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Khema\National Accounts Digest\NA digest 2023\"/>
    </mc:Choice>
  </mc:AlternateContent>
  <xr:revisionPtr revIDLastSave="0" documentId="8_{1D3322F8-5E46-405C-A6B8-49F6BD29C6E9}" xr6:coauthVersionLast="47" xr6:coauthVersionMax="47" xr10:uidLastSave="{00000000-0000-0000-0000-000000000000}"/>
  <bookViews>
    <workbookView xWindow="-120" yWindow="-120" windowWidth="20730" windowHeight="11160" activeTab="1" xr2:uid="{6A2C9BC6-DBD1-4914-976B-BBD3A39F1390}"/>
  </bookViews>
  <sheets>
    <sheet name="Introduction" sheetId="51" r:id="rId1"/>
    <sheet name="Table of contents" sheetId="1" r:id="rId2"/>
    <sheet name="Table 1" sheetId="27" r:id="rId3"/>
    <sheet name="Table 2" sheetId="28" r:id="rId4"/>
    <sheet name="Table 3" sheetId="2" r:id="rId5"/>
    <sheet name="Table 4" sheetId="3" r:id="rId6"/>
    <sheet name="Table 5" sheetId="7" r:id="rId7"/>
    <sheet name="Table 6" sheetId="10" r:id="rId8"/>
    <sheet name="Table 7" sheetId="12" r:id="rId9"/>
    <sheet name="Table 8" sheetId="29" r:id="rId10"/>
    <sheet name="Table 9" sheetId="65" r:id="rId11"/>
    <sheet name="Table 10" sheetId="14" r:id="rId12"/>
    <sheet name="Table 11" sheetId="15" r:id="rId13"/>
    <sheet name="Table 12" sheetId="20" r:id="rId14"/>
    <sheet name="Table 13" sheetId="21" r:id="rId15"/>
    <sheet name="Table 14" sheetId="24" r:id="rId16"/>
    <sheet name="Table 15" sheetId="30" r:id="rId17"/>
    <sheet name="Table 16 " sheetId="46" r:id="rId18"/>
    <sheet name="Table 17" sheetId="54" r:id="rId19"/>
    <sheet name="Table 18" sheetId="64" r:id="rId20"/>
    <sheet name="Table 19" sheetId="50" r:id="rId21"/>
    <sheet name="Table 20" sheetId="52" r:id="rId22"/>
    <sheet name="Table 21" sheetId="31" r:id="rId23"/>
    <sheet name="Table 22" sheetId="32" r:id="rId24"/>
    <sheet name="Table 23" sheetId="55" r:id="rId25"/>
    <sheet name="Table 24" sheetId="56" r:id="rId26"/>
    <sheet name="Table 25" sheetId="57" r:id="rId27"/>
    <sheet name="Table 26" sheetId="36" r:id="rId28"/>
    <sheet name="Table 27" sheetId="37" r:id="rId29"/>
    <sheet name="Table 28" sheetId="49" r:id="rId30"/>
    <sheet name="Table 29" sheetId="48" r:id="rId31"/>
    <sheet name="Table 30" sheetId="58" r:id="rId32"/>
    <sheet name="Table 31 " sheetId="59" r:id="rId33"/>
    <sheet name="Table 32" sheetId="61" r:id="rId34"/>
    <sheet name="Table 33" sheetId="62" r:id="rId35"/>
    <sheet name="Table 34" sheetId="63" r:id="rId36"/>
    <sheet name="Table 35" sheetId="60" r:id="rId37"/>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s>
  <definedNames>
    <definedName name="_bdm1" localSheetId="0">#REF!</definedName>
    <definedName name="_bdm1" localSheetId="2">#REF!</definedName>
    <definedName name="_bdm1" localSheetId="16">#REF!</definedName>
    <definedName name="_bdm1" localSheetId="17">#REF!</definedName>
    <definedName name="_bdm1" localSheetId="18">#REF!</definedName>
    <definedName name="_bdm1" localSheetId="20">#REF!</definedName>
    <definedName name="_bdm1" localSheetId="3">#REF!</definedName>
    <definedName name="_bdm1" localSheetId="24">#REF!</definedName>
    <definedName name="_bdm1" localSheetId="25">#REF!</definedName>
    <definedName name="_bdm1" localSheetId="26">#REF!</definedName>
    <definedName name="_bdm1" localSheetId="27">#REF!</definedName>
    <definedName name="_bdm1" localSheetId="28">#REF!</definedName>
    <definedName name="_bdm1" localSheetId="31">#REF!</definedName>
    <definedName name="_bdm1" localSheetId="32">#REF!</definedName>
    <definedName name="_bdm1" localSheetId="36">#REF!</definedName>
    <definedName name="_bdm1" localSheetId="9">#REF!</definedName>
    <definedName name="_bdm1" localSheetId="10">#REF!</definedName>
    <definedName name="_bdm1">#REF!</definedName>
    <definedName name="_xlnm._FilterDatabase" localSheetId="32" hidden="1">'Table 31 '!#REF!</definedName>
    <definedName name="a" localSheetId="0">'[1]10'!#REF!</definedName>
    <definedName name="a" localSheetId="2">'[1]10'!#REF!</definedName>
    <definedName name="a" localSheetId="17">'[1]10'!#REF!</definedName>
    <definedName name="a" localSheetId="18">'[1]10'!#REF!</definedName>
    <definedName name="a" localSheetId="20">'[1]10'!#REF!</definedName>
    <definedName name="a" localSheetId="24">'[1]10'!#REF!</definedName>
    <definedName name="a" localSheetId="25">'[1]10'!#REF!</definedName>
    <definedName name="a" localSheetId="26">'[1]10'!#REF!</definedName>
    <definedName name="a" localSheetId="31">'[1]10'!#REF!</definedName>
    <definedName name="a" localSheetId="32">'[1]10'!#REF!</definedName>
    <definedName name="a" localSheetId="36">'[1]10'!#REF!</definedName>
    <definedName name="a" localSheetId="10">'[1]10'!#REF!</definedName>
    <definedName name="a">'[1]10'!#REF!</definedName>
    <definedName name="aa" localSheetId="0">'[1]10'!#REF!</definedName>
    <definedName name="aa" localSheetId="2">'[1]10'!#REF!</definedName>
    <definedName name="aa" localSheetId="17">'[1]10'!#REF!</definedName>
    <definedName name="aa" localSheetId="18">'[1]10'!#REF!</definedName>
    <definedName name="aa" localSheetId="20">'[1]10'!#REF!</definedName>
    <definedName name="aa" localSheetId="24">'[1]10'!#REF!</definedName>
    <definedName name="aa" localSheetId="25">'[1]10'!#REF!</definedName>
    <definedName name="aa" localSheetId="26">'[1]10'!#REF!</definedName>
    <definedName name="aa" localSheetId="31">'[1]10'!#REF!</definedName>
    <definedName name="aa" localSheetId="32">'[1]10'!#REF!</definedName>
    <definedName name="aa" localSheetId="36">'[1]10'!#REF!</definedName>
    <definedName name="aa" localSheetId="10">'[1]10'!#REF!</definedName>
    <definedName name="aa">'[1]10'!#REF!</definedName>
    <definedName name="bb" localSheetId="17">'[2]10'!#REF!</definedName>
    <definedName name="bb" localSheetId="18">'[2]10'!#REF!</definedName>
    <definedName name="bb" localSheetId="20">'[2]10'!#REF!</definedName>
    <definedName name="bb" localSheetId="31">'[2]10'!#REF!</definedName>
    <definedName name="bb" localSheetId="32">'[2]10'!#REF!</definedName>
    <definedName name="bb" localSheetId="36">'[2]10'!#REF!</definedName>
    <definedName name="bb" localSheetId="10">'[2]10'!#REF!</definedName>
    <definedName name="bb">'[2]10'!#REF!</definedName>
    <definedName name="BDM" localSheetId="0">#REF!</definedName>
    <definedName name="BDM" localSheetId="2">#REF!</definedName>
    <definedName name="BDM" localSheetId="16">#REF!</definedName>
    <definedName name="BDM" localSheetId="17">#REF!</definedName>
    <definedName name="BDM" localSheetId="18">#REF!</definedName>
    <definedName name="BDM" localSheetId="20">#REF!</definedName>
    <definedName name="BDM" localSheetId="3">#REF!</definedName>
    <definedName name="BDM" localSheetId="24">#REF!</definedName>
    <definedName name="BDM" localSheetId="25">#REF!</definedName>
    <definedName name="BDM" localSheetId="26">#REF!</definedName>
    <definedName name="BDM" localSheetId="27">#REF!</definedName>
    <definedName name="BDM" localSheetId="28">#REF!</definedName>
    <definedName name="BDM" localSheetId="31">#REF!</definedName>
    <definedName name="BDM" localSheetId="32">#REF!</definedName>
    <definedName name="BDM" localSheetId="36">#REF!</definedName>
    <definedName name="BDM" localSheetId="9">#REF!</definedName>
    <definedName name="BDM" localSheetId="10">#REF!</definedName>
    <definedName name="BDM">#REF!</definedName>
    <definedName name="BDMM" localSheetId="0">#REF!</definedName>
    <definedName name="BDMM" localSheetId="2">#REF!</definedName>
    <definedName name="BDMM" localSheetId="16">#REF!</definedName>
    <definedName name="BDMM" localSheetId="17">#REF!</definedName>
    <definedName name="BDMM" localSheetId="18">#REF!</definedName>
    <definedName name="BDMM" localSheetId="3">#REF!</definedName>
    <definedName name="BDMM" localSheetId="27">#REF!</definedName>
    <definedName name="BDMM" localSheetId="28">#REF!</definedName>
    <definedName name="BDMM" localSheetId="31">#REF!</definedName>
    <definedName name="BDMM" localSheetId="32">#REF!</definedName>
    <definedName name="BDMM" localSheetId="36">#REF!</definedName>
    <definedName name="BDMM" localSheetId="9">#REF!</definedName>
    <definedName name="BDMM" localSheetId="10">#REF!</definedName>
    <definedName name="BDMM">#REF!</definedName>
    <definedName name="bom" localSheetId="0">'[1]10'!#REF!</definedName>
    <definedName name="bom" localSheetId="2">'[1]10'!#REF!</definedName>
    <definedName name="bom" localSheetId="17">'[1]10'!#REF!</definedName>
    <definedName name="bom" localSheetId="18">'[1]10'!#REF!</definedName>
    <definedName name="bom" localSheetId="27">'[1]10'!#REF!</definedName>
    <definedName name="bom" localSheetId="28">'[1]10'!#REF!</definedName>
    <definedName name="bom" localSheetId="31">'[1]10'!#REF!</definedName>
    <definedName name="bom" localSheetId="32">'[1]10'!#REF!</definedName>
    <definedName name="bom" localSheetId="36">'[1]10'!#REF!</definedName>
    <definedName name="bom" localSheetId="10">'[1]10'!#REF!</definedName>
    <definedName name="bom">'[1]10'!#REF!</definedName>
    <definedName name="capital">[3]Static!$B$3</definedName>
    <definedName name="ccc" localSheetId="0">'[4]Table 1'!#REF!</definedName>
    <definedName name="ccc" localSheetId="2">'[4]Table 1'!#REF!</definedName>
    <definedName name="ccc" localSheetId="17">'[4]Table 1'!#REF!</definedName>
    <definedName name="ccc" localSheetId="18">'[4]Table 1'!#REF!</definedName>
    <definedName name="ccc" localSheetId="20">'[4]Table 1'!#REF!</definedName>
    <definedName name="ccc" localSheetId="24">'[4]Table 1'!#REF!</definedName>
    <definedName name="ccc" localSheetId="25">'[4]Table 1'!#REF!</definedName>
    <definedName name="ccc" localSheetId="26">'[4]Table 1'!#REF!</definedName>
    <definedName name="ccc" localSheetId="27">'[4]Table 1'!#REF!</definedName>
    <definedName name="ccc" localSheetId="28">'[4]Table 1'!#REF!</definedName>
    <definedName name="ccc" localSheetId="31">'[4]Table 1'!#REF!</definedName>
    <definedName name="ccc" localSheetId="32">'[4]Table 1'!#REF!</definedName>
    <definedName name="ccc" localSheetId="36">'[4]Table 1'!#REF!</definedName>
    <definedName name="ccc" localSheetId="10">'[4]Table 1'!#REF!</definedName>
    <definedName name="ccc">'[4]Table 1'!#REF!</definedName>
    <definedName name="client" localSheetId="0">#REF!</definedName>
    <definedName name="client" localSheetId="2">#REF!</definedName>
    <definedName name="client" localSheetId="16">#REF!</definedName>
    <definedName name="client" localSheetId="17">#REF!</definedName>
    <definedName name="client" localSheetId="18">#REF!</definedName>
    <definedName name="client" localSheetId="20">#REF!</definedName>
    <definedName name="client" localSheetId="3">#REF!</definedName>
    <definedName name="client" localSheetId="24">#REF!</definedName>
    <definedName name="client" localSheetId="25">#REF!</definedName>
    <definedName name="client" localSheetId="26">#REF!</definedName>
    <definedName name="client" localSheetId="27">#REF!</definedName>
    <definedName name="client" localSheetId="28">#REF!</definedName>
    <definedName name="client" localSheetId="31">#REF!</definedName>
    <definedName name="client" localSheetId="32">#REF!</definedName>
    <definedName name="client" localSheetId="36">#REF!</definedName>
    <definedName name="client" localSheetId="9">#REF!</definedName>
    <definedName name="client" localSheetId="10">#REF!</definedName>
    <definedName name="client">#REF!</definedName>
    <definedName name="CurrencyList">'[5]Report Form'!$B$5:$B$7</definedName>
    <definedName name="d" localSheetId="0">#REF!</definedName>
    <definedName name="d" localSheetId="2">#REF!</definedName>
    <definedName name="d" localSheetId="16">#REF!</definedName>
    <definedName name="d" localSheetId="17">#REF!</definedName>
    <definedName name="d" localSheetId="18">#REF!</definedName>
    <definedName name="d" localSheetId="20">#REF!</definedName>
    <definedName name="d" localSheetId="3">#REF!</definedName>
    <definedName name="d" localSheetId="24">#REF!</definedName>
    <definedName name="d" localSheetId="25">#REF!</definedName>
    <definedName name="d" localSheetId="26">#REF!</definedName>
    <definedName name="d" localSheetId="27">#REF!</definedName>
    <definedName name="d" localSheetId="28">#REF!</definedName>
    <definedName name="d" localSheetId="31">#REF!</definedName>
    <definedName name="d" localSheetId="32">#REF!</definedName>
    <definedName name="d" localSheetId="36">#REF!</definedName>
    <definedName name="d" localSheetId="9">#REF!</definedName>
    <definedName name="d" localSheetId="10">#REF!</definedName>
    <definedName name="d">#REF!</definedName>
    <definedName name="data_8.4" localSheetId="0">#REF!</definedName>
    <definedName name="data_8.4" localSheetId="2">#REF!</definedName>
    <definedName name="data_8.4" localSheetId="16">#REF!</definedName>
    <definedName name="data_8.4" localSheetId="17">#REF!</definedName>
    <definedName name="data_8.4" localSheetId="18">#REF!</definedName>
    <definedName name="data_8.4" localSheetId="3">#REF!</definedName>
    <definedName name="data_8.4" localSheetId="27">#REF!</definedName>
    <definedName name="data_8.4" localSheetId="28">#REF!</definedName>
    <definedName name="data_8.4" localSheetId="31">#REF!</definedName>
    <definedName name="data_8.4" localSheetId="32">#REF!</definedName>
    <definedName name="data_8.4" localSheetId="36">#REF!</definedName>
    <definedName name="data_8.4" localSheetId="9">#REF!</definedName>
    <definedName name="data_8.4" localSheetId="10">#REF!</definedName>
    <definedName name="data_8.4">#REF!</definedName>
    <definedName name="DATA_BPM6_1" localSheetId="0">#REF!</definedName>
    <definedName name="DATA_BPM6_1" localSheetId="2">#REF!</definedName>
    <definedName name="DATA_BPM6_1" localSheetId="16">#REF!</definedName>
    <definedName name="DATA_BPM6_1" localSheetId="17">#REF!</definedName>
    <definedName name="DATA_BPM6_1" localSheetId="3">#REF!</definedName>
    <definedName name="DATA_BPM6_1" localSheetId="27">#REF!</definedName>
    <definedName name="DATA_BPM6_1" localSheetId="28">#REF!</definedName>
    <definedName name="DATA_BPM6_1" localSheetId="31">#REF!</definedName>
    <definedName name="DATA_BPM6_1" localSheetId="32">#REF!</definedName>
    <definedName name="DATA_BPM6_1" localSheetId="36">#REF!</definedName>
    <definedName name="DATA_BPM6_1" localSheetId="9">#REF!</definedName>
    <definedName name="DATA_BPM6_1" localSheetId="10">#REF!</definedName>
    <definedName name="DATA_BPM6_1">#REF!</definedName>
    <definedName name="DATA_BPM6_2" localSheetId="2">#REF!</definedName>
    <definedName name="DATA_BPM6_2" localSheetId="16">#REF!</definedName>
    <definedName name="DATA_BPM6_2" localSheetId="17">#REF!</definedName>
    <definedName name="DATA_BPM6_2" localSheetId="3">#REF!</definedName>
    <definedName name="DATA_BPM6_2" localSheetId="27">#REF!</definedName>
    <definedName name="DATA_BPM6_2" localSheetId="28">#REF!</definedName>
    <definedName name="DATA_BPM6_2" localSheetId="31">#REF!</definedName>
    <definedName name="DATA_BPM6_2" localSheetId="32">#REF!</definedName>
    <definedName name="DATA_BPM6_2" localSheetId="36">#REF!</definedName>
    <definedName name="DATA_BPM6_2" localSheetId="9">#REF!</definedName>
    <definedName name="DATA_BPM6_2">#REF!</definedName>
    <definedName name="_xlnm.Database" localSheetId="17">'[6]Table-1'!#REF!</definedName>
    <definedName name="_xlnm.Database" localSheetId="31">'[6]Table-1'!#REF!</definedName>
    <definedName name="_xlnm.Database" localSheetId="32">'[6]Table-1'!#REF!</definedName>
    <definedName name="_xlnm.Database">'[6]Table-1'!#REF!</definedName>
    <definedName name="DATE" localSheetId="0">#REF!</definedName>
    <definedName name="DATE" localSheetId="2">#REF!</definedName>
    <definedName name="DATE" localSheetId="16">#REF!</definedName>
    <definedName name="DATE" localSheetId="17">#REF!</definedName>
    <definedName name="DATE" localSheetId="18">#REF!</definedName>
    <definedName name="DATE" localSheetId="20">#REF!</definedName>
    <definedName name="DATE" localSheetId="3">#REF!</definedName>
    <definedName name="DATE" localSheetId="24">#REF!</definedName>
    <definedName name="DATE" localSheetId="25">#REF!</definedName>
    <definedName name="DATE" localSheetId="26">#REF!</definedName>
    <definedName name="DATE" localSheetId="27">#REF!</definedName>
    <definedName name="DATE" localSheetId="28">#REF!</definedName>
    <definedName name="DATE" localSheetId="31">#REF!</definedName>
    <definedName name="DATE" localSheetId="32">#REF!</definedName>
    <definedName name="DATE" localSheetId="36">#REF!</definedName>
    <definedName name="DATE" localSheetId="9">#REF!</definedName>
    <definedName name="DATE" localSheetId="10">#REF!</definedName>
    <definedName name="DATE">#REF!</definedName>
    <definedName name="DBML" localSheetId="0">#REF!</definedName>
    <definedName name="DBML" localSheetId="2">#REF!</definedName>
    <definedName name="DBML" localSheetId="16">#REF!</definedName>
    <definedName name="DBML" localSheetId="17">#REF!</definedName>
    <definedName name="DBML" localSheetId="18">#REF!</definedName>
    <definedName name="DBML" localSheetId="3">#REF!</definedName>
    <definedName name="DBML" localSheetId="27">#REF!</definedName>
    <definedName name="DBML" localSheetId="28">#REF!</definedName>
    <definedName name="DBML" localSheetId="31">#REF!</definedName>
    <definedName name="DBML" localSheetId="32">#REF!</definedName>
    <definedName name="DBML" localSheetId="36">#REF!</definedName>
    <definedName name="DBML" localSheetId="9">#REF!</definedName>
    <definedName name="DBML" localSheetId="10">#REF!</definedName>
    <definedName name="DBML">#REF!</definedName>
    <definedName name="df" localSheetId="0">'[7]Table 1'!#REF!</definedName>
    <definedName name="df" localSheetId="2">'[7]Table 1'!#REF!</definedName>
    <definedName name="df" localSheetId="17">'[7]Table 1'!#REF!</definedName>
    <definedName name="df" localSheetId="18">'[7]Table 1'!#REF!</definedName>
    <definedName name="df" localSheetId="27">'[7]Table 1'!#REF!</definedName>
    <definedName name="df" localSheetId="28">'[7]Table 1'!#REF!</definedName>
    <definedName name="df" localSheetId="31">'[7]Table 1'!#REF!</definedName>
    <definedName name="df" localSheetId="32">'[7]Table 1'!#REF!</definedName>
    <definedName name="df" localSheetId="36">'[7]Table 1'!#REF!</definedName>
    <definedName name="df" localSheetId="10">'[7]Table 1'!#REF!</definedName>
    <definedName name="df">'[7]Table 1'!#REF!</definedName>
    <definedName name="dis" localSheetId="0">#REF!</definedName>
    <definedName name="dis" localSheetId="2">#REF!</definedName>
    <definedName name="dis" localSheetId="16">#REF!</definedName>
    <definedName name="dis" localSheetId="17">#REF!</definedName>
    <definedName name="dis" localSheetId="18">#REF!</definedName>
    <definedName name="dis" localSheetId="20">#REF!</definedName>
    <definedName name="dis" localSheetId="3">#REF!</definedName>
    <definedName name="dis" localSheetId="24">#REF!</definedName>
    <definedName name="dis" localSheetId="25">#REF!</definedName>
    <definedName name="dis" localSheetId="26">#REF!</definedName>
    <definedName name="dis" localSheetId="27">#REF!</definedName>
    <definedName name="dis" localSheetId="28">#REF!</definedName>
    <definedName name="dis" localSheetId="31">#REF!</definedName>
    <definedName name="dis" localSheetId="32">#REF!</definedName>
    <definedName name="dis" localSheetId="36">#REF!</definedName>
    <definedName name="dis" localSheetId="9">#REF!</definedName>
    <definedName name="dis" localSheetId="10">#REF!</definedName>
    <definedName name="dis">#REF!</definedName>
    <definedName name="ex" localSheetId="0">'[7]Table 1'!#REF!</definedName>
    <definedName name="ex" localSheetId="2">'[7]Table 1'!#REF!</definedName>
    <definedName name="ex" localSheetId="17">'[7]Table 1'!#REF!</definedName>
    <definedName name="ex" localSheetId="18">'[7]Table 1'!#REF!</definedName>
    <definedName name="ex" localSheetId="20">'[7]Table 1'!#REF!</definedName>
    <definedName name="ex" localSheetId="24">'[7]Table 1'!#REF!</definedName>
    <definedName name="ex" localSheetId="25">'[7]Table 1'!#REF!</definedName>
    <definedName name="ex" localSheetId="26">'[7]Table 1'!#REF!</definedName>
    <definedName name="ex" localSheetId="31">'[7]Table 1'!#REF!</definedName>
    <definedName name="ex" localSheetId="32">'[7]Table 1'!#REF!</definedName>
    <definedName name="ex" localSheetId="36">'[7]Table 1'!#REF!</definedName>
    <definedName name="ex" localSheetId="10">'[7]Table 1'!#REF!</definedName>
    <definedName name="ex">'[7]Table 1'!#REF!</definedName>
    <definedName name="Exp_S114" localSheetId="0">'[8]Table 1'!#REF!</definedName>
    <definedName name="Exp_S114" localSheetId="2">'[8]Table 1'!#REF!</definedName>
    <definedName name="Exp_S114" localSheetId="17">'[8]Table 1'!#REF!</definedName>
    <definedName name="Exp_S114" localSheetId="27">'[8]Table 1'!#REF!</definedName>
    <definedName name="Exp_S114" localSheetId="28">'[8]Table 1'!#REF!</definedName>
    <definedName name="Exp_S114" localSheetId="31">'[8]Table 1'!#REF!</definedName>
    <definedName name="Exp_S114" localSheetId="32">'[8]Table 1'!#REF!</definedName>
    <definedName name="Exp_S114" localSheetId="36">'[8]Table 1'!#REF!</definedName>
    <definedName name="Exp_S114" localSheetId="10">'[8]Table 1'!#REF!</definedName>
    <definedName name="Exp_S114">'[8]Table 1'!#REF!</definedName>
    <definedName name="FrequencyList">'[5]Report Form'!$F$4:$F$8</definedName>
    <definedName name="ftykffk" localSheetId="0">'[2]10'!#REF!</definedName>
    <definedName name="ftykffk" localSheetId="2">'[2]10'!#REF!</definedName>
    <definedName name="ftykffk" localSheetId="17">'[2]10'!#REF!</definedName>
    <definedName name="ftykffk" localSheetId="18">'[2]10'!#REF!</definedName>
    <definedName name="ftykffk" localSheetId="20">'[2]10'!#REF!</definedName>
    <definedName name="ftykffk" localSheetId="24">'[2]10'!#REF!</definedName>
    <definedName name="ftykffk" localSheetId="25">'[2]10'!#REF!</definedName>
    <definedName name="ftykffk" localSheetId="26">'[2]10'!#REF!</definedName>
    <definedName name="ftykffk" localSheetId="27">'[2]10'!#REF!</definedName>
    <definedName name="ftykffk" localSheetId="28">'[2]10'!#REF!</definedName>
    <definedName name="ftykffk" localSheetId="31">'[2]10'!#REF!</definedName>
    <definedName name="ftykffk" localSheetId="32">'[2]10'!#REF!</definedName>
    <definedName name="ftykffk" localSheetId="36">'[2]10'!#REF!</definedName>
    <definedName name="ftykffk" localSheetId="10">'[2]10'!#REF!</definedName>
    <definedName name="ftykffk">'[2]10'!#REF!</definedName>
    <definedName name="G" localSheetId="0">#REF!</definedName>
    <definedName name="G" localSheetId="2">#REF!</definedName>
    <definedName name="G" localSheetId="16">#REF!</definedName>
    <definedName name="G" localSheetId="17">#REF!</definedName>
    <definedName name="G" localSheetId="18">#REF!</definedName>
    <definedName name="G" localSheetId="20">#REF!</definedName>
    <definedName name="G" localSheetId="3">#REF!</definedName>
    <definedName name="G" localSheetId="24">#REF!</definedName>
    <definedName name="G" localSheetId="25">#REF!</definedName>
    <definedName name="G" localSheetId="26">#REF!</definedName>
    <definedName name="G" localSheetId="27">#REF!</definedName>
    <definedName name="G" localSheetId="28">#REF!</definedName>
    <definedName name="G" localSheetId="31">#REF!</definedName>
    <definedName name="G" localSheetId="32">#REF!</definedName>
    <definedName name="G" localSheetId="36">#REF!</definedName>
    <definedName name="G" localSheetId="9">#REF!</definedName>
    <definedName name="G" localSheetId="10">#REF!</definedName>
    <definedName name="G">#REF!</definedName>
    <definedName name="gd" localSheetId="0">'[9]Table 1'!#REF!</definedName>
    <definedName name="gd" localSheetId="2">'[9]Table 1'!#REF!</definedName>
    <definedName name="gd" localSheetId="17">'[9]Table 1'!#REF!</definedName>
    <definedName name="gd" localSheetId="18">'[9]Table 1'!#REF!</definedName>
    <definedName name="gd" localSheetId="20">'[9]Table 1'!#REF!</definedName>
    <definedName name="gd" localSheetId="24">'[9]Table 1'!#REF!</definedName>
    <definedName name="gd" localSheetId="25">'[9]Table 1'!#REF!</definedName>
    <definedName name="gd" localSheetId="26">'[9]Table 1'!#REF!</definedName>
    <definedName name="gd" localSheetId="31">'[9]Table 1'!#REF!</definedName>
    <definedName name="gd" localSheetId="32">'[9]Table 1'!#REF!</definedName>
    <definedName name="gd" localSheetId="36">'[9]Table 1'!#REF!</definedName>
    <definedName name="gd" localSheetId="10">'[9]Table 1'!#REF!</definedName>
    <definedName name="gd">'[9]Table 1'!#REF!</definedName>
    <definedName name="gdfg" localSheetId="0">#REF!</definedName>
    <definedName name="gdfg" localSheetId="2">#REF!</definedName>
    <definedName name="gdfg" localSheetId="16">#REF!</definedName>
    <definedName name="gdfg" localSheetId="17">#REF!</definedName>
    <definedName name="gdfg" localSheetId="18">#REF!</definedName>
    <definedName name="gdfg" localSheetId="20">#REF!</definedName>
    <definedName name="gdfg" localSheetId="3">#REF!</definedName>
    <definedName name="gdfg" localSheetId="24">#REF!</definedName>
    <definedName name="gdfg" localSheetId="25">#REF!</definedName>
    <definedName name="gdfg" localSheetId="26">#REF!</definedName>
    <definedName name="gdfg" localSheetId="27">#REF!</definedName>
    <definedName name="gdfg" localSheetId="28">#REF!</definedName>
    <definedName name="gdfg" localSheetId="31">#REF!</definedName>
    <definedName name="gdfg" localSheetId="32">#REF!</definedName>
    <definedName name="gdfg" localSheetId="36">#REF!</definedName>
    <definedName name="gdfg" localSheetId="9">#REF!</definedName>
    <definedName name="gdfg" localSheetId="10">#REF!</definedName>
    <definedName name="gdfg">#REF!</definedName>
    <definedName name="gfdfg" localSheetId="17">'[4]Table 1'!#REF!</definedName>
    <definedName name="gfdfg" localSheetId="18">'[4]Table 1'!#REF!</definedName>
    <definedName name="gfdfg" localSheetId="20">'[4]Table 1'!#REF!</definedName>
    <definedName name="gfdfg" localSheetId="24">'[4]Table 1'!#REF!</definedName>
    <definedName name="gfdfg" localSheetId="25">'[4]Table 1'!#REF!</definedName>
    <definedName name="gfdfg" localSheetId="26">'[4]Table 1'!#REF!</definedName>
    <definedName name="gfdfg" localSheetId="31">'[4]Table 1'!#REF!</definedName>
    <definedName name="gfdfg" localSheetId="32">'[4]Table 1'!#REF!</definedName>
    <definedName name="gfdfg" localSheetId="36">'[4]Table 1'!#REF!</definedName>
    <definedName name="gfdfg">'[4]Table 1'!#REF!</definedName>
    <definedName name="ggs" localSheetId="17">[10]Page77!#REF!</definedName>
    <definedName name="ggs" localSheetId="18">[10]Page77!#REF!</definedName>
    <definedName name="ggs" localSheetId="20">[10]Page77!#REF!</definedName>
    <definedName name="ggs" localSheetId="24">[10]Page77!#REF!</definedName>
    <definedName name="ggs" localSheetId="25">[10]Page77!#REF!</definedName>
    <definedName name="ggs" localSheetId="26">[10]Page77!#REF!</definedName>
    <definedName name="ggs" localSheetId="31">[10]Page77!#REF!</definedName>
    <definedName name="ggs" localSheetId="32">[10]Page77!#REF!</definedName>
    <definedName name="ggs" localSheetId="36">[10]Page77!#REF!</definedName>
    <definedName name="ggs">[10]Page77!#REF!</definedName>
    <definedName name="gnxgvnsnsftnb" localSheetId="17">[11]ImpExp!#REF!</definedName>
    <definedName name="gnxgvnsnsftnb" localSheetId="18">[11]ImpExp!#REF!</definedName>
    <definedName name="gnxgvnsnsftnb" localSheetId="20">[11]ImpExp!#REF!</definedName>
    <definedName name="gnxgvnsnsftnb" localSheetId="31">[11]ImpExp!#REF!</definedName>
    <definedName name="gnxgvnsnsftnb" localSheetId="32">[11]ImpExp!#REF!</definedName>
    <definedName name="gnxgvnsnsftnb" localSheetId="36">[11]ImpExp!#REF!</definedName>
    <definedName name="gnxgvnsnsftnb">[11]ImpExp!#REF!</definedName>
    <definedName name="gsgd" localSheetId="17">'[6]Table-1'!#REF!</definedName>
    <definedName name="gsgd" localSheetId="18">'[6]Table-1'!#REF!</definedName>
    <definedName name="gsgd" localSheetId="20">'[6]Table-1'!#REF!</definedName>
    <definedName name="gsgd" localSheetId="31">'[6]Table-1'!#REF!</definedName>
    <definedName name="gsgd" localSheetId="32">'[6]Table-1'!#REF!</definedName>
    <definedName name="gsgd">'[6]Table-1'!#REF!</definedName>
    <definedName name="gstgt" localSheetId="17">'[8]Table 1'!#REF!</definedName>
    <definedName name="gstgt" localSheetId="18">'[8]Table 1'!#REF!</definedName>
    <definedName name="gstgt" localSheetId="20">'[8]Table 1'!#REF!</definedName>
    <definedName name="gstgt" localSheetId="31">'[8]Table 1'!#REF!</definedName>
    <definedName name="gstgt" localSheetId="32">'[8]Table 1'!#REF!</definedName>
    <definedName name="gstgt">'[8]Table 1'!#REF!</definedName>
    <definedName name="gt" localSheetId="0">#REF!</definedName>
    <definedName name="gt" localSheetId="2">#REF!</definedName>
    <definedName name="gt" localSheetId="16">#REF!</definedName>
    <definedName name="gt" localSheetId="17">#REF!</definedName>
    <definedName name="gt" localSheetId="18">#REF!</definedName>
    <definedName name="gt" localSheetId="20">#REF!</definedName>
    <definedName name="gt" localSheetId="3">#REF!</definedName>
    <definedName name="gt" localSheetId="24">#REF!</definedName>
    <definedName name="gt" localSheetId="25">#REF!</definedName>
    <definedName name="gt" localSheetId="26">#REF!</definedName>
    <definedName name="gt" localSheetId="27">#REF!</definedName>
    <definedName name="gt" localSheetId="28">#REF!</definedName>
    <definedName name="gt" localSheetId="31">#REF!</definedName>
    <definedName name="gt" localSheetId="32">#REF!</definedName>
    <definedName name="gt" localSheetId="36">#REF!</definedName>
    <definedName name="gt" localSheetId="9">#REF!</definedName>
    <definedName name="gt" localSheetId="10">#REF!</definedName>
    <definedName name="gt">#REF!</definedName>
    <definedName name="hd" localSheetId="17">'[8]Table 1'!#REF!</definedName>
    <definedName name="hd" localSheetId="18">'[8]Table 1'!#REF!</definedName>
    <definedName name="hd" localSheetId="20">'[8]Table 1'!#REF!</definedName>
    <definedName name="hd" localSheetId="24">'[8]Table 1'!#REF!</definedName>
    <definedName name="hd" localSheetId="25">'[8]Table 1'!#REF!</definedName>
    <definedName name="hd" localSheetId="26">'[8]Table 1'!#REF!</definedName>
    <definedName name="hd" localSheetId="31">'[8]Table 1'!#REF!</definedName>
    <definedName name="hd" localSheetId="32">'[8]Table 1'!#REF!</definedName>
    <definedName name="hd" localSheetId="36">'[8]Table 1'!#REF!</definedName>
    <definedName name="hd">'[8]Table 1'!#REF!</definedName>
    <definedName name="high">[3]Loanstats!$S$4:$Y$38</definedName>
    <definedName name="I" localSheetId="0">#REF!</definedName>
    <definedName name="I" localSheetId="2">#REF!</definedName>
    <definedName name="I" localSheetId="16">#REF!</definedName>
    <definedName name="I" localSheetId="17">#REF!</definedName>
    <definedName name="I" localSheetId="18">#REF!</definedName>
    <definedName name="I" localSheetId="20">#REF!</definedName>
    <definedName name="I" localSheetId="3">#REF!</definedName>
    <definedName name="I" localSheetId="24">#REF!</definedName>
    <definedName name="I" localSheetId="25">#REF!</definedName>
    <definedName name="I" localSheetId="26">#REF!</definedName>
    <definedName name="I" localSheetId="27">#REF!</definedName>
    <definedName name="I" localSheetId="28">#REF!</definedName>
    <definedName name="I" localSheetId="31">#REF!</definedName>
    <definedName name="I" localSheetId="32">#REF!</definedName>
    <definedName name="I" localSheetId="36">#REF!</definedName>
    <definedName name="I" localSheetId="9">#REF!</definedName>
    <definedName name="I" localSheetId="10">#REF!</definedName>
    <definedName name="I">#REF!</definedName>
    <definedName name="II" localSheetId="0">'[1]10'!#REF!</definedName>
    <definedName name="II" localSheetId="2">'[1]10'!#REF!</definedName>
    <definedName name="II" localSheetId="17">'[1]10'!#REF!</definedName>
    <definedName name="II" localSheetId="18">'[1]10'!#REF!</definedName>
    <definedName name="II" localSheetId="20">'[1]10'!#REF!</definedName>
    <definedName name="II" localSheetId="24">'[1]10'!#REF!</definedName>
    <definedName name="II" localSheetId="25">'[1]10'!#REF!</definedName>
    <definedName name="II" localSheetId="26">'[1]10'!#REF!</definedName>
    <definedName name="II" localSheetId="27">'[1]10'!#REF!</definedName>
    <definedName name="II" localSheetId="28">'[1]10'!#REF!</definedName>
    <definedName name="II" localSheetId="31">'[1]10'!#REF!</definedName>
    <definedName name="II" localSheetId="32">'[1]10'!#REF!</definedName>
    <definedName name="II" localSheetId="36">'[1]10'!#REF!</definedName>
    <definedName name="II" localSheetId="10">'[1]10'!#REF!</definedName>
    <definedName name="II">'[1]10'!#REF!</definedName>
    <definedName name="III" localSheetId="0">'[1]10'!#REF!</definedName>
    <definedName name="III" localSheetId="2">'[1]10'!#REF!</definedName>
    <definedName name="III" localSheetId="17">'[1]10'!#REF!</definedName>
    <definedName name="III" localSheetId="18">'[1]10'!#REF!</definedName>
    <definedName name="III" localSheetId="20">'[1]10'!#REF!</definedName>
    <definedName name="III" localSheetId="24">'[1]10'!#REF!</definedName>
    <definedName name="III" localSheetId="25">'[1]10'!#REF!</definedName>
    <definedName name="III" localSheetId="26">'[1]10'!#REF!</definedName>
    <definedName name="III" localSheetId="27">'[1]10'!#REF!</definedName>
    <definedName name="III" localSheetId="28">'[1]10'!#REF!</definedName>
    <definedName name="III" localSheetId="31">'[1]10'!#REF!</definedName>
    <definedName name="III" localSheetId="32">'[1]10'!#REF!</definedName>
    <definedName name="III" localSheetId="36">'[1]10'!#REF!</definedName>
    <definedName name="III" localSheetId="10">'[1]10'!#REF!</definedName>
    <definedName name="III">'[1]10'!#REF!</definedName>
    <definedName name="IMFtable" localSheetId="0">#REF!</definedName>
    <definedName name="IMFtable" localSheetId="2">#REF!</definedName>
    <definedName name="IMFtable" localSheetId="16">#REF!</definedName>
    <definedName name="IMFtable" localSheetId="17">#REF!</definedName>
    <definedName name="IMFtable" localSheetId="18">#REF!</definedName>
    <definedName name="IMFtable" localSheetId="20">#REF!</definedName>
    <definedName name="IMFtable" localSheetId="3">#REF!</definedName>
    <definedName name="IMFtable" localSheetId="24">#REF!</definedName>
    <definedName name="IMFtable" localSheetId="25">#REF!</definedName>
    <definedName name="IMFtable" localSheetId="26">#REF!</definedName>
    <definedName name="IMFtable" localSheetId="27">#REF!</definedName>
    <definedName name="IMFtable" localSheetId="28">#REF!</definedName>
    <definedName name="IMFtable" localSheetId="31">#REF!</definedName>
    <definedName name="IMFtable" localSheetId="32">#REF!</definedName>
    <definedName name="IMFtable" localSheetId="36">#REF!</definedName>
    <definedName name="IMFtable" localSheetId="9">#REF!</definedName>
    <definedName name="IMFtable" localSheetId="10">#REF!</definedName>
    <definedName name="IMFtable">#REF!</definedName>
    <definedName name="interest">[12]depoStats!$B$2:$H$50</definedName>
    <definedName name="INTERESTLOAN">[3]Loanstats!$C$3:$I$36</definedName>
    <definedName name="IV" localSheetId="0">'[1]10'!#REF!</definedName>
    <definedName name="IV" localSheetId="2">'[1]10'!#REF!</definedName>
    <definedName name="IV" localSheetId="17">'[1]10'!#REF!</definedName>
    <definedName name="IV" localSheetId="18">'[1]10'!#REF!</definedName>
    <definedName name="IV" localSheetId="20">'[1]10'!#REF!</definedName>
    <definedName name="IV" localSheetId="24">'[1]10'!#REF!</definedName>
    <definedName name="IV" localSheetId="25">'[1]10'!#REF!</definedName>
    <definedName name="IV" localSheetId="26">'[1]10'!#REF!</definedName>
    <definedName name="IV" localSheetId="27">'[1]10'!#REF!</definedName>
    <definedName name="IV" localSheetId="28">'[1]10'!#REF!</definedName>
    <definedName name="IV" localSheetId="31">'[1]10'!#REF!</definedName>
    <definedName name="IV" localSheetId="32">'[1]10'!#REF!</definedName>
    <definedName name="IV" localSheetId="36">'[1]10'!#REF!</definedName>
    <definedName name="IV" localSheetId="10">'[1]10'!#REF!</definedName>
    <definedName name="IV">'[1]10'!#REF!</definedName>
    <definedName name="LIST">[13]List!$A$11:$E$963</definedName>
    <definedName name="loan">[3]Loan!$Q$15:$Q$127</definedName>
    <definedName name="MUR">'[14]Input Sheet'!$B$4</definedName>
    <definedName name="MUR_loan">[3]Loan!$Q$15:$Q$133</definedName>
    <definedName name="MURCol">[3]Deposits!$AC$15:$AC$773</definedName>
    <definedName name="new" localSheetId="0">#REF!</definedName>
    <definedName name="new" localSheetId="2">#REF!</definedName>
    <definedName name="new" localSheetId="16">#REF!</definedName>
    <definedName name="new" localSheetId="17">#REF!</definedName>
    <definedName name="new" localSheetId="18">#REF!</definedName>
    <definedName name="new" localSheetId="20">#REF!</definedName>
    <definedName name="new" localSheetId="3">#REF!</definedName>
    <definedName name="new" localSheetId="24">#REF!</definedName>
    <definedName name="new" localSheetId="25">#REF!</definedName>
    <definedName name="new" localSheetId="26">#REF!</definedName>
    <definedName name="new" localSheetId="27">#REF!</definedName>
    <definedName name="new" localSheetId="28">#REF!</definedName>
    <definedName name="new" localSheetId="31">#REF!</definedName>
    <definedName name="new" localSheetId="32">#REF!</definedName>
    <definedName name="new" localSheetId="36">#REF!</definedName>
    <definedName name="new" localSheetId="9">#REF!</definedName>
    <definedName name="new" localSheetId="10">#REF!</definedName>
    <definedName name="new">#REF!</definedName>
    <definedName name="OtherCCY">[12]depoStats!$J$2:$O$50</definedName>
    <definedName name="OTHERCCY_Loan">[3]Loanstats!$K$3:$P$27</definedName>
    <definedName name="OUTPUT" localSheetId="0">#REF!</definedName>
    <definedName name="OUTPUT" localSheetId="2">#REF!</definedName>
    <definedName name="OUTPUT" localSheetId="16">#REF!</definedName>
    <definedName name="OUTPUT" localSheetId="17">#REF!</definedName>
    <definedName name="OUTPUT" localSheetId="18">#REF!</definedName>
    <definedName name="OUTPUT" localSheetId="20">#REF!</definedName>
    <definedName name="OUTPUT" localSheetId="3">#REF!</definedName>
    <definedName name="OUTPUT" localSheetId="24">#REF!</definedName>
    <definedName name="OUTPUT" localSheetId="25">#REF!</definedName>
    <definedName name="OUTPUT" localSheetId="26">#REF!</definedName>
    <definedName name="OUTPUT" localSheetId="27">#REF!</definedName>
    <definedName name="OUTPUT" localSheetId="28">#REF!</definedName>
    <definedName name="OUTPUT" localSheetId="31">#REF!</definedName>
    <definedName name="OUTPUT" localSheetId="32">#REF!</definedName>
    <definedName name="OUTPUT" localSheetId="36">#REF!</definedName>
    <definedName name="OUTPUT" localSheetId="9">#REF!</definedName>
    <definedName name="OUTPUT" localSheetId="10">#REF!</definedName>
    <definedName name="OUTPUT">#REF!</definedName>
    <definedName name="PeriodList">'[5]Report Form'!$E$4:$E$74</definedName>
    <definedName name="po" localSheetId="18">'[2]10'!#REF!</definedName>
    <definedName name="po" localSheetId="32">'[2]10'!#REF!</definedName>
    <definedName name="po" localSheetId="36">'[2]10'!#REF!</definedName>
    <definedName name="po">'[2]10'!#REF!</definedName>
    <definedName name="_xlnm.Print_Area" localSheetId="0">#REF!</definedName>
    <definedName name="_xlnm.Print_Area" localSheetId="2">#REF!</definedName>
    <definedName name="_xlnm.Print_Area" localSheetId="11">'Table 10'!$A$2:$A$23</definedName>
    <definedName name="_xlnm.Print_Area" localSheetId="12">'Table 11'!#REF!</definedName>
    <definedName name="_xlnm.Print_Area" localSheetId="13">'Table 12'!$A$2:$A$44</definedName>
    <definedName name="_xlnm.Print_Area" localSheetId="14">'Table 13'!$A$2:$A$42</definedName>
    <definedName name="_xlnm.Print_Area" localSheetId="15">'Table 14'!$A$2:$A$17</definedName>
    <definedName name="_xlnm.Print_Area" localSheetId="16">'Table 15'!$A$2:$A$29</definedName>
    <definedName name="_xlnm.Print_Area" localSheetId="17">#REF!</definedName>
    <definedName name="_xlnm.Print_Area" localSheetId="18">#REF!</definedName>
    <definedName name="_xlnm.Print_Area" localSheetId="20">#REF!</definedName>
    <definedName name="_xlnm.Print_Area" localSheetId="3">'Table 2'!$A$2:$B$35</definedName>
    <definedName name="_xlnm.Print_Area" localSheetId="21">'Table 20'!$A$2:$D$153</definedName>
    <definedName name="_xlnm.Print_Area" localSheetId="22">'Table 21'!$A$2:$E$42</definedName>
    <definedName name="_xlnm.Print_Area" localSheetId="23">'Table 22'!$A$2:$E$41</definedName>
    <definedName name="_xlnm.Print_Area" localSheetId="24">#REF!</definedName>
    <definedName name="_xlnm.Print_Area" localSheetId="25">#REF!</definedName>
    <definedName name="_xlnm.Print_Area" localSheetId="26">#REF!</definedName>
    <definedName name="_xlnm.Print_Area" localSheetId="27">#REF!</definedName>
    <definedName name="_xlnm.Print_Area" localSheetId="28">#REF!</definedName>
    <definedName name="_xlnm.Print_Area" localSheetId="32">#REF!</definedName>
    <definedName name="_xlnm.Print_Area" localSheetId="33">'Table 32'!$A$2:$A$33</definedName>
    <definedName name="_xlnm.Print_Area" localSheetId="34">'Table 33'!#REF!</definedName>
    <definedName name="_xlnm.Print_Area" localSheetId="36">#REF!</definedName>
    <definedName name="_xlnm.Print_Area" localSheetId="5">'Table 4'!$A$2:$A$45</definedName>
    <definedName name="_xlnm.Print_Area" localSheetId="6">'Table 5'!$A$2:$A$40</definedName>
    <definedName name="_xlnm.Print_Area" localSheetId="7">'Table 6'!$A$2:$A$43</definedName>
    <definedName name="_xlnm.Print_Area" localSheetId="8">'Table 7'!$A$2:$A$41</definedName>
    <definedName name="_xlnm.Print_Area" localSheetId="9">'Table 8'!$A$2:$A$42</definedName>
    <definedName name="_xlnm.Print_Area" localSheetId="10">'Table 9'!$A$2:$A$42</definedName>
    <definedName name="_xlnm.Print_Area">#REF!</definedName>
    <definedName name="Print_Area_MI" localSheetId="0">#REF!</definedName>
    <definedName name="Print_Area_MI" localSheetId="2">#REF!</definedName>
    <definedName name="Print_Area_MI" localSheetId="16">#REF!</definedName>
    <definedName name="Print_Area_MI" localSheetId="17">#REF!</definedName>
    <definedName name="Print_Area_MI" localSheetId="18">#REF!</definedName>
    <definedName name="Print_Area_MI" localSheetId="3">#REF!</definedName>
    <definedName name="Print_Area_MI" localSheetId="27">#REF!</definedName>
    <definedName name="Print_Area_MI" localSheetId="28">#REF!</definedName>
    <definedName name="Print_Area_MI" localSheetId="31">#REF!</definedName>
    <definedName name="Print_Area_MI" localSheetId="32">#REF!</definedName>
    <definedName name="Print_Area_MI" localSheetId="36">#REF!</definedName>
    <definedName name="Print_Area_MI" localSheetId="9">#REF!</definedName>
    <definedName name="Print_Area_MI" localSheetId="10">#REF!</definedName>
    <definedName name="Print_Area_MI">#REF!</definedName>
    <definedName name="_xlnm.Print_Titles" localSheetId="13">'Table 12'!$A:$A</definedName>
    <definedName name="_xlnm.Print_Titles" localSheetId="18">'Table 17'!$A:$A</definedName>
    <definedName name="_xlnm.Print_Titles" localSheetId="20">'Table 19'!$A:$A,'Table 19'!$4:$6</definedName>
    <definedName name="_xlnm.Print_Titles" localSheetId="5">'Table 4'!$A:$A</definedName>
    <definedName name="_xlnm.Print_Titles" localSheetId="1">'Table of contents'!#REF!</definedName>
    <definedName name="pro" localSheetId="0">'[1]10'!#REF!</definedName>
    <definedName name="pro" localSheetId="2">'[1]10'!#REF!</definedName>
    <definedName name="pro" localSheetId="17">'[1]10'!#REF!</definedName>
    <definedName name="pro" localSheetId="18">'[1]10'!#REF!</definedName>
    <definedName name="pro" localSheetId="20">'[1]10'!#REF!</definedName>
    <definedName name="pro" localSheetId="24">'[1]10'!#REF!</definedName>
    <definedName name="pro" localSheetId="25">'[1]10'!#REF!</definedName>
    <definedName name="pro" localSheetId="26">'[1]10'!#REF!</definedName>
    <definedName name="pro" localSheetId="31">'[1]10'!#REF!</definedName>
    <definedName name="pro" localSheetId="32">'[1]10'!#REF!</definedName>
    <definedName name="pro" localSheetId="36">'[1]10'!#REF!</definedName>
    <definedName name="pro" localSheetId="10">'[1]10'!#REF!</definedName>
    <definedName name="pro">'[1]10'!#REF!</definedName>
    <definedName name="QEDF" localSheetId="0">'[6]Table-1'!#REF!</definedName>
    <definedName name="QEDF" localSheetId="2">'[6]Table-1'!#REF!</definedName>
    <definedName name="QEDF" localSheetId="17">'[6]Table-1'!#REF!</definedName>
    <definedName name="QEDF" localSheetId="18">'[6]Table-1'!#REF!</definedName>
    <definedName name="QEDF" localSheetId="20">'[6]Table-1'!#REF!</definedName>
    <definedName name="QEDF" localSheetId="24">'[6]Table-1'!#REF!</definedName>
    <definedName name="QEDF" localSheetId="25">'[6]Table-1'!#REF!</definedName>
    <definedName name="QEDF" localSheetId="26">'[6]Table-1'!#REF!</definedName>
    <definedName name="QEDF" localSheetId="31">'[6]Table-1'!#REF!</definedName>
    <definedName name="QEDF" localSheetId="32">'[6]Table-1'!#REF!</definedName>
    <definedName name="QEDF" localSheetId="36">'[6]Table-1'!#REF!</definedName>
    <definedName name="QEDF" localSheetId="10">'[6]Table-1'!#REF!</definedName>
    <definedName name="QEDF">'[6]Table-1'!#REF!</definedName>
    <definedName name="re" localSheetId="0">[10]Page77!#REF!</definedName>
    <definedName name="re" localSheetId="2">[10]Page77!#REF!</definedName>
    <definedName name="re" localSheetId="17">[10]Page77!#REF!</definedName>
    <definedName name="re" localSheetId="18">[10]Page77!#REF!</definedName>
    <definedName name="re" localSheetId="20">[10]Page77!#REF!</definedName>
    <definedName name="re" localSheetId="24">[10]Page77!#REF!</definedName>
    <definedName name="re" localSheetId="25">[10]Page77!#REF!</definedName>
    <definedName name="re" localSheetId="26">[10]Page77!#REF!</definedName>
    <definedName name="re" localSheetId="27">[10]Page77!#REF!</definedName>
    <definedName name="re" localSheetId="28">[10]Page77!#REF!</definedName>
    <definedName name="re" localSheetId="31">[10]Page77!#REF!</definedName>
    <definedName name="re" localSheetId="32">[10]Page77!#REF!</definedName>
    <definedName name="re" localSheetId="36">[10]Page77!#REF!</definedName>
    <definedName name="re" localSheetId="10">[10]Page77!#REF!</definedName>
    <definedName name="re">[10]Page77!#REF!</definedName>
    <definedName name="Reporting_Country_Code" localSheetId="0">#REF!</definedName>
    <definedName name="Reporting_Country_Code" localSheetId="2">#REF!</definedName>
    <definedName name="Reporting_Country_Code" localSheetId="16">#REF!</definedName>
    <definedName name="Reporting_Country_Code" localSheetId="17">#REF!</definedName>
    <definedName name="Reporting_Country_Code" localSheetId="18">#REF!</definedName>
    <definedName name="Reporting_Country_Code" localSheetId="20">#REF!</definedName>
    <definedName name="Reporting_Country_Code" localSheetId="3">#REF!</definedName>
    <definedName name="Reporting_Country_Code" localSheetId="24">#REF!</definedName>
    <definedName name="Reporting_Country_Code" localSheetId="25">#REF!</definedName>
    <definedName name="Reporting_Country_Code" localSheetId="26">#REF!</definedName>
    <definedName name="Reporting_Country_Code" localSheetId="27">#REF!</definedName>
    <definedName name="Reporting_Country_Code" localSheetId="28">#REF!</definedName>
    <definedName name="Reporting_Country_Code" localSheetId="31">#REF!</definedName>
    <definedName name="Reporting_Country_Code" localSheetId="32">#REF!</definedName>
    <definedName name="Reporting_Country_Code" localSheetId="36">#REF!</definedName>
    <definedName name="Reporting_Country_Code" localSheetId="9">#REF!</definedName>
    <definedName name="Reporting_Country_Code" localSheetId="10">#REF!</definedName>
    <definedName name="Reporting_Country_Code">#REF!</definedName>
    <definedName name="Reporting_Country_Name" localSheetId="0">#REF!</definedName>
    <definedName name="Reporting_Country_Name" localSheetId="2">#REF!</definedName>
    <definedName name="Reporting_Country_Name" localSheetId="16">#REF!</definedName>
    <definedName name="Reporting_Country_Name" localSheetId="17">#REF!</definedName>
    <definedName name="Reporting_Country_Name" localSheetId="18">#REF!</definedName>
    <definedName name="Reporting_Country_Name" localSheetId="3">#REF!</definedName>
    <definedName name="Reporting_Country_Name" localSheetId="27">#REF!</definedName>
    <definedName name="Reporting_Country_Name" localSheetId="28">#REF!</definedName>
    <definedName name="Reporting_Country_Name" localSheetId="31">#REF!</definedName>
    <definedName name="Reporting_Country_Name" localSheetId="32">#REF!</definedName>
    <definedName name="Reporting_Country_Name" localSheetId="36">#REF!</definedName>
    <definedName name="Reporting_Country_Name" localSheetId="9">#REF!</definedName>
    <definedName name="Reporting_Country_Name" localSheetId="10">#REF!</definedName>
    <definedName name="Reporting_Country_Name">#REF!</definedName>
    <definedName name="Reporting_Currency_Code" localSheetId="0">#REF!</definedName>
    <definedName name="Reporting_Currency_Code" localSheetId="2">#REF!</definedName>
    <definedName name="Reporting_Currency_Code" localSheetId="16">#REF!</definedName>
    <definedName name="Reporting_Currency_Code" localSheetId="17">#REF!</definedName>
    <definedName name="Reporting_Currency_Code" localSheetId="3">#REF!</definedName>
    <definedName name="Reporting_Currency_Code" localSheetId="27">#REF!</definedName>
    <definedName name="Reporting_Currency_Code" localSheetId="28">#REF!</definedName>
    <definedName name="Reporting_Currency_Code" localSheetId="31">#REF!</definedName>
    <definedName name="Reporting_Currency_Code" localSheetId="32">#REF!</definedName>
    <definedName name="Reporting_Currency_Code" localSheetId="36">#REF!</definedName>
    <definedName name="Reporting_Currency_Code" localSheetId="9">#REF!</definedName>
    <definedName name="Reporting_Currency_Code" localSheetId="10">#REF!</definedName>
    <definedName name="Reporting_Currency_Code">#REF!</definedName>
    <definedName name="Reporting_Currency_Name" localSheetId="2">#REF!</definedName>
    <definedName name="Reporting_Currency_Name" localSheetId="16">#REF!</definedName>
    <definedName name="Reporting_Currency_Name" localSheetId="17">#REF!</definedName>
    <definedName name="Reporting_Currency_Name" localSheetId="3">#REF!</definedName>
    <definedName name="Reporting_Currency_Name" localSheetId="27">#REF!</definedName>
    <definedName name="Reporting_Currency_Name" localSheetId="28">#REF!</definedName>
    <definedName name="Reporting_Currency_Name" localSheetId="31">#REF!</definedName>
    <definedName name="Reporting_Currency_Name" localSheetId="32">#REF!</definedName>
    <definedName name="Reporting_Currency_Name" localSheetId="36">#REF!</definedName>
    <definedName name="Reporting_Currency_Name" localSheetId="9">#REF!</definedName>
    <definedName name="Reporting_Currency_Name">#REF!</definedName>
    <definedName name="Reporting_Scale_Name" localSheetId="2">#REF!</definedName>
    <definedName name="Reporting_Scale_Name" localSheetId="16">#REF!</definedName>
    <definedName name="Reporting_Scale_Name" localSheetId="17">#REF!</definedName>
    <definedName name="Reporting_Scale_Name" localSheetId="3">#REF!</definedName>
    <definedName name="Reporting_Scale_Name" localSheetId="27">#REF!</definedName>
    <definedName name="Reporting_Scale_Name" localSheetId="28">#REF!</definedName>
    <definedName name="Reporting_Scale_Name" localSheetId="31">#REF!</definedName>
    <definedName name="Reporting_Scale_Name" localSheetId="32">#REF!</definedName>
    <definedName name="Reporting_Scale_Name" localSheetId="36">#REF!</definedName>
    <definedName name="Reporting_Scale_Name" localSheetId="9">#REF!</definedName>
    <definedName name="Reporting_Scale_Name">#REF!</definedName>
    <definedName name="rg" localSheetId="0">'[6]Table-1'!#REF!</definedName>
    <definedName name="rg" localSheetId="17">'[6]Table-1'!#REF!</definedName>
    <definedName name="rg" localSheetId="18">'[6]Table-1'!#REF!</definedName>
    <definedName name="rg" localSheetId="20">'[6]Table-1'!#REF!</definedName>
    <definedName name="rg" localSheetId="24">'[6]Table-1'!#REF!</definedName>
    <definedName name="rg" localSheetId="25">'[6]Table-1'!#REF!</definedName>
    <definedName name="rg" localSheetId="26">'[6]Table-1'!#REF!</definedName>
    <definedName name="rg" localSheetId="31">'[6]Table-1'!#REF!</definedName>
    <definedName name="rg" localSheetId="32">'[6]Table-1'!#REF!</definedName>
    <definedName name="rg" localSheetId="36">'[6]Table-1'!#REF!</definedName>
    <definedName name="rg" localSheetId="10">'[6]Table-1'!#REF!</definedName>
    <definedName name="rg">'[6]Table-1'!#REF!</definedName>
    <definedName name="s" localSheetId="18">'[8]Table 1'!#REF!</definedName>
    <definedName name="s" localSheetId="32">'[8]Table 1'!#REF!</definedName>
    <definedName name="s" localSheetId="36">'[8]Table 1'!#REF!</definedName>
    <definedName name="s">'[8]Table 1'!#REF!</definedName>
    <definedName name="sat" localSheetId="0">#REF!</definedName>
    <definedName name="sat" localSheetId="2">#REF!</definedName>
    <definedName name="sat" localSheetId="16">#REF!</definedName>
    <definedName name="sat" localSheetId="17">#REF!</definedName>
    <definedName name="sat" localSheetId="18">#REF!</definedName>
    <definedName name="sat" localSheetId="20">#REF!</definedName>
    <definedName name="sat" localSheetId="3">#REF!</definedName>
    <definedName name="sat" localSheetId="24">#REF!</definedName>
    <definedName name="sat" localSheetId="25">#REF!</definedName>
    <definedName name="sat" localSheetId="26">#REF!</definedName>
    <definedName name="sat" localSheetId="27">#REF!</definedName>
    <definedName name="sat" localSheetId="28">#REF!</definedName>
    <definedName name="sat" localSheetId="31">#REF!</definedName>
    <definedName name="sat" localSheetId="32">#REF!</definedName>
    <definedName name="sat" localSheetId="36">#REF!</definedName>
    <definedName name="sat" localSheetId="9">#REF!</definedName>
    <definedName name="sat" localSheetId="10">#REF!</definedName>
    <definedName name="sat">#REF!</definedName>
    <definedName name="satish" localSheetId="0">'[1]10'!#REF!</definedName>
    <definedName name="satish" localSheetId="17">'[1]10'!#REF!</definedName>
    <definedName name="satish" localSheetId="18">'[1]10'!#REF!</definedName>
    <definedName name="satish" localSheetId="20">'[1]10'!#REF!</definedName>
    <definedName name="satish" localSheetId="24">'[1]10'!#REF!</definedName>
    <definedName name="satish" localSheetId="25">'[1]10'!#REF!</definedName>
    <definedName name="satish" localSheetId="26">'[1]10'!#REF!</definedName>
    <definedName name="satish" localSheetId="31">'[1]10'!#REF!</definedName>
    <definedName name="satish" localSheetId="32">'[1]10'!#REF!</definedName>
    <definedName name="satish" localSheetId="36">'[1]10'!#REF!</definedName>
    <definedName name="satish" localSheetId="10">'[1]10'!#REF!</definedName>
    <definedName name="satish">'[1]10'!#REF!</definedName>
    <definedName name="ScalesList">'[5]Report Form'!$A$5:$A$8</definedName>
    <definedName name="sdg" localSheetId="0">'[7]Table 1'!#REF!</definedName>
    <definedName name="sdg" localSheetId="2">'[7]Table 1'!#REF!</definedName>
    <definedName name="sdg" localSheetId="17">'[7]Table 1'!#REF!</definedName>
    <definedName name="sdg" localSheetId="18">'[7]Table 1'!#REF!</definedName>
    <definedName name="sdg" localSheetId="20">'[7]Table 1'!#REF!</definedName>
    <definedName name="sdg" localSheetId="24">'[7]Table 1'!#REF!</definedName>
    <definedName name="sdg" localSheetId="25">'[7]Table 1'!#REF!</definedName>
    <definedName name="sdg" localSheetId="26">'[7]Table 1'!#REF!</definedName>
    <definedName name="sdg" localSheetId="27">'[7]Table 1'!#REF!</definedName>
    <definedName name="sdg" localSheetId="28">'[7]Table 1'!#REF!</definedName>
    <definedName name="sdg" localSheetId="31">'[7]Table 1'!#REF!</definedName>
    <definedName name="sdg" localSheetId="32">'[7]Table 1'!#REF!</definedName>
    <definedName name="sdg" localSheetId="36">'[7]Table 1'!#REF!</definedName>
    <definedName name="sdg" localSheetId="10">'[7]Table 1'!#REF!</definedName>
    <definedName name="sdg">'[7]Table 1'!#REF!</definedName>
    <definedName name="sdgd" localSheetId="0">'[8]Table 1'!#REF!</definedName>
    <definedName name="sdgd" localSheetId="2">'[8]Table 1'!#REF!</definedName>
    <definedName name="sdgd" localSheetId="17">'[8]Table 1'!#REF!</definedName>
    <definedName name="sdgd" localSheetId="18">'[8]Table 1'!#REF!</definedName>
    <definedName name="sdgd" localSheetId="20">'[8]Table 1'!#REF!</definedName>
    <definedName name="sdgd" localSheetId="24">'[8]Table 1'!#REF!</definedName>
    <definedName name="sdgd" localSheetId="25">'[8]Table 1'!#REF!</definedName>
    <definedName name="sdgd" localSheetId="26">'[8]Table 1'!#REF!</definedName>
    <definedName name="sdgd" localSheetId="31">'[8]Table 1'!#REF!</definedName>
    <definedName name="sdgd" localSheetId="32">'[8]Table 1'!#REF!</definedName>
    <definedName name="sdgd" localSheetId="36">'[8]Table 1'!#REF!</definedName>
    <definedName name="sdgd" localSheetId="10">'[8]Table 1'!#REF!</definedName>
    <definedName name="sdgd">'[8]Table 1'!#REF!</definedName>
    <definedName name="sector">'[12]8SDM'!$A$11:$B$153</definedName>
    <definedName name="sgd" localSheetId="0">'[8]Table 1'!#REF!</definedName>
    <definedName name="sgd" localSheetId="2">'[8]Table 1'!#REF!</definedName>
    <definedName name="sgd" localSheetId="17">'[8]Table 1'!#REF!</definedName>
    <definedName name="sgd" localSheetId="18">'[8]Table 1'!#REF!</definedName>
    <definedName name="sgd" localSheetId="20">'[8]Table 1'!#REF!</definedName>
    <definedName name="sgd" localSheetId="24">'[8]Table 1'!#REF!</definedName>
    <definedName name="sgd" localSheetId="25">'[8]Table 1'!#REF!</definedName>
    <definedName name="sgd" localSheetId="26">'[8]Table 1'!#REF!</definedName>
    <definedName name="sgd" localSheetId="27">'[8]Table 1'!#REF!</definedName>
    <definedName name="sgd" localSheetId="28">'[8]Table 1'!#REF!</definedName>
    <definedName name="sgd" localSheetId="31">'[8]Table 1'!#REF!</definedName>
    <definedName name="sgd" localSheetId="32">'[8]Table 1'!#REF!</definedName>
    <definedName name="sgd" localSheetId="36">'[8]Table 1'!#REF!</definedName>
    <definedName name="sgd" localSheetId="10">'[8]Table 1'!#REF!</definedName>
    <definedName name="sgd">'[8]Table 1'!#REF!</definedName>
    <definedName name="sgdg" localSheetId="0">'[8]Table 1'!#REF!</definedName>
    <definedName name="sgdg" localSheetId="2">'[8]Table 1'!#REF!</definedName>
    <definedName name="sgdg" localSheetId="17">'[8]Table 1'!#REF!</definedName>
    <definedName name="sgdg" localSheetId="18">'[8]Table 1'!#REF!</definedName>
    <definedName name="sgdg" localSheetId="20">'[8]Table 1'!#REF!</definedName>
    <definedName name="sgdg" localSheetId="24">'[8]Table 1'!#REF!</definedName>
    <definedName name="sgdg" localSheetId="25">'[8]Table 1'!#REF!</definedName>
    <definedName name="sgdg" localSheetId="26">'[8]Table 1'!#REF!</definedName>
    <definedName name="sgdg" localSheetId="31">'[8]Table 1'!#REF!</definedName>
    <definedName name="sgdg" localSheetId="32">'[8]Table 1'!#REF!</definedName>
    <definedName name="sgdg" localSheetId="36">'[8]Table 1'!#REF!</definedName>
    <definedName name="sgdg" localSheetId="10">'[8]Table 1'!#REF!</definedName>
    <definedName name="sgdg">'[8]Table 1'!#REF!</definedName>
    <definedName name="ss" localSheetId="0">'[8]Table 1'!#REF!</definedName>
    <definedName name="ss" localSheetId="2">'[8]Table 1'!#REF!</definedName>
    <definedName name="ss" localSheetId="17">'[8]Table 1'!#REF!</definedName>
    <definedName name="ss" localSheetId="18">'[8]Table 1'!#REF!</definedName>
    <definedName name="ss" localSheetId="20">'[8]Table 1'!#REF!</definedName>
    <definedName name="ss" localSheetId="24">'[8]Table 1'!#REF!</definedName>
    <definedName name="ss" localSheetId="25">'[8]Table 1'!#REF!</definedName>
    <definedName name="ss" localSheetId="26">'[8]Table 1'!#REF!</definedName>
    <definedName name="ss" localSheetId="27">'[8]Table 1'!#REF!</definedName>
    <definedName name="ss" localSheetId="28">'[8]Table 1'!#REF!</definedName>
    <definedName name="ss" localSheetId="31">'[8]Table 1'!#REF!</definedName>
    <definedName name="ss" localSheetId="32">'[8]Table 1'!#REF!</definedName>
    <definedName name="ss" localSheetId="36">'[8]Table 1'!#REF!</definedName>
    <definedName name="ss" localSheetId="10">'[8]Table 1'!#REF!</definedName>
    <definedName name="ss">'[8]Table 1'!#REF!</definedName>
    <definedName name="sum" localSheetId="0">#REF!</definedName>
    <definedName name="sum" localSheetId="2">#REF!</definedName>
    <definedName name="sum" localSheetId="16">#REF!</definedName>
    <definedName name="sum" localSheetId="17">#REF!</definedName>
    <definedName name="sum" localSheetId="18">#REF!</definedName>
    <definedName name="sum" localSheetId="20">#REF!</definedName>
    <definedName name="sum" localSheetId="3">#REF!</definedName>
    <definedName name="sum" localSheetId="24">#REF!</definedName>
    <definedName name="sum" localSheetId="25">#REF!</definedName>
    <definedName name="sum" localSheetId="26">#REF!</definedName>
    <definedName name="sum" localSheetId="27">#REF!</definedName>
    <definedName name="sum" localSheetId="28">#REF!</definedName>
    <definedName name="sum" localSheetId="31">#REF!</definedName>
    <definedName name="sum" localSheetId="32">#REF!</definedName>
    <definedName name="sum" localSheetId="36">#REF!</definedName>
    <definedName name="sum" localSheetId="9">#REF!</definedName>
    <definedName name="sum" localSheetId="10">#REF!</definedName>
    <definedName name="sum">#REF!</definedName>
    <definedName name="USD">[12]Static!$B$8</definedName>
    <definedName name="V" localSheetId="0">'[1]10'!#REF!</definedName>
    <definedName name="V" localSheetId="2">'[1]10'!#REF!</definedName>
    <definedName name="V" localSheetId="17">'[1]10'!#REF!</definedName>
    <definedName name="V" localSheetId="18">'[1]10'!#REF!</definedName>
    <definedName name="V" localSheetId="20">'[1]10'!#REF!</definedName>
    <definedName name="V" localSheetId="24">'[1]10'!#REF!</definedName>
    <definedName name="V" localSheetId="25">'[1]10'!#REF!</definedName>
    <definedName name="V" localSheetId="26">'[1]10'!#REF!</definedName>
    <definedName name="V" localSheetId="27">'[1]10'!#REF!</definedName>
    <definedName name="V" localSheetId="28">'[1]10'!#REF!</definedName>
    <definedName name="V" localSheetId="31">'[1]10'!#REF!</definedName>
    <definedName name="V" localSheetId="32">'[1]10'!#REF!</definedName>
    <definedName name="V" localSheetId="36">'[1]10'!#REF!</definedName>
    <definedName name="V" localSheetId="10">'[1]10'!#REF!</definedName>
    <definedName name="V">'[1]10'!#REF!</definedName>
    <definedName name="VI" localSheetId="0">'[1]10'!#REF!</definedName>
    <definedName name="VI" localSheetId="2">'[1]10'!#REF!</definedName>
    <definedName name="VI" localSheetId="17">'[1]10'!#REF!</definedName>
    <definedName name="VI" localSheetId="18">'[1]10'!#REF!</definedName>
    <definedName name="VI" localSheetId="20">'[1]10'!#REF!</definedName>
    <definedName name="VI" localSheetId="24">'[1]10'!#REF!</definedName>
    <definedName name="VI" localSheetId="25">'[1]10'!#REF!</definedName>
    <definedName name="VI" localSheetId="26">'[1]10'!#REF!</definedName>
    <definedName name="VI" localSheetId="31">'[1]10'!#REF!</definedName>
    <definedName name="VI" localSheetId="32">'[1]10'!#REF!</definedName>
    <definedName name="VI" localSheetId="36">'[1]10'!#REF!</definedName>
    <definedName name="VI" localSheetId="10">'[1]10'!#REF!</definedName>
    <definedName name="VI">'[1]10'!#REF!</definedName>
    <definedName name="VII" localSheetId="0">'[1]10'!#REF!</definedName>
    <definedName name="VII" localSheetId="2">'[1]10'!#REF!</definedName>
    <definedName name="VII" localSheetId="17">'[1]10'!#REF!</definedName>
    <definedName name="VII" localSheetId="18">'[1]10'!#REF!</definedName>
    <definedName name="VII" localSheetId="20">'[1]10'!#REF!</definedName>
    <definedName name="VII" localSheetId="24">'[1]10'!#REF!</definedName>
    <definedName name="VII" localSheetId="25">'[1]10'!#REF!</definedName>
    <definedName name="VII" localSheetId="26">'[1]10'!#REF!</definedName>
    <definedName name="VII" localSheetId="27">'[1]10'!#REF!</definedName>
    <definedName name="VII" localSheetId="28">'[1]10'!#REF!</definedName>
    <definedName name="VII" localSheetId="31">'[1]10'!#REF!</definedName>
    <definedName name="VII" localSheetId="32">'[1]10'!#REF!</definedName>
    <definedName name="VII" localSheetId="36">'[1]10'!#REF!</definedName>
    <definedName name="VII" localSheetId="10">'[1]10'!#REF!</definedName>
    <definedName name="VII">'[1]10'!#REF!</definedName>
    <definedName name="vvv" localSheetId="0">'[2]10'!#REF!</definedName>
    <definedName name="vvv" localSheetId="2">'[2]10'!#REF!</definedName>
    <definedName name="vvv" localSheetId="17">'[2]10'!#REF!</definedName>
    <definedName name="vvv" localSheetId="24">'[2]10'!#REF!</definedName>
    <definedName name="vvv" localSheetId="25">'[2]10'!#REF!</definedName>
    <definedName name="vvv" localSheetId="26">'[2]10'!#REF!</definedName>
    <definedName name="vvv" localSheetId="27">'[2]10'!#REF!</definedName>
    <definedName name="vvv" localSheetId="28">'[2]10'!#REF!</definedName>
    <definedName name="vvv" localSheetId="31">'[2]10'!#REF!</definedName>
    <definedName name="vvv" localSheetId="32">'[2]10'!#REF!</definedName>
    <definedName name="vvv" localSheetId="36">'[2]10'!#REF!</definedName>
    <definedName name="vvv" localSheetId="10">'[2]10'!#REF!</definedName>
    <definedName name="vvv">'[2]10'!#REF!</definedName>
    <definedName name="wrn.Dept._.reporting." localSheetId="0" hidden="1">{#N/A,#N/A,TRUE,"Table1USD";#N/A,#N/A,TRUE,"Table1GBP"}</definedName>
    <definedName name="wrn.Dept._.reporting." localSheetId="2" hidden="1">{#N/A,#N/A,TRUE,"Table1USD";#N/A,#N/A,TRUE,"Table1GBP"}</definedName>
    <definedName name="wrn.Dept._.reporting." localSheetId="16" hidden="1">{#N/A,#N/A,TRUE,"Table1USD";#N/A,#N/A,TRUE,"Table1GBP"}</definedName>
    <definedName name="wrn.Dept._.reporting." localSheetId="17" hidden="1">{#N/A,#N/A,TRUE,"Table1USD";#N/A,#N/A,TRUE,"Table1GBP"}</definedName>
    <definedName name="wrn.Dept._.reporting." localSheetId="18" hidden="1">{#N/A,#N/A,TRUE,"Table1USD";#N/A,#N/A,TRUE,"Table1GBP"}</definedName>
    <definedName name="wrn.Dept._.reporting." localSheetId="20" hidden="1">{#N/A,#N/A,TRUE,"Table1USD";#N/A,#N/A,TRUE,"Table1GBP"}</definedName>
    <definedName name="wrn.Dept._.reporting." localSheetId="3" hidden="1">{#N/A,#N/A,TRUE,"Table1USD";#N/A,#N/A,TRUE,"Table1GBP"}</definedName>
    <definedName name="wrn.Dept._.reporting." localSheetId="24" hidden="1">{#N/A,#N/A,TRUE,"Table1USD";#N/A,#N/A,TRUE,"Table1GBP"}</definedName>
    <definedName name="wrn.Dept._.reporting." localSheetId="25" hidden="1">{#N/A,#N/A,TRUE,"Table1USD";#N/A,#N/A,TRUE,"Table1GBP"}</definedName>
    <definedName name="wrn.Dept._.reporting." localSheetId="26" hidden="1">{#N/A,#N/A,TRUE,"Table1USD";#N/A,#N/A,TRUE,"Table1GBP"}</definedName>
    <definedName name="wrn.Dept._.reporting." localSheetId="27" hidden="1">{#N/A,#N/A,TRUE,"Table1USD";#N/A,#N/A,TRUE,"Table1GBP"}</definedName>
    <definedName name="wrn.Dept._.reporting." localSheetId="28" hidden="1">{#N/A,#N/A,TRUE,"Table1USD";#N/A,#N/A,TRUE,"Table1GBP"}</definedName>
    <definedName name="wrn.Dept._.reporting." localSheetId="29" hidden="1">{#N/A,#N/A,TRUE,"Table1USD";#N/A,#N/A,TRUE,"Table1GBP"}</definedName>
    <definedName name="wrn.Dept._.reporting." localSheetId="30" hidden="1">{#N/A,#N/A,TRUE,"Table1USD";#N/A,#N/A,TRUE,"Table1GBP"}</definedName>
    <definedName name="wrn.Dept._.reporting." localSheetId="4" hidden="1">{#N/A,#N/A,TRUE,"Table1USD";#N/A,#N/A,TRUE,"Table1GBP"}</definedName>
    <definedName name="wrn.Dept._.reporting." localSheetId="31" hidden="1">{#N/A,#N/A,TRUE,"Table1USD";#N/A,#N/A,TRUE,"Table1GBP"}</definedName>
    <definedName name="wrn.Dept._.reporting." localSheetId="32" hidden="1">{#N/A,#N/A,TRUE,"Table1USD";#N/A,#N/A,TRUE,"Table1GBP"}</definedName>
    <definedName name="wrn.Dept._.reporting." localSheetId="36" hidden="1">{#N/A,#N/A,TRUE,"Table1USD";#N/A,#N/A,TRUE,"Table1GBP"}</definedName>
    <definedName name="wrn.Dept._.reporting." localSheetId="9" hidden="1">{#N/A,#N/A,TRUE,"Table1USD";#N/A,#N/A,TRUE,"Table1GBP"}</definedName>
    <definedName name="wrn.Dept._.reporting." localSheetId="10" hidden="1">{#N/A,#N/A,TRUE,"Table1USD";#N/A,#N/A,TRUE,"Table1GBP"}</definedName>
    <definedName name="wrn.Dept._.reporting." hidden="1">{#N/A,#N/A,TRUE,"Table1USD";#N/A,#N/A,TRUE,"Table1GBP"}</definedName>
    <definedName name="www" localSheetId="0">#REF!</definedName>
    <definedName name="www" localSheetId="2">#REF!</definedName>
    <definedName name="www" localSheetId="16">#REF!</definedName>
    <definedName name="www" localSheetId="17">#REF!</definedName>
    <definedName name="www" localSheetId="18">#REF!</definedName>
    <definedName name="www" localSheetId="20">#REF!</definedName>
    <definedName name="www" localSheetId="3">#REF!</definedName>
    <definedName name="www" localSheetId="24">#REF!</definedName>
    <definedName name="www" localSheetId="25">#REF!</definedName>
    <definedName name="www" localSheetId="26">#REF!</definedName>
    <definedName name="www" localSheetId="27">#REF!</definedName>
    <definedName name="www" localSheetId="28">#REF!</definedName>
    <definedName name="www" localSheetId="31">#REF!</definedName>
    <definedName name="www" localSheetId="32">#REF!</definedName>
    <definedName name="www" localSheetId="36">#REF!</definedName>
    <definedName name="www" localSheetId="9">#REF!</definedName>
    <definedName name="www" localSheetId="10">#REF!</definedName>
    <definedName name="www">#REF!</definedName>
    <definedName name="wwww" localSheetId="0">[11]ImpExp!#REF!</definedName>
    <definedName name="wwww" localSheetId="2">[11]ImpExp!#REF!</definedName>
    <definedName name="wwww" localSheetId="17">[11]ImpExp!#REF!</definedName>
    <definedName name="wwww" localSheetId="18">[11]ImpExp!#REF!</definedName>
    <definedName name="wwww" localSheetId="20">[11]ImpExp!#REF!</definedName>
    <definedName name="wwww" localSheetId="24">[11]ImpExp!#REF!</definedName>
    <definedName name="wwww" localSheetId="25">[11]ImpExp!#REF!</definedName>
    <definedName name="wwww" localSheetId="26">[11]ImpExp!#REF!</definedName>
    <definedName name="wwww" localSheetId="27">[11]ImpExp!#REF!</definedName>
    <definedName name="wwww" localSheetId="28">[11]ImpExp!#REF!</definedName>
    <definedName name="wwww" localSheetId="31">[11]ImpExp!#REF!</definedName>
    <definedName name="wwww" localSheetId="32">[11]ImpExp!#REF!</definedName>
    <definedName name="wwww" localSheetId="36">[11]ImpExp!#REF!</definedName>
    <definedName name="wwww" localSheetId="10">[11]ImpExp!#REF!</definedName>
    <definedName name="wwww">[11]ImpExp!#REF!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13" i="46" l="1"/>
  <c r="U13" i="46"/>
  <c r="T13" i="46"/>
  <c r="O13" i="46"/>
  <c r="N13" i="46"/>
  <c r="M28" i="64"/>
  <c r="N28" i="64"/>
  <c r="O28" i="64"/>
  <c r="P28" i="64"/>
  <c r="L28" i="64"/>
  <c r="H11" i="36" l="1"/>
  <c r="J7" i="37"/>
  <c r="J8" i="37"/>
  <c r="J9" i="37"/>
  <c r="J10" i="37"/>
  <c r="J11" i="37"/>
  <c r="J12" i="37"/>
  <c r="J13" i="37"/>
  <c r="J14" i="37"/>
  <c r="J15" i="37"/>
  <c r="J16" i="37"/>
  <c r="J6" i="37"/>
</calcChain>
</file>

<file path=xl/sharedStrings.xml><?xml version="1.0" encoding="utf-8"?>
<sst xmlns="http://schemas.openxmlformats.org/spreadsheetml/2006/main" count="1677" uniqueCount="846">
  <si>
    <t>Back to Table of contents</t>
  </si>
  <si>
    <r>
      <t xml:space="preserve">2021 </t>
    </r>
    <r>
      <rPr>
        <b/>
        <vertAlign val="superscript"/>
        <sz val="10"/>
        <rFont val="Arial"/>
        <family val="2"/>
      </rPr>
      <t>1</t>
    </r>
  </si>
  <si>
    <r>
      <t xml:space="preserve">2022 </t>
    </r>
    <r>
      <rPr>
        <b/>
        <vertAlign val="superscript"/>
        <sz val="10"/>
        <rFont val="Arial"/>
        <family val="2"/>
      </rPr>
      <t>1</t>
    </r>
  </si>
  <si>
    <t>(%)</t>
  </si>
  <si>
    <t xml:space="preserve"> 1.  Annual real growth rate of  :</t>
  </si>
  <si>
    <t xml:space="preserve">       (i) Gross Value Added (GVA) at current basic prices</t>
  </si>
  <si>
    <t xml:space="preserve">                      exclusive of sugar</t>
  </si>
  <si>
    <t xml:space="preserve">       (ii) Gross Domestic Product (GDP) at current market prices</t>
  </si>
  <si>
    <t xml:space="preserve">       (iii) Per capita GDP</t>
  </si>
  <si>
    <t xml:space="preserve">        (iv) Final consumption expenditure </t>
  </si>
  <si>
    <t xml:space="preserve">                      Households</t>
  </si>
  <si>
    <t xml:space="preserve">                     General Government</t>
  </si>
  <si>
    <t xml:space="preserve">        (v) Gross Fixed Capital Formation (GFCF)</t>
  </si>
  <si>
    <t xml:space="preserve">                      exclusive of aircraft and marine vessel</t>
  </si>
  <si>
    <t xml:space="preserve">        (vi) Private sector investment </t>
  </si>
  <si>
    <t xml:space="preserve">        (vii) Public sector investment </t>
  </si>
  <si>
    <t xml:space="preserve"> 2.  Ratios</t>
  </si>
  <si>
    <t xml:space="preserve">        (i) Compensation of employees as a % of GVA at basic prices</t>
  </si>
  <si>
    <t xml:space="preserve">       (ii) Final consumption expenditure as a % of GDP at market prices</t>
  </si>
  <si>
    <t xml:space="preserve">       (iii) Investment (GFCF) as a % of GDP at market prices</t>
  </si>
  <si>
    <t xml:space="preserve">       (iv) Private sector investment as a % of GDP at market prices</t>
  </si>
  <si>
    <t xml:space="preserve">        (v) Public sector investment as a % of GDP at market prices</t>
  </si>
  <si>
    <t xml:space="preserve">        (vi) Private sector investment as a % of GFCF</t>
  </si>
  <si>
    <t xml:space="preserve">                       exclusive of aircraft and marine vessel</t>
  </si>
  <si>
    <t xml:space="preserve">        (vii) Public sector investment as a % of GFCF</t>
  </si>
  <si>
    <t xml:space="preserve">       (viii) Gross Domestic Saving (GDS) as a % of GDP at market prices</t>
  </si>
  <si>
    <t xml:space="preserve">       (ix) Gross National Saving (GNS) as a % of GNDI</t>
  </si>
  <si>
    <t xml:space="preserve">    Excl. net primary income &amp; transfer of GBC from abroad</t>
  </si>
  <si>
    <t xml:space="preserve">   Incl. net primary income &amp; transfer of GBC from abroad</t>
  </si>
  <si>
    <t xml:space="preserve">       (x) Net exports of goods &amp; services as a % of GDP at market prices</t>
  </si>
  <si>
    <t>(R Million)</t>
  </si>
  <si>
    <t xml:space="preserve">  Agriculture, forestry and fishing</t>
  </si>
  <si>
    <t xml:space="preserve">         Sugarcane</t>
  </si>
  <si>
    <t xml:space="preserve">         Other</t>
  </si>
  <si>
    <t xml:space="preserve">  Mining and quarrying</t>
  </si>
  <si>
    <t xml:space="preserve">  Manufacturing</t>
  </si>
  <si>
    <t xml:space="preserve">        Sugar</t>
  </si>
  <si>
    <t xml:space="preserve">        Food excl. Sugar</t>
  </si>
  <si>
    <t xml:space="preserve">        Textiles</t>
  </si>
  <si>
    <t xml:space="preserve">        Other</t>
  </si>
  <si>
    <t xml:space="preserve">  Electricity, gas, steam and air conditioning supply</t>
  </si>
  <si>
    <t xml:space="preserve">  Water supply, sewerage, waste management and remediation activities</t>
  </si>
  <si>
    <t xml:space="preserve">  Construction</t>
  </si>
  <si>
    <t xml:space="preserve">  Wholesale &amp; retail trade; repair of motor vehicles and motorcycles</t>
  </si>
  <si>
    <t xml:space="preserve">         of which Wholesale and retail trade</t>
  </si>
  <si>
    <t xml:space="preserve">  Transportation and storage </t>
  </si>
  <si>
    <t xml:space="preserve">  Accommodation and food service activities</t>
  </si>
  <si>
    <t xml:space="preserve">  Information and communication</t>
  </si>
  <si>
    <t xml:space="preserve">  Financial and insurance activities</t>
  </si>
  <si>
    <t xml:space="preserve">        Monetary intermediation</t>
  </si>
  <si>
    <t xml:space="preserve">        Financial leasing and other credit granting</t>
  </si>
  <si>
    <t xml:space="preserve">        Insurance, reinsurance and pension funding</t>
  </si>
  <si>
    <t xml:space="preserve">  Real estate activities</t>
  </si>
  <si>
    <t xml:space="preserve">        of which Owner occupied dwellings</t>
  </si>
  <si>
    <t xml:space="preserve">  Professional, scientific and technical activities</t>
  </si>
  <si>
    <t xml:space="preserve">  Administrative and support service activities                                                  </t>
  </si>
  <si>
    <t xml:space="preserve">  Public administration and defence; compulsory social security                                                    </t>
  </si>
  <si>
    <t xml:space="preserve">  Education</t>
  </si>
  <si>
    <t xml:space="preserve">  Human health and social work activities</t>
  </si>
  <si>
    <t xml:space="preserve">  Arts, entertainment and recreation</t>
  </si>
  <si>
    <t xml:space="preserve">  Other service activities</t>
  </si>
  <si>
    <t xml:space="preserve">  Gross Value Added (GVA) at current basic prices</t>
  </si>
  <si>
    <t xml:space="preserve">  Gross Domestic Product (GDP) at current market prices</t>
  </si>
  <si>
    <t xml:space="preserve">  Electricity, gas, steam and  air conditioning supply</t>
  </si>
  <si>
    <t xml:space="preserve">  Export oriented enterprises</t>
  </si>
  <si>
    <t xml:space="preserve">  Gross Value Added (GVA) at basic prices</t>
  </si>
  <si>
    <t xml:space="preserve">  Gross Value Added (GVA) at basic prices excluding sugar</t>
  </si>
  <si>
    <t xml:space="preserve">  Taxes on products (net of subsidies)</t>
  </si>
  <si>
    <t xml:space="preserve">  Gross Domestic Product (GDP) at market prices</t>
  </si>
  <si>
    <t xml:space="preserve">   Wholesale &amp; retail trade; repair of motor vehicles and motorcycles</t>
  </si>
  <si>
    <t xml:space="preserve"> Taxes on products (net of subsidies)</t>
  </si>
  <si>
    <t xml:space="preserve">  Gross Domestic Product (GDP) at market  prices</t>
  </si>
  <si>
    <t>Note: Figures may not add up to totals due to rounding</t>
  </si>
  <si>
    <t>Final consumption expenditure</t>
  </si>
  <si>
    <t xml:space="preserve">     Households</t>
  </si>
  <si>
    <t xml:space="preserve">     General government</t>
  </si>
  <si>
    <t xml:space="preserve">                 Individual</t>
  </si>
  <si>
    <t xml:space="preserve">                Collective</t>
  </si>
  <si>
    <t>Gross fixed capital formation</t>
  </si>
  <si>
    <t xml:space="preserve">     Private sector</t>
  </si>
  <si>
    <t xml:space="preserve">     Public sector</t>
  </si>
  <si>
    <t xml:space="preserve">Change in inventories </t>
  </si>
  <si>
    <t>Exports of goods &amp; services</t>
  </si>
  <si>
    <t xml:space="preserve">     Goods ( f.o.b ) </t>
  </si>
  <si>
    <t>Less Imports of goods &amp; services</t>
  </si>
  <si>
    <t xml:space="preserve">     Goods ( f.o.b )</t>
  </si>
  <si>
    <t>of which aircraft &amp; marine vessel</t>
  </si>
  <si>
    <r>
      <t xml:space="preserve">Statistical discrepancies </t>
    </r>
    <r>
      <rPr>
        <vertAlign val="superscript"/>
        <sz val="10"/>
        <rFont val="Arial"/>
        <family val="2"/>
      </rPr>
      <t>4</t>
    </r>
  </si>
  <si>
    <t>Gross Domestic Product (GDP) at current market prices</t>
  </si>
  <si>
    <t>3/ "Exports and imports of services" adjusted for "FISIM" by Statistics Mauritius</t>
  </si>
  <si>
    <t>4/ Discrepancies between GDP estimated using the production and expenditure approach</t>
  </si>
  <si>
    <t xml:space="preserve">            Individual</t>
  </si>
  <si>
    <t xml:space="preserve">           Collective</t>
  </si>
  <si>
    <t xml:space="preserve">     Services</t>
  </si>
  <si>
    <t xml:space="preserve">  Final consumption expenditure</t>
  </si>
  <si>
    <t xml:space="preserve">  Compensation of employees</t>
  </si>
  <si>
    <t xml:space="preserve">               of which paid by General Government</t>
  </si>
  <si>
    <t xml:space="preserve"> Taxes (net of subsidies) on production and imports</t>
  </si>
  <si>
    <t xml:space="preserve">               Subsidies on products</t>
  </si>
  <si>
    <t xml:space="preserve">  Gross operating surplus</t>
  </si>
  <si>
    <t>Excl GBC</t>
  </si>
  <si>
    <t>Incl GBC</t>
  </si>
  <si>
    <t xml:space="preserve">  Gross National Income (GNI) at market prices </t>
  </si>
  <si>
    <t>Excl. net primary income of GBC from abroad</t>
  </si>
  <si>
    <t>Incl. net primary income of GBC from abroad</t>
  </si>
  <si>
    <t xml:space="preserve">  Gross National Disposable Income (GNDI)</t>
  </si>
  <si>
    <t xml:space="preserve">    Incl. net primary income &amp; transfer of GBC from abroad</t>
  </si>
  <si>
    <t xml:space="preserve">  Gross Domestic Saving (GDS)</t>
  </si>
  <si>
    <t xml:space="preserve">  Gross  National Saving (GNS)</t>
  </si>
  <si>
    <t xml:space="preserve">  GDS as a % of GDP at current market prices</t>
  </si>
  <si>
    <t xml:space="preserve">  GNS as a % of GNDI</t>
  </si>
  <si>
    <t>1/ Revised</t>
  </si>
  <si>
    <t>3/  include excise duties, import duties and value added tax</t>
  </si>
  <si>
    <t>GBC refers to Global Business companies</t>
  </si>
  <si>
    <t xml:space="preserve">     I - By  type of capital goods</t>
  </si>
  <si>
    <t xml:space="preserve">    A.  Building &amp; construction work</t>
  </si>
  <si>
    <t xml:space="preserve">             Residential building</t>
  </si>
  <si>
    <t xml:space="preserve">             Non-residential building</t>
  </si>
  <si>
    <t xml:space="preserve">             Other construction work</t>
  </si>
  <si>
    <t xml:space="preserve">    B.  Machinery and equipment</t>
  </si>
  <si>
    <t xml:space="preserve">             Aircraft</t>
  </si>
  <si>
    <t xml:space="preserve">             Marine vessel</t>
  </si>
  <si>
    <t xml:space="preserve">             Passenger car</t>
  </si>
  <si>
    <t xml:space="preserve">             Other transport equipment</t>
  </si>
  <si>
    <t xml:space="preserve">             Other machinery and equipment</t>
  </si>
  <si>
    <t>Gross  Fixed  Capital  Formation</t>
  </si>
  <si>
    <t xml:space="preserve">GFCF (excluding aircraft &amp; marine vessel) </t>
  </si>
  <si>
    <t xml:space="preserve">     II - By  Industrial use</t>
  </si>
  <si>
    <t xml:space="preserve">  Water supply, sewerage, waste management and remediation</t>
  </si>
  <si>
    <t xml:space="preserve">      of which Wholesale and retail trade</t>
  </si>
  <si>
    <t xml:space="preserve">         of which Owner occupied dwellings</t>
  </si>
  <si>
    <t xml:space="preserve">  Public administration and defence;compulsory social security</t>
  </si>
  <si>
    <t xml:space="preserve"> Gross  Fixed Capital  Formation</t>
  </si>
  <si>
    <t xml:space="preserve"> GFCF as a % of GDP at current market prices</t>
  </si>
  <si>
    <t xml:space="preserve">         Machinery and equipment(exc. aircraft &amp; marine vessel)</t>
  </si>
  <si>
    <t xml:space="preserve">             Other transport equipment(excluding aircraft &amp; marine vessel) </t>
  </si>
  <si>
    <t xml:space="preserve">                   GFCF (excluding aircraft &amp; marine vessel) </t>
  </si>
  <si>
    <t xml:space="preserve">  Wholesale &amp; retail trade; repair of motor vehicles, motorcycles</t>
  </si>
  <si>
    <t xml:space="preserve">         Wholesale and retail trade</t>
  </si>
  <si>
    <t xml:space="preserve">  Financial intermediation</t>
  </si>
  <si>
    <t xml:space="preserve">  Real estate , renting and business activities </t>
  </si>
  <si>
    <t xml:space="preserve">         Owner occupied dwellings</t>
  </si>
  <si>
    <t>By  type of capital goods</t>
  </si>
  <si>
    <t xml:space="preserve"> A.  Building &amp; construction work</t>
  </si>
  <si>
    <t xml:space="preserve">                  Residential building</t>
  </si>
  <si>
    <t xml:space="preserve">                  Non-residential building</t>
  </si>
  <si>
    <t xml:space="preserve">                  Other construction  work</t>
  </si>
  <si>
    <t xml:space="preserve"> B.  Machinery and equipment</t>
  </si>
  <si>
    <t xml:space="preserve">                   Passenger car</t>
  </si>
  <si>
    <t xml:space="preserve">                   Other transport equipment</t>
  </si>
  <si>
    <t xml:space="preserve">                   Other machinery and  equipment</t>
  </si>
  <si>
    <t>Back to Table of Contents</t>
  </si>
  <si>
    <t xml:space="preserve">       Republic of Mauritius </t>
  </si>
  <si>
    <r>
      <t xml:space="preserve">2019 </t>
    </r>
    <r>
      <rPr>
        <b/>
        <vertAlign val="superscript"/>
        <sz val="10"/>
        <rFont val="Arial"/>
        <family val="2"/>
      </rPr>
      <t>1</t>
    </r>
  </si>
  <si>
    <r>
      <t xml:space="preserve">2020 </t>
    </r>
    <r>
      <rPr>
        <b/>
        <vertAlign val="superscript"/>
        <sz val="10"/>
        <rFont val="Arial"/>
        <family val="2"/>
      </rPr>
      <t>1</t>
    </r>
  </si>
  <si>
    <r>
      <t xml:space="preserve"> 1.  Population </t>
    </r>
    <r>
      <rPr>
        <vertAlign val="superscript"/>
        <sz val="10"/>
        <rFont val="Arial"/>
        <family val="2"/>
      </rPr>
      <t>3</t>
    </r>
    <r>
      <rPr>
        <sz val="10"/>
        <rFont val="Arial"/>
        <family val="2"/>
      </rPr>
      <t xml:space="preserve"> (Mid-year)</t>
    </r>
    <r>
      <rPr>
        <vertAlign val="superscript"/>
        <sz val="10"/>
        <rFont val="Arial"/>
        <family val="2"/>
      </rPr>
      <t xml:space="preserve"> </t>
    </r>
  </si>
  <si>
    <t xml:space="preserve"> 2. Annual population growth (%)</t>
  </si>
  <si>
    <t xml:space="preserve"> 3. Life expectancy at birth</t>
  </si>
  <si>
    <t>Male (years)</t>
  </si>
  <si>
    <t>Female (years)</t>
  </si>
  <si>
    <t xml:space="preserve"> 4. Tourist Arrivals (Number)</t>
  </si>
  <si>
    <t xml:space="preserve"> 5. Tourist Arrivals growth (%)</t>
  </si>
  <si>
    <r>
      <t xml:space="preserve"> 6. Gross Earnings </t>
    </r>
    <r>
      <rPr>
        <vertAlign val="superscript"/>
        <sz val="10"/>
        <rFont val="Arial"/>
        <family val="2"/>
      </rPr>
      <t>4</t>
    </r>
    <r>
      <rPr>
        <sz val="10"/>
        <rFont val="Arial"/>
        <family val="2"/>
      </rPr>
      <t xml:space="preserve"> from Tourism (R M)</t>
    </r>
  </si>
  <si>
    <t xml:space="preserve"> 7. Real GDP Growth (%)</t>
  </si>
  <si>
    <t xml:space="preserve"> 8. Real Per Capita GDP Growth (%)</t>
  </si>
  <si>
    <t xml:space="preserve"> 9. Labour force (000s)</t>
  </si>
  <si>
    <t xml:space="preserve"> 10. Employment (000s)</t>
  </si>
  <si>
    <t xml:space="preserve"> 11. Unemployment Rate (%)</t>
  </si>
  <si>
    <t>Male Unemployment Rate</t>
  </si>
  <si>
    <t>Female Unemployment Rate</t>
  </si>
  <si>
    <t xml:space="preserve"> 12. Labour Productivity Growth (%)</t>
  </si>
  <si>
    <t xml:space="preserve"> 13. Unit Labour cost - change over previous year (%)</t>
  </si>
  <si>
    <t>Mauritian Rupees</t>
  </si>
  <si>
    <t>US Dollars</t>
  </si>
  <si>
    <t xml:space="preserve"> 14. Headline Inflation Rate (%) - Calendar Year </t>
  </si>
  <si>
    <t xml:space="preserve"> 15. Trade Balance (Goods and Services) as a % of GDP - Calendar Year </t>
  </si>
  <si>
    <t xml:space="preserve"> 16.  Current account balance as a % of GDP - Calendar Year </t>
  </si>
  <si>
    <r>
      <t xml:space="preserve"> 17. Overall balance of payments</t>
    </r>
    <r>
      <rPr>
        <vertAlign val="superscript"/>
        <sz val="10"/>
        <rFont val="Arial"/>
        <family val="2"/>
      </rPr>
      <t xml:space="preserve"> 4</t>
    </r>
    <r>
      <rPr>
        <sz val="10"/>
        <rFont val="Arial"/>
        <family val="2"/>
      </rPr>
      <t xml:space="preserve"> as a % of GDP - Calendar Year </t>
    </r>
  </si>
  <si>
    <t xml:space="preserve"> 18.  Openness of the economy (%)</t>
  </si>
  <si>
    <r>
      <t xml:space="preserve"> 19.  Bugdet Balance </t>
    </r>
    <r>
      <rPr>
        <vertAlign val="superscript"/>
        <sz val="10"/>
        <rFont val="Arial"/>
        <family val="2"/>
      </rPr>
      <t>5</t>
    </r>
    <r>
      <rPr>
        <sz val="10"/>
        <rFont val="Arial"/>
        <family val="2"/>
      </rPr>
      <t xml:space="preserve"> as a % of GDP - Fiscal Year </t>
    </r>
  </si>
  <si>
    <t>of which Primary Bugdet Balance</t>
  </si>
  <si>
    <r>
      <t xml:space="preserve"> 20.  Public Sector Debt </t>
    </r>
    <r>
      <rPr>
        <vertAlign val="superscript"/>
        <sz val="10"/>
        <rFont val="Arial"/>
        <family val="2"/>
      </rPr>
      <t>5</t>
    </r>
    <r>
      <rPr>
        <sz val="10"/>
        <rFont val="Arial"/>
        <family val="2"/>
      </rPr>
      <t xml:space="preserve"> as a % of GDP - End December</t>
    </r>
  </si>
  <si>
    <t>of which Domestic Debt</t>
  </si>
  <si>
    <t xml:space="preserve">             External Debt</t>
  </si>
  <si>
    <t>Unit</t>
  </si>
  <si>
    <t xml:space="preserve"> 1. Gross Value Added (GVA) at current basic prices</t>
  </si>
  <si>
    <t>R M</t>
  </si>
  <si>
    <t xml:space="preserve"> 3. Gross Domestic Product (GDP) at current market prices</t>
  </si>
  <si>
    <t xml:space="preserve"> 4. Gross National Income (GNI) at currrent market prices</t>
  </si>
  <si>
    <t xml:space="preserve">    Excl. net primary income of GBC from abroad</t>
  </si>
  <si>
    <t xml:space="preserve">    Incl. net primary income of GBC from abroad</t>
  </si>
  <si>
    <t xml:space="preserve"> 5. Gross National Disposable Income (GNDI)</t>
  </si>
  <si>
    <t xml:space="preserve"> 6. Per capita GDP at current market prices</t>
  </si>
  <si>
    <t>R</t>
  </si>
  <si>
    <t xml:space="preserve"> 7. Per capita GNI at current market prices</t>
  </si>
  <si>
    <t xml:space="preserve">R </t>
  </si>
  <si>
    <t xml:space="preserve"> 8. Compensation of employees</t>
  </si>
  <si>
    <t xml:space="preserve"> 9. Final consumption expenditure</t>
  </si>
  <si>
    <t xml:space="preserve">                       Households</t>
  </si>
  <si>
    <t xml:space="preserve">                       General Government</t>
  </si>
  <si>
    <t>10. Gross Fixed Capital Formation (GFCF)</t>
  </si>
  <si>
    <t xml:space="preserve">                      Private sector</t>
  </si>
  <si>
    <t xml:space="preserve">                      Public sector</t>
  </si>
  <si>
    <t>11. Gross Domestic Saving (GDS)</t>
  </si>
  <si>
    <t>12. Gross National Saving (GNS)</t>
  </si>
  <si>
    <t>13. Net exports of goods &amp; services</t>
  </si>
  <si>
    <t xml:space="preserve">          Imports of goods &amp; services</t>
  </si>
  <si>
    <t>GBC refers to Global Business Companies</t>
  </si>
  <si>
    <t>II- BY INDUSTRIAL USE</t>
  </si>
  <si>
    <t>PUB</t>
  </si>
  <si>
    <t>PRIV</t>
  </si>
  <si>
    <t>TOT</t>
  </si>
  <si>
    <t>Agriculture, forestry and fishing</t>
  </si>
  <si>
    <t>Mining and quarrying</t>
  </si>
  <si>
    <t>Manufacturing</t>
  </si>
  <si>
    <t>Electricity, gas, steam and air conditioning supply</t>
  </si>
  <si>
    <t>Water supply; sewerage, waste management and remediation activities</t>
  </si>
  <si>
    <t>Construction</t>
  </si>
  <si>
    <t>Wholesale &amp; retail trade; repair of motor vehicles and motorcycles</t>
  </si>
  <si>
    <t>Transportation and storage</t>
  </si>
  <si>
    <t xml:space="preserve">Accommodation and food service activities </t>
  </si>
  <si>
    <t>Information and communication</t>
  </si>
  <si>
    <t>Financial and insurance activities</t>
  </si>
  <si>
    <t xml:space="preserve">Real estate activities </t>
  </si>
  <si>
    <t>Professional, scientific and technical  activities</t>
  </si>
  <si>
    <t>Administrative and support service activities</t>
  </si>
  <si>
    <t>Public administration and defence; compulsory social security</t>
  </si>
  <si>
    <t>Education</t>
  </si>
  <si>
    <t>Human health and social work activities</t>
  </si>
  <si>
    <t xml:space="preserve"> Arts, entertainment and recreation</t>
  </si>
  <si>
    <t>Other service activities</t>
  </si>
  <si>
    <t>GROSS FIXED CAPITAL FORMATION</t>
  </si>
  <si>
    <t xml:space="preserve"> Export Oriented Enterprises</t>
  </si>
  <si>
    <t>Gross Domestic Product at market  prices</t>
  </si>
  <si>
    <t>Gross Value Added (GVA) at basic prices</t>
  </si>
  <si>
    <t>Art , entertainment and recreation</t>
  </si>
  <si>
    <t xml:space="preserve">Public administration and defence; compulsory social security                                            </t>
  </si>
  <si>
    <t>Professional, scientific and technical activities</t>
  </si>
  <si>
    <t xml:space="preserve"> of which Owner occupied dwellings</t>
  </si>
  <si>
    <t>Real estate activities</t>
  </si>
  <si>
    <t xml:space="preserve">Other </t>
  </si>
  <si>
    <t>Insurance, reinsurance and pension funding</t>
  </si>
  <si>
    <t>Financial leasing and other credit granting</t>
  </si>
  <si>
    <t xml:space="preserve">Monetary intermediation </t>
  </si>
  <si>
    <t>Accommodation and food service activities</t>
  </si>
  <si>
    <t>of which wholesale and retail trade</t>
  </si>
  <si>
    <t>Electricity , gas, steam and air conditioning supply</t>
  </si>
  <si>
    <t>Other</t>
  </si>
  <si>
    <t>Textile</t>
  </si>
  <si>
    <t>Food (exc sugar)</t>
  </si>
  <si>
    <t>Sugar</t>
  </si>
  <si>
    <t>Sugarcane</t>
  </si>
  <si>
    <t>Q4</t>
  </si>
  <si>
    <t>Q3</t>
  </si>
  <si>
    <t>Q2</t>
  </si>
  <si>
    <t>Q1</t>
  </si>
  <si>
    <t>Industry Group</t>
  </si>
  <si>
    <t>Taxes on products (net of subsidies)</t>
  </si>
  <si>
    <t>of which Owner occupied dwellings</t>
  </si>
  <si>
    <t>Gross Domestic Product at market prices</t>
  </si>
  <si>
    <t>Less Imports of goods and services</t>
  </si>
  <si>
    <t>Exports of goods and services</t>
  </si>
  <si>
    <t>B. Machinery &amp; equipment</t>
  </si>
  <si>
    <t>Sector</t>
  </si>
  <si>
    <t xml:space="preserve">   Agriculture, forestry and fishing</t>
  </si>
  <si>
    <t xml:space="preserve">   Mining and quarrying</t>
  </si>
  <si>
    <t xml:space="preserve">   Manufacturing</t>
  </si>
  <si>
    <t xml:space="preserve">         Sugar</t>
  </si>
  <si>
    <t xml:space="preserve">         Food (exc sugar)</t>
  </si>
  <si>
    <t xml:space="preserve">         Textile</t>
  </si>
  <si>
    <t>Water supply, sewerage, waste management and remediation</t>
  </si>
  <si>
    <t xml:space="preserve">   Construction</t>
  </si>
  <si>
    <t xml:space="preserve">Wholesale &amp; retail trade; repair of motor vehicles and motorcycles </t>
  </si>
  <si>
    <t xml:space="preserve">  Wholesale and retail trade</t>
  </si>
  <si>
    <t xml:space="preserve">  Transportation and storage</t>
  </si>
  <si>
    <t>Accomodation and food service activities</t>
  </si>
  <si>
    <t>Monetary intermediation</t>
  </si>
  <si>
    <t>Financial leasing and other</t>
  </si>
  <si>
    <t xml:space="preserve">       Others</t>
  </si>
  <si>
    <t>Owner occupied dwellings</t>
  </si>
  <si>
    <t>Professional, scientific, technical and administrative and support service act.</t>
  </si>
  <si>
    <t xml:space="preserve">  Public administration                                                    </t>
  </si>
  <si>
    <t>Health and social work activities</t>
  </si>
  <si>
    <t xml:space="preserve">Arts, entertainment and recreational </t>
  </si>
  <si>
    <t>Other Services</t>
  </si>
  <si>
    <t xml:space="preserve">  Gross Domestic Product at basic prices</t>
  </si>
  <si>
    <t>Gross Domestic Product at mkt  prices</t>
  </si>
  <si>
    <t>Export Oriented Enterprises</t>
  </si>
  <si>
    <t>Exports ( f.o.b. value)</t>
  </si>
  <si>
    <t>%</t>
  </si>
  <si>
    <t xml:space="preserve">        Flour</t>
  </si>
  <si>
    <t xml:space="preserve">        EOE</t>
  </si>
  <si>
    <r>
      <t xml:space="preserve">        Re-exports</t>
    </r>
    <r>
      <rPr>
        <vertAlign val="superscript"/>
        <sz val="10"/>
        <rFont val="Arial"/>
        <family val="2"/>
      </rPr>
      <t xml:space="preserve"> 3</t>
    </r>
  </si>
  <si>
    <t xml:space="preserve">       Ships' stores and bunkers </t>
  </si>
  <si>
    <t xml:space="preserve">       Other</t>
  </si>
  <si>
    <t>TOTAL</t>
  </si>
  <si>
    <t>1/ Revised        2/ Provisional</t>
  </si>
  <si>
    <t>3/ include exports by freeport operators and exclude EOE re-exports</t>
  </si>
  <si>
    <t>S.I.T.C</t>
  </si>
  <si>
    <t>Description</t>
  </si>
  <si>
    <t>Section</t>
  </si>
  <si>
    <t xml:space="preserve">  Food and live animals</t>
  </si>
  <si>
    <t xml:space="preserve">  Beverages and tobacco</t>
  </si>
  <si>
    <t xml:space="preserve">  Crude materials, inedible, except fuels</t>
  </si>
  <si>
    <t xml:space="preserve">  Mineral fuels, lubricants and related materials</t>
  </si>
  <si>
    <t xml:space="preserve">  Animal and vegetable oils and fats</t>
  </si>
  <si>
    <t xml:space="preserve">  Chemicals &amp; related products </t>
  </si>
  <si>
    <t xml:space="preserve">  Manufactured goods classified chiefly by material</t>
  </si>
  <si>
    <t xml:space="preserve">  Machinery and transport equipment</t>
  </si>
  <si>
    <t xml:space="preserve">  Miscellaneous manufactured articles</t>
  </si>
  <si>
    <t xml:space="preserve">  Other commodities and transactions</t>
  </si>
  <si>
    <t xml:space="preserve">Please note that the figures for percentage do not add up to the totals due to rounding errors </t>
  </si>
  <si>
    <t>Credits</t>
  </si>
  <si>
    <t>Debits</t>
  </si>
  <si>
    <t>Net</t>
  </si>
  <si>
    <t>CURRENT ACCOUNT</t>
  </si>
  <si>
    <t>GOODS AND SERVICES</t>
  </si>
  <si>
    <t>GOODS</t>
  </si>
  <si>
    <t>General merchandise on a BOP basis</t>
  </si>
  <si>
    <t xml:space="preserve">o/w: Re-exports </t>
  </si>
  <si>
    <t>Nonmonetary gold</t>
  </si>
  <si>
    <t>SERVICES</t>
  </si>
  <si>
    <t>Maintenance and repair services n.i.e.</t>
  </si>
  <si>
    <t>Transport</t>
  </si>
  <si>
    <t>Passenger</t>
  </si>
  <si>
    <t>Freight</t>
  </si>
  <si>
    <t>Postal and courier services</t>
  </si>
  <si>
    <t>Travel</t>
  </si>
  <si>
    <t>Business</t>
  </si>
  <si>
    <t>Personal</t>
  </si>
  <si>
    <t>Construction abroad</t>
  </si>
  <si>
    <t>Construction in the reporting economy</t>
  </si>
  <si>
    <t>Insurance and pension services</t>
  </si>
  <si>
    <t>Direct insurance</t>
  </si>
  <si>
    <t>Reinsurance</t>
  </si>
  <si>
    <t>Auxiliary insurance services</t>
  </si>
  <si>
    <t>Pension and standardized guarantee services</t>
  </si>
  <si>
    <t>Financial services</t>
  </si>
  <si>
    <t>Charges for the use of intellectual property n.i.e.</t>
  </si>
  <si>
    <t>Telecommunications, computer, and information services</t>
  </si>
  <si>
    <t>Telecommunications services</t>
  </si>
  <si>
    <t>Computer services</t>
  </si>
  <si>
    <t>Information services</t>
  </si>
  <si>
    <t>Other business services</t>
  </si>
  <si>
    <t>Research and development services</t>
  </si>
  <si>
    <t>Professional and management consulting services</t>
  </si>
  <si>
    <t>Technical, trade-related, and other business services</t>
  </si>
  <si>
    <t>Personal, cultural, and recreational services</t>
  </si>
  <si>
    <t>Audiovisual and related services</t>
  </si>
  <si>
    <t>Other personal, cultural, and recreational services</t>
  </si>
  <si>
    <t>Government goods and services n.i.e.</t>
  </si>
  <si>
    <t>PRIMARY INCOME</t>
  </si>
  <si>
    <t xml:space="preserve">Compensation of employees </t>
  </si>
  <si>
    <t>Investment income</t>
  </si>
  <si>
    <t>Direct investment</t>
  </si>
  <si>
    <t>o/w global business</t>
  </si>
  <si>
    <t>Portfolio investment</t>
  </si>
  <si>
    <t>Other investment</t>
  </si>
  <si>
    <t>Reserve assets</t>
  </si>
  <si>
    <t>SECONDARY INCOME</t>
  </si>
  <si>
    <t>General government</t>
  </si>
  <si>
    <t>Financial corporations, nonfinancial corporations, households, and NPISHs</t>
  </si>
  <si>
    <t xml:space="preserve">Personal transfers </t>
  </si>
  <si>
    <t>o/w workers’ remittances</t>
  </si>
  <si>
    <t>CAPITAL ACCOUNT</t>
  </si>
  <si>
    <t>Gross acquisitions/disposals of nonproduced nonfinancial assets</t>
  </si>
  <si>
    <t>Capital transfers</t>
  </si>
  <si>
    <t xml:space="preserve">  General government</t>
  </si>
  <si>
    <t xml:space="preserve">Net acquisition of financial assets </t>
  </si>
  <si>
    <t>Net incurrence of liabilities</t>
  </si>
  <si>
    <t xml:space="preserve">Financial account Net lending (+) / net borrowing (–) </t>
  </si>
  <si>
    <t xml:space="preserve">Direct investment </t>
  </si>
  <si>
    <t xml:space="preserve">Equity and investment fund shares </t>
  </si>
  <si>
    <t>Debt instruments</t>
  </si>
  <si>
    <t xml:space="preserve">Portfolio investment </t>
  </si>
  <si>
    <t xml:space="preserve">Central bank </t>
  </si>
  <si>
    <t>Deposit-taking corporations, except the central bank</t>
  </si>
  <si>
    <t xml:space="preserve">General government </t>
  </si>
  <si>
    <t>Other sectors</t>
  </si>
  <si>
    <t xml:space="preserve">Debt securities </t>
  </si>
  <si>
    <t>Central bank</t>
  </si>
  <si>
    <t>Short-term</t>
  </si>
  <si>
    <t>Long-term</t>
  </si>
  <si>
    <t xml:space="preserve">Financial derivatives and employee stock options </t>
  </si>
  <si>
    <t xml:space="preserve">Deposit-taking corporations, except the central bank </t>
  </si>
  <si>
    <t xml:space="preserve">Other sectors </t>
  </si>
  <si>
    <t xml:space="preserve">Other investment </t>
  </si>
  <si>
    <t xml:space="preserve">Other equity </t>
  </si>
  <si>
    <t xml:space="preserve">Currency and deposits </t>
  </si>
  <si>
    <t>Other financial corporations</t>
  </si>
  <si>
    <t xml:space="preserve">Loans </t>
  </si>
  <si>
    <t>Credits and loans with the IMF</t>
  </si>
  <si>
    <t>Other short-term</t>
  </si>
  <si>
    <t>Other long-term</t>
  </si>
  <si>
    <t xml:space="preserve">Trade Credits and advances </t>
  </si>
  <si>
    <t xml:space="preserve">Other accounts receivable/payable—other </t>
  </si>
  <si>
    <t xml:space="preserve">Reserve assets </t>
  </si>
  <si>
    <t xml:space="preserve">Monetary gold </t>
  </si>
  <si>
    <t>Gold bullion</t>
  </si>
  <si>
    <t>Unallocated gold accounts</t>
  </si>
  <si>
    <t xml:space="preserve">Special drawing rights </t>
  </si>
  <si>
    <t xml:space="preserve">Reserve position in the IMF </t>
  </si>
  <si>
    <t xml:space="preserve">Other reserve assets </t>
  </si>
  <si>
    <t>Net errors and omissions</t>
  </si>
  <si>
    <t xml:space="preserve">                                 TOTAL</t>
  </si>
  <si>
    <t>Arts, entertainment and recreation</t>
  </si>
  <si>
    <t xml:space="preserve"> -</t>
  </si>
  <si>
    <t>-</t>
  </si>
  <si>
    <t>Financial  and Insurance Activities</t>
  </si>
  <si>
    <t>Information and Communication</t>
  </si>
  <si>
    <t>Transportation and Storage</t>
  </si>
  <si>
    <t>Wholesale &amp; retail trade; Repair of motor vehicles and motorcycles</t>
  </si>
  <si>
    <t>Water Supply; Sewerage, Waste Management &amp; Remediation activities</t>
  </si>
  <si>
    <t xml:space="preserve">    of which EOE</t>
  </si>
  <si>
    <t>Mining and Quarrying</t>
  </si>
  <si>
    <t>Agriculture, Forestry and Fishing</t>
  </si>
  <si>
    <t xml:space="preserve">  Non-residential building</t>
  </si>
  <si>
    <t xml:space="preserve">    Additions</t>
  </si>
  <si>
    <t xml:space="preserve">    New buildings</t>
  </si>
  <si>
    <t xml:space="preserve">   Residential building</t>
  </si>
  <si>
    <t>Type of building</t>
  </si>
  <si>
    <t>Black River</t>
  </si>
  <si>
    <t>Plaines Wilhems</t>
  </si>
  <si>
    <t>Savanne</t>
  </si>
  <si>
    <t>Grandport</t>
  </si>
  <si>
    <t>Moka</t>
  </si>
  <si>
    <t>Flacq</t>
  </si>
  <si>
    <t>Riviere du Rempart</t>
  </si>
  <si>
    <t>Pamplemousses</t>
  </si>
  <si>
    <t>Rural areas</t>
  </si>
  <si>
    <t>Vacoas - Phoenix</t>
  </si>
  <si>
    <t>Quatre Bornes</t>
  </si>
  <si>
    <t>Curepipe</t>
  </si>
  <si>
    <t>B.Bassin - R.Hill</t>
  </si>
  <si>
    <t>Port Louis</t>
  </si>
  <si>
    <t>Urban areas</t>
  </si>
  <si>
    <t>Region</t>
  </si>
  <si>
    <t xml:space="preserve"> </t>
  </si>
  <si>
    <t xml:space="preserve"> 500 &amp; over</t>
  </si>
  <si>
    <t xml:space="preserve"> 300-499</t>
  </si>
  <si>
    <t xml:space="preserve"> 140-299</t>
  </si>
  <si>
    <t xml:space="preserve"> 65-139</t>
  </si>
  <si>
    <t xml:space="preserve"> Less than 65</t>
  </si>
  <si>
    <t>Number</t>
  </si>
  <si>
    <t xml:space="preserve"> (sq mts)</t>
  </si>
  <si>
    <t>Total</t>
  </si>
  <si>
    <t>Rural</t>
  </si>
  <si>
    <t>Urban</t>
  </si>
  <si>
    <t xml:space="preserve">  Range of floor area</t>
  </si>
  <si>
    <t xml:space="preserve">2021 </t>
  </si>
  <si>
    <t>EQUIVALENT PURCHASING POWER</t>
  </si>
  <si>
    <t xml:space="preserve">2020 </t>
  </si>
  <si>
    <t>Total exports</t>
  </si>
  <si>
    <t xml:space="preserve">Fish, crustaceans, molluscs, and aquatic invertebrates and preparations thereof </t>
  </si>
  <si>
    <t xml:space="preserve">Sugars, molasses and honey </t>
  </si>
  <si>
    <t xml:space="preserve">Textile yarn, fabrics, made-up articles, n.e.s.,  &amp; related products </t>
  </si>
  <si>
    <t xml:space="preserve">Men's or boys' coats,  jackets, suits, blazers, trousers, shorts, shirts, underwear, knitwear &amp; similar articles of textile fabrics, not knitted or crocheted </t>
  </si>
  <si>
    <t>Articles of apparel, of textile fabrics, whether or not knitted or crochetted, n.e.s.</t>
  </si>
  <si>
    <t xml:space="preserve">Photographic apparatus, equipment and supplies and optical goods, n.e.s.; watches &amp; clocks </t>
  </si>
  <si>
    <t>2021</t>
  </si>
  <si>
    <t xml:space="preserve">  Total Imports</t>
  </si>
  <si>
    <t xml:space="preserve">    Intermediate goods</t>
  </si>
  <si>
    <t>Live animals other than animals of division 03</t>
  </si>
  <si>
    <t>Fish, fresh (live or dead), chilled or frozen</t>
  </si>
  <si>
    <t>Wheat (including spelt) and meslin, unmilled</t>
  </si>
  <si>
    <t>Cork &amp; wood</t>
  </si>
  <si>
    <t>Textile fibres</t>
  </si>
  <si>
    <t>Crude animal and vegetable materials, n.e.s.</t>
  </si>
  <si>
    <t>Coal, coke and briquettes</t>
  </si>
  <si>
    <t>Petroleum products</t>
  </si>
  <si>
    <t>Plastics in primary forms</t>
  </si>
  <si>
    <t>Cork and wood manufactures (excluding furniture)</t>
  </si>
  <si>
    <t>Paper, paperboard and articles of paper pulp, of paper or of paperboard</t>
  </si>
  <si>
    <t>Textile yarn, fabrics, made-up articles, n.e.s., and related products</t>
  </si>
  <si>
    <t>Cement</t>
  </si>
  <si>
    <t>Clay construction materials and refractory construction materials</t>
  </si>
  <si>
    <t>Iron &amp; steel</t>
  </si>
  <si>
    <t>Aluminium</t>
  </si>
  <si>
    <t>Manufactures of metals, n.e.s.</t>
  </si>
  <si>
    <t>Parts and accessories of the motor vehicles of groups 722, 781, 782 and 783</t>
  </si>
  <si>
    <t xml:space="preserve">   Consumer goods</t>
  </si>
  <si>
    <t>Meat &amp; meat preparations</t>
  </si>
  <si>
    <t>Dairy products</t>
  </si>
  <si>
    <t>Crustaceans, molluscs and aquatic invertebrates, whether in shell or not, fresh (live or dead), chilled, frozen, dried, salted or in brine</t>
  </si>
  <si>
    <t>Rice</t>
  </si>
  <si>
    <t>Maize (not including sweet corn), unmilled</t>
  </si>
  <si>
    <t>Cereal preparations and preparations of flour or starch of fruits or vegetables</t>
  </si>
  <si>
    <t>Vegetables &amp; fruits</t>
  </si>
  <si>
    <t>Coffee, tea, cocoa, spices, and manufactures thereof</t>
  </si>
  <si>
    <t>Feeding stuff for animals (not including unmilled cereals)</t>
  </si>
  <si>
    <t>Edible products and preparations, n.e.s.</t>
  </si>
  <si>
    <t>Beverages</t>
  </si>
  <si>
    <t>Tobacco and tobacco manufactures</t>
  </si>
  <si>
    <t>Petroleum, petroleum products and related materials</t>
  </si>
  <si>
    <t>Liquefied propane &amp; butane (gas)</t>
  </si>
  <si>
    <t>Animal and vegetable oils, fats and waxes</t>
  </si>
  <si>
    <t>Medicinal and pharmaceutical products</t>
  </si>
  <si>
    <t>Essential oils and resinoids and perfume materials; toilet, polishing and cleansing preparations</t>
  </si>
  <si>
    <t>Rubber manufactures, n.e.s.</t>
  </si>
  <si>
    <t>Telecommunications and sound-recording and reproducing apparatus and equipment</t>
  </si>
  <si>
    <t>Electrical machinery, apparatus and appliances, n.e.s., and electrical parts thereof (including non-electrical counterparts, n.e.s., of electrical household-type equipment)</t>
  </si>
  <si>
    <t>Road vehicles (including air-cushion vehicles) excluding group 784</t>
  </si>
  <si>
    <t>Miscellaneous manufactured articles</t>
  </si>
  <si>
    <t xml:space="preserve">  Capital goods</t>
  </si>
  <si>
    <t>Machinery specialized for particular industries</t>
  </si>
  <si>
    <t>General industrial machinery and equipment, n.e.s., and machine parts, n.e.s.</t>
  </si>
  <si>
    <t>Office machines and automatic data-processing machines</t>
  </si>
  <si>
    <t>Note: The basket of imported goods has been changed following the revision of the Import Price Index to base 2018=100</t>
  </si>
  <si>
    <t>Kind of economic activity</t>
  </si>
  <si>
    <t>Gross output at basic prices</t>
  </si>
  <si>
    <t>Intermediate consumption at purchasers' prices</t>
  </si>
  <si>
    <t>Gross value added at basic prices</t>
  </si>
  <si>
    <t>Other taxes on production</t>
  </si>
  <si>
    <t>Compensation of employees</t>
  </si>
  <si>
    <t>Gross operating surplus</t>
  </si>
  <si>
    <t xml:space="preserve">     Sugar cane</t>
  </si>
  <si>
    <t xml:space="preserve">     Foodcrops,fruits and flowers</t>
  </si>
  <si>
    <t xml:space="preserve">     Livestock &amp; poultry</t>
  </si>
  <si>
    <t xml:space="preserve">     Fishing</t>
  </si>
  <si>
    <t xml:space="preserve">     Other</t>
  </si>
  <si>
    <t xml:space="preserve">     Sugar milling</t>
  </si>
  <si>
    <t xml:space="preserve">     EOE</t>
  </si>
  <si>
    <t xml:space="preserve">Electricity , gas, steam and air conditioning supply  </t>
  </si>
  <si>
    <t>Wholesale &amp; retail trade; repair of motor vehicles and motor cycles</t>
  </si>
  <si>
    <t xml:space="preserve">     Wholesale and retail trade</t>
  </si>
  <si>
    <t xml:space="preserve">Transport and storage </t>
  </si>
  <si>
    <t xml:space="preserve">    Monetary intermediation</t>
  </si>
  <si>
    <t xml:space="preserve">     Financial leasing and other credit granting</t>
  </si>
  <si>
    <t xml:space="preserve">     Insurance, reinsurance and pension</t>
  </si>
  <si>
    <t xml:space="preserve">     Other </t>
  </si>
  <si>
    <t xml:space="preserve">     Owner occupied dwellings</t>
  </si>
  <si>
    <t xml:space="preserve">  Administrative and support service activities</t>
  </si>
  <si>
    <t xml:space="preserve">  Public administration and defence; compulsory social security</t>
  </si>
  <si>
    <t xml:space="preserve">  Arts, entertainment and recreational</t>
  </si>
  <si>
    <t xml:space="preserve">  Other services activities</t>
  </si>
  <si>
    <t xml:space="preserve">Public administration and defence; compulsory social security </t>
  </si>
  <si>
    <t>Arts, entertainment and recreational</t>
  </si>
  <si>
    <t xml:space="preserve">  General Government</t>
  </si>
  <si>
    <t>NSIC DIV</t>
  </si>
  <si>
    <t>Industrial Origin</t>
  </si>
  <si>
    <t>Intermediate consumption</t>
  </si>
  <si>
    <t>Final consumption of household</t>
  </si>
  <si>
    <t>Gross domestic fixed capital formation</t>
  </si>
  <si>
    <t>01</t>
  </si>
  <si>
    <t>Crop and animal production, hunting and related service activities</t>
  </si>
  <si>
    <t>02</t>
  </si>
  <si>
    <t>Forestry and logging</t>
  </si>
  <si>
    <t>03</t>
  </si>
  <si>
    <t>Fishing and aquaculture</t>
  </si>
  <si>
    <t>08</t>
  </si>
  <si>
    <t>Other mining and quarrying</t>
  </si>
  <si>
    <t>10</t>
  </si>
  <si>
    <t>Manufacture of food products</t>
  </si>
  <si>
    <t>11</t>
  </si>
  <si>
    <t>Manufacture of beverages</t>
  </si>
  <si>
    <t>12</t>
  </si>
  <si>
    <t>Manufacture of tobacco products</t>
  </si>
  <si>
    <t>13</t>
  </si>
  <si>
    <t>Manufacture of textiles</t>
  </si>
  <si>
    <t>14</t>
  </si>
  <si>
    <t>Manufacture of wearing apparel</t>
  </si>
  <si>
    <t>15</t>
  </si>
  <si>
    <t>Manufacture of leather and related products</t>
  </si>
  <si>
    <t>16</t>
  </si>
  <si>
    <t>Manufacture of wood and of products of wood and cork, except furniture; manufacture of articles of straw and plaiting materials</t>
  </si>
  <si>
    <t>17</t>
  </si>
  <si>
    <t>Manufacture of paper and paper products</t>
  </si>
  <si>
    <t>19</t>
  </si>
  <si>
    <t>Manufacture of coke and refined petroleum products</t>
  </si>
  <si>
    <t>20</t>
  </si>
  <si>
    <t>Manufacture of chemicals and chemical products</t>
  </si>
  <si>
    <t>22</t>
  </si>
  <si>
    <t>Manufacture of rubber and plastics products</t>
  </si>
  <si>
    <t>23</t>
  </si>
  <si>
    <t>Manufacture of other non-metallic mineral products</t>
  </si>
  <si>
    <t>24</t>
  </si>
  <si>
    <t>Manufacture of basic metals</t>
  </si>
  <si>
    <t>25</t>
  </si>
  <si>
    <t>Manufacture of fabricated metal products, except machinery and equipment</t>
  </si>
  <si>
    <t>26</t>
  </si>
  <si>
    <t>Manufacture of computer, electronic and optical products</t>
  </si>
  <si>
    <t>27</t>
  </si>
  <si>
    <t>Manufacture of electrical equipment</t>
  </si>
  <si>
    <t>28</t>
  </si>
  <si>
    <t>Manufacture of machinery and equipment n.e.c.</t>
  </si>
  <si>
    <t>29</t>
  </si>
  <si>
    <t>Manufacture of motor vehicles, trailers and semi-trailers</t>
  </si>
  <si>
    <t>30</t>
  </si>
  <si>
    <t>Manufacture of other transport equipment</t>
  </si>
  <si>
    <t>31</t>
  </si>
  <si>
    <t>Manufacture of furniture</t>
  </si>
  <si>
    <t>38</t>
  </si>
  <si>
    <t>Waste collection, treatment and disposal activities; materials recovery</t>
  </si>
  <si>
    <t>58</t>
  </si>
  <si>
    <t>Publishing activities</t>
  </si>
  <si>
    <t>82</t>
  </si>
  <si>
    <t>Office administrative, office support and other business support activities</t>
  </si>
  <si>
    <t>86</t>
  </si>
  <si>
    <t>Human health activities</t>
  </si>
  <si>
    <t>88</t>
  </si>
  <si>
    <t>Social work activities without accommodation</t>
  </si>
  <si>
    <t>93</t>
  </si>
  <si>
    <t>Sports activities and amusement and recreation activities</t>
  </si>
  <si>
    <t>Economic categories</t>
  </si>
  <si>
    <t xml:space="preserve">  Intermediate consumption</t>
  </si>
  <si>
    <t xml:space="preserve">  Final consumption of household</t>
  </si>
  <si>
    <t xml:space="preserve">  Gross fixed capital formation</t>
  </si>
  <si>
    <t>Total imports + imports ex-warehouse - imports into warehouse less total re-exports, petroleum products for foreign aircraft and vessel</t>
  </si>
  <si>
    <t>No.of Permits issued</t>
  </si>
  <si>
    <t xml:space="preserve">Q1 </t>
  </si>
  <si>
    <t xml:space="preserve">Q2 </t>
  </si>
  <si>
    <t xml:space="preserve">Q3 </t>
  </si>
  <si>
    <t xml:space="preserve">Q4 </t>
  </si>
  <si>
    <r>
      <t>2020</t>
    </r>
    <r>
      <rPr>
        <b/>
        <vertAlign val="superscript"/>
        <sz val="10"/>
        <rFont val="Arial"/>
        <family val="2"/>
      </rPr>
      <t xml:space="preserve"> </t>
    </r>
  </si>
  <si>
    <t xml:space="preserve">Type               </t>
  </si>
  <si>
    <t>Subsidies</t>
  </si>
  <si>
    <t xml:space="preserve"> Other current transfers and property income</t>
  </si>
  <si>
    <t>Total current disbursements</t>
  </si>
  <si>
    <t xml:space="preserve">     Function</t>
  </si>
  <si>
    <t>Transfer in kind</t>
  </si>
  <si>
    <t>Capital consumption</t>
  </si>
  <si>
    <t>Less sales of goods &amp; services</t>
  </si>
  <si>
    <r>
      <t>Goods and services</t>
    </r>
    <r>
      <rPr>
        <vertAlign val="superscript"/>
        <sz val="9"/>
        <rFont val="Arial"/>
        <family val="2"/>
      </rPr>
      <t xml:space="preserve"> 3</t>
    </r>
    <r>
      <rPr>
        <b/>
        <sz val="10"/>
        <rFont val="Helv"/>
      </rPr>
      <t/>
    </r>
  </si>
  <si>
    <t>General public services</t>
  </si>
  <si>
    <t>Public order and safety (including Defence)</t>
  </si>
  <si>
    <t xml:space="preserve">Health </t>
  </si>
  <si>
    <t>Social protection</t>
  </si>
  <si>
    <t>Environmental protection</t>
  </si>
  <si>
    <t xml:space="preserve">Housing and community amenities </t>
  </si>
  <si>
    <t xml:space="preserve">Recreation, culture and religion </t>
  </si>
  <si>
    <t>Fuel and energy</t>
  </si>
  <si>
    <t>Construction, mining &amp; manufacturing</t>
  </si>
  <si>
    <t xml:space="preserve">Transport </t>
  </si>
  <si>
    <t>Communication</t>
  </si>
  <si>
    <t>Other economic affairs</t>
  </si>
  <si>
    <t>Other functions</t>
  </si>
  <si>
    <t>Table 19  -  General government current expenditure classified by function and type, 2019-2020</t>
  </si>
  <si>
    <r>
      <t xml:space="preserve">2020 </t>
    </r>
    <r>
      <rPr>
        <b/>
        <vertAlign val="superscript"/>
        <sz val="10"/>
        <rFont val="Arial"/>
        <family val="2"/>
      </rPr>
      <t>2</t>
    </r>
  </si>
  <si>
    <t>Introduction</t>
  </si>
  <si>
    <r>
      <t xml:space="preserve">Concepts and definitions used as well as the presentation of statistical tables broadly follow the recommendations of the </t>
    </r>
    <r>
      <rPr>
        <b/>
        <sz val="12"/>
        <rFont val="Times New Roman"/>
        <family val="1"/>
      </rPr>
      <t>2008 United Nations System of National Accounts (SNA) Manual</t>
    </r>
    <r>
      <rPr>
        <sz val="12"/>
        <rFont val="Times New Roman"/>
        <family val="1"/>
      </rPr>
      <t>.</t>
    </r>
  </si>
  <si>
    <t>Data sources and detailed methods used for the computation of annual and quarterly national accounts statistics are in the methodology document at:</t>
  </si>
  <si>
    <t>https://statsmauritius.govmu.org/Documents/Statistics/By_Subject/National_Accounts/Methodology_NA_130922.pdf</t>
  </si>
  <si>
    <t>https://statsmauritius.govmu.org/Documents/Statistics/By_Subject/National_Accounts/Methodology_QNA.pdf</t>
  </si>
  <si>
    <t>1/ Revised     2/ Provisional     3/ Source: Ministry of Finance, Economic Planning and Development</t>
  </si>
  <si>
    <t>1/ Revised      2/ Provisional</t>
  </si>
  <si>
    <t>1/ Revised     2/Provisional</t>
  </si>
  <si>
    <t>The coverage of GBC (included in ''Other financial'') has been broadened with the targeting of the whole population of GBC.</t>
  </si>
  <si>
    <t>1/ Revised     2/ Provisional</t>
  </si>
  <si>
    <t>3/ Comprise manufacturing enterprises formerly operating with an export certificate and those export manufacturing enterprises holding a registration certificate issued by ex-BOI</t>
  </si>
  <si>
    <t>2/ Provisional</t>
  </si>
  <si>
    <t>Nonfinancial corporations, households and NPISHs</t>
  </si>
  <si>
    <t>Note: The Bank started the publication of its balance of payments statistics in line with the IMF's manual on Balance of Payments and International Investment Position - Sixth Edition (BPM6) as from the first quarter of 2018.
Accordingly, the quarterly balance of payments statistics from 2010 through 2017 have been recast into the BPM6 presentational basis.
The figures may not add up to total due to rounding.</t>
  </si>
  <si>
    <t xml:space="preserve">5/ "Exports of services" are also adjusted for "GBC activities" </t>
  </si>
  <si>
    <t>1/Provisional</t>
  </si>
  <si>
    <t xml:space="preserve">Economic categories - 2020 </t>
  </si>
  <si>
    <t>4/ Exports of services are adjusted for "GBC activities"</t>
  </si>
  <si>
    <t>4/ Comprise manufacturing enterprises formerly operating with an export certificate and those export manufacturing enterprises holding a registration certificate issued by ex-BOI</t>
  </si>
  <si>
    <t xml:space="preserve">5/' The coverage of GBC (included in ''Other financial'') has been broadened with the targeting of the whole population of GBC </t>
  </si>
  <si>
    <t>Industrial activity</t>
  </si>
  <si>
    <t>Public sector</t>
  </si>
  <si>
    <t>Private sector</t>
  </si>
  <si>
    <t>Grand Total</t>
  </si>
  <si>
    <t>General Govt</t>
  </si>
  <si>
    <t>Public enterprises</t>
  </si>
  <si>
    <t xml:space="preserve">   Electricity, gas, steam  and air conditioning  supply</t>
  </si>
  <si>
    <t xml:space="preserve">   Water supply; sewerage, waste management and remediation activities</t>
  </si>
  <si>
    <t xml:space="preserve">   Construction </t>
  </si>
  <si>
    <t xml:space="preserve">   Transport and storage </t>
  </si>
  <si>
    <t xml:space="preserve">   Accomodation and food service activities </t>
  </si>
  <si>
    <t xml:space="preserve">   Information and communication</t>
  </si>
  <si>
    <t xml:space="preserve">   Financial and insurance activities</t>
  </si>
  <si>
    <t xml:space="preserve">   Real estate activities</t>
  </si>
  <si>
    <t xml:space="preserve">   Professional, scientific and techical activities</t>
  </si>
  <si>
    <t xml:space="preserve">   Administrative and support activities</t>
  </si>
  <si>
    <t xml:space="preserve">   Public administration and defence: compulsory social security</t>
  </si>
  <si>
    <t xml:space="preserve">   Education</t>
  </si>
  <si>
    <t xml:space="preserve">   Human Health and social work activities</t>
  </si>
  <si>
    <t xml:space="preserve">   Arts, entertainment and recreation</t>
  </si>
  <si>
    <t xml:space="preserve">   Other service activities</t>
  </si>
  <si>
    <t xml:space="preserve">   Activities of households as employers, undifferentiated goods and services producing activities of households for own use </t>
  </si>
  <si>
    <t xml:space="preserve">    Gross Value Added at basic prices</t>
  </si>
  <si>
    <t>As a % of GVA</t>
  </si>
  <si>
    <r>
      <rPr>
        <i/>
        <vertAlign val="superscript"/>
        <sz val="8"/>
        <rFont val="Arial"/>
        <family val="2"/>
      </rPr>
      <t xml:space="preserve">1 </t>
    </r>
    <r>
      <rPr>
        <i/>
        <sz val="8"/>
        <rFont val="Arial"/>
        <family val="2"/>
      </rPr>
      <t>Revised</t>
    </r>
  </si>
  <si>
    <r>
      <rPr>
        <i/>
        <vertAlign val="superscript"/>
        <sz val="8"/>
        <rFont val="Arial"/>
        <family val="2"/>
      </rPr>
      <t xml:space="preserve">2 </t>
    </r>
    <r>
      <rPr>
        <i/>
        <sz val="8"/>
        <rFont val="Arial"/>
        <family val="2"/>
      </rPr>
      <t>Provisional</t>
    </r>
  </si>
  <si>
    <r>
      <rPr>
        <i/>
        <vertAlign val="superscript"/>
        <sz val="8"/>
        <rFont val="Arial"/>
        <family val="2"/>
      </rPr>
      <t>3</t>
    </r>
    <r>
      <rPr>
        <i/>
        <sz val="8"/>
        <rFont val="Arial"/>
        <family val="2"/>
      </rPr>
      <t>including Agalega and St Brandon</t>
    </r>
  </si>
  <si>
    <r>
      <rPr>
        <i/>
        <vertAlign val="superscript"/>
        <sz val="8"/>
        <rFont val="Arial"/>
        <family val="2"/>
      </rPr>
      <t>4</t>
    </r>
    <r>
      <rPr>
        <i/>
        <sz val="8"/>
        <rFont val="Arial"/>
        <family val="2"/>
      </rPr>
      <t xml:space="preserve"> Source: Bank of Mauritius</t>
    </r>
  </si>
  <si>
    <r>
      <rPr>
        <i/>
        <vertAlign val="superscript"/>
        <sz val="8"/>
        <rFont val="Arial"/>
        <family val="2"/>
      </rPr>
      <t>5</t>
    </r>
    <r>
      <rPr>
        <i/>
        <sz val="8"/>
        <rFont val="Arial"/>
        <family val="2"/>
      </rPr>
      <t xml:space="preserve"> Source: Ministry of Finance, Economic Planning and Development</t>
    </r>
  </si>
  <si>
    <t>1/Revised        2/Preliminary estimates</t>
  </si>
  <si>
    <t>Table 1 - Selected social and economic indicators, 2020 - 2023</t>
  </si>
  <si>
    <r>
      <t xml:space="preserve">2023 </t>
    </r>
    <r>
      <rPr>
        <b/>
        <vertAlign val="superscript"/>
        <sz val="10"/>
        <rFont val="Arial"/>
        <family val="2"/>
      </rPr>
      <t>2</t>
    </r>
  </si>
  <si>
    <t>Table 3 - Growth rates and ratios, 2020 - 2023</t>
  </si>
  <si>
    <t>Table 5 - Percentage Distribution of Gross Value Added by industry group at current basic prices, 2020 - 2023</t>
  </si>
  <si>
    <t>Table 6 - Gross Value Added at basic prices -sectoral real growth rates (% over previous year), 2020 - 2023</t>
  </si>
  <si>
    <t>Table 7 - Contribution of industry groups to GVA growth, 2020 - 2023</t>
  </si>
  <si>
    <t>Table 8 - Gross Value Added - sectoral deflators (% over previous year), 2020 - 2023</t>
  </si>
  <si>
    <t>Table 9 - National Disposable Income and its appropriation at current prices, 2020 - 2023</t>
  </si>
  <si>
    <t>Table 12 - Gross Fixed Capital Formation at current prices by type and use, 2020 - 2023</t>
  </si>
  <si>
    <t>Table 13 - Gross Fixed Capital Formation - Annual real growth rates (%)  by type and use, 2020 - 2023</t>
  </si>
  <si>
    <t xml:space="preserve"> Table 14 - Gross Fixed Capital Formation - Deflators (% over previous year), 2020 - 2023</t>
  </si>
  <si>
    <t>Table 15 - Gross Fixed Capital Formation by industrial use and sector, 2020 - 2023</t>
  </si>
  <si>
    <t>n.a</t>
  </si>
  <si>
    <t>n.a: Not available</t>
  </si>
  <si>
    <t>Table 16 - Production and generation of income accounts by kind of economic activity, 2020 - 2023</t>
  </si>
  <si>
    <r>
      <t xml:space="preserve">2023 </t>
    </r>
    <r>
      <rPr>
        <b/>
        <vertAlign val="superscript"/>
        <sz val="9"/>
        <rFont val="Arial"/>
        <family val="2"/>
      </rPr>
      <t>2</t>
    </r>
  </si>
  <si>
    <r>
      <t xml:space="preserve">2022 </t>
    </r>
    <r>
      <rPr>
        <b/>
        <vertAlign val="superscript"/>
        <sz val="9"/>
        <rFont val="Arial"/>
        <family val="2"/>
      </rPr>
      <t>1</t>
    </r>
  </si>
  <si>
    <t>Other capital transfers</t>
  </si>
  <si>
    <t>Table 20 - Balance of Payments calendar year of 2020 - 2023</t>
  </si>
  <si>
    <t xml:space="preserve">   Households</t>
  </si>
  <si>
    <t xml:space="preserve">   General Government</t>
  </si>
  <si>
    <t>A. Building &amp; Construction work</t>
  </si>
  <si>
    <t xml:space="preserve">      Residential building</t>
  </si>
  <si>
    <t xml:space="preserve">      Non residential building</t>
  </si>
  <si>
    <t xml:space="preserve">      Other construction work</t>
  </si>
  <si>
    <t xml:space="preserve">      Passenger car</t>
  </si>
  <si>
    <t xml:space="preserve">      Other transport equipment</t>
  </si>
  <si>
    <t xml:space="preserve">      Other transport equipment
        (excluding aircraft &amp; marine vessel)</t>
  </si>
  <si>
    <t xml:space="preserve">      Other machinery and equipment</t>
  </si>
  <si>
    <t>Increase in inventories</t>
  </si>
  <si>
    <t xml:space="preserve">   Goods (f.o.b)</t>
  </si>
  <si>
    <t xml:space="preserve">   Services</t>
  </si>
  <si>
    <t>Statistical discrepancy</t>
  </si>
  <si>
    <t xml:space="preserve">      Other transport equipment 
          (excluding aircraft &amp; marine vessel)</t>
  </si>
  <si>
    <r>
      <t>2023</t>
    </r>
    <r>
      <rPr>
        <b/>
        <vertAlign val="superscript"/>
        <sz val="10"/>
        <rFont val="Arial"/>
        <family val="2"/>
      </rPr>
      <t xml:space="preserve"> 2</t>
    </r>
  </si>
  <si>
    <r>
      <t>2022</t>
    </r>
    <r>
      <rPr>
        <b/>
        <vertAlign val="superscript"/>
        <sz val="10"/>
        <rFont val="Arial"/>
        <family val="2"/>
      </rPr>
      <t xml:space="preserve"> 1</t>
    </r>
  </si>
  <si>
    <t xml:space="preserve">2022 </t>
  </si>
  <si>
    <r>
      <t xml:space="preserve">2023 </t>
    </r>
    <r>
      <rPr>
        <b/>
        <vertAlign val="superscript"/>
        <sz val="10"/>
        <rFont val="Arial"/>
        <family val="2"/>
      </rPr>
      <t>1</t>
    </r>
  </si>
  <si>
    <t>Table 31 - Annual change (%) in the Import price and import volume indices  (IPI - Reference year 2018=100) of selected goods, 2020 - 2023</t>
  </si>
  <si>
    <t xml:space="preserve">+19.1 </t>
  </si>
  <si>
    <t xml:space="preserve">+8.8 </t>
  </si>
  <si>
    <t xml:space="preserve">+17.0 </t>
  </si>
  <si>
    <t xml:space="preserve">+10.1 </t>
  </si>
  <si>
    <t xml:space="preserve">+26.4 </t>
  </si>
  <si>
    <t>Table 26 - Distribution of total exports (f.o.b. value) by selected commodities, 2020- 2023</t>
  </si>
  <si>
    <t>Table 35 - Internal purchasing power of the rupee (1994-2023)</t>
  </si>
  <si>
    <t>1/ Provisional</t>
  </si>
  <si>
    <t>Table 1: - Selected social and economic indicators, 2020 - 2023</t>
  </si>
  <si>
    <t>Table 2 - Main National Accounts aggregates, 2020 - 2023</t>
  </si>
  <si>
    <t>Table 3  - Growth rates and ratios, 2020 - 2023</t>
  </si>
  <si>
    <t>Table 4 - Gross Value Added (GVA) by industry group at current basic prices,  2020 - 2023</t>
  </si>
  <si>
    <t>Table 6 - Gross Value Added at basic prices - sectoral real growth rates (% over previous year), 2020 - 2023</t>
  </si>
  <si>
    <t>Table 13 - Gross Fixed Capital Formation - Annual real growth rates (%) by type and use, 2020 - 2023</t>
  </si>
  <si>
    <t>Table 14 - Gross Fixed Capital Formation - Deflators (% over previous year), 2020 - 2023</t>
  </si>
  <si>
    <t>Table 17  - Production and generation of income accounts by kind of economic activity for general government, 2020 - 2023</t>
  </si>
  <si>
    <t>Table 23 - Quarterly expenditure on Gross Domestic Product at current market prices, Q1 2020 - Q4 2023</t>
  </si>
  <si>
    <t>Table 27 -  Distribution of imports by section (c.i.f. value), 2020 - 2023</t>
  </si>
  <si>
    <t>Table 29 - Classification of imports (c.i.f. value) into consumption by industrial origin and use, 2020 - 2023</t>
  </si>
  <si>
    <t xml:space="preserve">Economic categories - 2021 </t>
  </si>
  <si>
    <r>
      <t>Economic categories - 2022</t>
    </r>
    <r>
      <rPr>
        <b/>
        <vertAlign val="superscript"/>
        <sz val="9"/>
        <rFont val="Arial"/>
        <family val="2"/>
      </rPr>
      <t>1</t>
    </r>
  </si>
  <si>
    <t>1/ Revised       2/ Provisional</t>
  </si>
  <si>
    <t>Table 27 -  Distribution of imports by section (c.i.f. value), 2020-2023</t>
  </si>
  <si>
    <r>
      <t xml:space="preserve">2023 </t>
    </r>
    <r>
      <rPr>
        <b/>
        <vertAlign val="superscript"/>
        <sz val="9"/>
        <rFont val="Arial"/>
        <family val="2"/>
      </rPr>
      <t>1</t>
    </r>
  </si>
  <si>
    <r>
      <t>Floor Area (m</t>
    </r>
    <r>
      <rPr>
        <b/>
        <vertAlign val="superscript"/>
        <sz val="9"/>
        <rFont val="Arial"/>
        <family val="2"/>
      </rPr>
      <t>2</t>
    </r>
    <r>
      <rPr>
        <b/>
        <sz val="9"/>
        <rFont val="Arial"/>
        <family val="2"/>
      </rPr>
      <t>)</t>
    </r>
  </si>
  <si>
    <r>
      <t>Floor Area (m</t>
    </r>
    <r>
      <rPr>
        <b/>
        <vertAlign val="superscript"/>
        <sz val="10"/>
        <rFont val="Arial"/>
        <family val="2"/>
      </rPr>
      <t>2</t>
    </r>
    <r>
      <rPr>
        <b/>
        <sz val="10"/>
        <rFont val="Arial"/>
        <family val="2"/>
      </rPr>
      <t>)</t>
    </r>
  </si>
  <si>
    <r>
      <t xml:space="preserve">+ 34.4 </t>
    </r>
    <r>
      <rPr>
        <b/>
        <vertAlign val="superscript"/>
        <sz val="10"/>
        <rFont val="Arial"/>
        <family val="2"/>
      </rPr>
      <t>1</t>
    </r>
  </si>
  <si>
    <r>
      <t xml:space="preserve">+ 44.3 </t>
    </r>
    <r>
      <rPr>
        <b/>
        <vertAlign val="superscript"/>
        <sz val="10"/>
        <rFont val="Arial"/>
        <family val="2"/>
      </rPr>
      <t>1</t>
    </r>
  </si>
  <si>
    <r>
      <t xml:space="preserve">+2.0 </t>
    </r>
    <r>
      <rPr>
        <b/>
        <vertAlign val="superscript"/>
        <sz val="10"/>
        <rFont val="Arial"/>
        <family val="2"/>
      </rPr>
      <t>1</t>
    </r>
  </si>
  <si>
    <r>
      <t xml:space="preserve"> + 12.6 </t>
    </r>
    <r>
      <rPr>
        <vertAlign val="superscript"/>
        <sz val="10"/>
        <rFont val="Arial"/>
        <family val="2"/>
      </rPr>
      <t>1</t>
    </r>
  </si>
  <si>
    <r>
      <t>+ 6.8</t>
    </r>
    <r>
      <rPr>
        <vertAlign val="superscript"/>
        <sz val="10"/>
        <rFont val="Arial"/>
        <family val="2"/>
      </rPr>
      <t xml:space="preserve"> 1</t>
    </r>
  </si>
  <si>
    <r>
      <t xml:space="preserve">+ 70.6 </t>
    </r>
    <r>
      <rPr>
        <vertAlign val="superscript"/>
        <sz val="10"/>
        <rFont val="Arial"/>
        <family val="2"/>
      </rPr>
      <t>1</t>
    </r>
  </si>
  <si>
    <r>
      <t>+ 6.9</t>
    </r>
    <r>
      <rPr>
        <vertAlign val="superscript"/>
        <sz val="10"/>
        <rFont val="Arial"/>
        <family val="2"/>
      </rPr>
      <t xml:space="preserve"> 1</t>
    </r>
  </si>
  <si>
    <r>
      <t>+ 30.6</t>
    </r>
    <r>
      <rPr>
        <vertAlign val="superscript"/>
        <sz val="10"/>
        <rFont val="Arial"/>
        <family val="2"/>
      </rPr>
      <t xml:space="preserve"> 1</t>
    </r>
  </si>
  <si>
    <r>
      <t xml:space="preserve">- 16.2 </t>
    </r>
    <r>
      <rPr>
        <vertAlign val="superscript"/>
        <sz val="10"/>
        <rFont val="Arial"/>
        <family val="2"/>
      </rPr>
      <t xml:space="preserve"> 1</t>
    </r>
  </si>
  <si>
    <r>
      <t xml:space="preserve">+ 30.8 </t>
    </r>
    <r>
      <rPr>
        <b/>
        <vertAlign val="superscript"/>
        <sz val="10"/>
        <rFont val="Arial"/>
        <family val="2"/>
      </rPr>
      <t>1</t>
    </r>
  </si>
  <si>
    <r>
      <t xml:space="preserve">+8.8 </t>
    </r>
    <r>
      <rPr>
        <b/>
        <vertAlign val="superscript"/>
        <sz val="10"/>
        <rFont val="Arial"/>
        <family val="2"/>
      </rPr>
      <t>1</t>
    </r>
  </si>
  <si>
    <r>
      <t xml:space="preserve">+ 11.9 </t>
    </r>
    <r>
      <rPr>
        <vertAlign val="superscript"/>
        <sz val="10"/>
        <rFont val="Arial"/>
        <family val="2"/>
      </rPr>
      <t>1</t>
    </r>
  </si>
  <si>
    <r>
      <t>+ 20.5</t>
    </r>
    <r>
      <rPr>
        <vertAlign val="superscript"/>
        <sz val="10"/>
        <rFont val="Arial"/>
        <family val="2"/>
      </rPr>
      <t xml:space="preserve"> 1</t>
    </r>
  </si>
  <si>
    <r>
      <t xml:space="preserve">+ 5.9 </t>
    </r>
    <r>
      <rPr>
        <vertAlign val="superscript"/>
        <sz val="10"/>
        <rFont val="Arial"/>
        <family val="2"/>
      </rPr>
      <t>1</t>
    </r>
  </si>
  <si>
    <r>
      <t>+ 92.3</t>
    </r>
    <r>
      <rPr>
        <vertAlign val="superscript"/>
        <sz val="10"/>
        <rFont val="Arial"/>
        <family val="2"/>
      </rPr>
      <t>1</t>
    </r>
  </si>
  <si>
    <r>
      <t xml:space="preserve">+ 7.9 </t>
    </r>
    <r>
      <rPr>
        <vertAlign val="superscript"/>
        <sz val="10"/>
        <rFont val="Arial"/>
        <family val="2"/>
      </rPr>
      <t>1</t>
    </r>
  </si>
  <si>
    <r>
      <t>+ 28.9</t>
    </r>
    <r>
      <rPr>
        <vertAlign val="superscript"/>
        <sz val="10"/>
        <rFont val="Arial"/>
        <family val="2"/>
      </rPr>
      <t xml:space="preserve"> 1</t>
    </r>
  </si>
  <si>
    <r>
      <t xml:space="preserve">+ 18.4 </t>
    </r>
    <r>
      <rPr>
        <vertAlign val="superscript"/>
        <sz val="10"/>
        <rFont val="Arial"/>
        <family val="2"/>
      </rPr>
      <t>1</t>
    </r>
  </si>
  <si>
    <r>
      <t>+ 12.7</t>
    </r>
    <r>
      <rPr>
        <vertAlign val="superscript"/>
        <sz val="10"/>
        <rFont val="Arial"/>
        <family val="2"/>
      </rPr>
      <t xml:space="preserve"> 1</t>
    </r>
  </si>
  <si>
    <r>
      <rPr>
        <b/>
        <vertAlign val="superscript"/>
        <sz val="10"/>
        <rFont val="Arial"/>
        <family val="2"/>
      </rPr>
      <t>1</t>
    </r>
    <r>
      <rPr>
        <b/>
        <sz val="10"/>
        <rFont val="Arial"/>
        <family val="2"/>
      </rPr>
      <t xml:space="preserve"> Revised        </t>
    </r>
    <r>
      <rPr>
        <b/>
        <vertAlign val="superscript"/>
        <sz val="10"/>
        <rFont val="Arial"/>
        <family val="2"/>
      </rPr>
      <t>2</t>
    </r>
    <r>
      <rPr>
        <b/>
        <sz val="10"/>
        <rFont val="Arial"/>
        <family val="2"/>
      </rPr>
      <t xml:space="preserve"> Provisional</t>
    </r>
  </si>
  <si>
    <r>
      <t>Taxes on products (net of subsidies)</t>
    </r>
    <r>
      <rPr>
        <b/>
        <vertAlign val="superscript"/>
        <sz val="9"/>
        <rFont val="Arial"/>
        <family val="2"/>
      </rPr>
      <t>1</t>
    </r>
  </si>
  <si>
    <r>
      <t xml:space="preserve">2022 </t>
    </r>
    <r>
      <rPr>
        <b/>
        <vertAlign val="superscript"/>
        <sz val="10"/>
        <color rgb="FF000000"/>
        <rFont val="Arial"/>
        <family val="2"/>
      </rPr>
      <t>1</t>
    </r>
  </si>
  <si>
    <r>
      <t xml:space="preserve">2023 </t>
    </r>
    <r>
      <rPr>
        <b/>
        <vertAlign val="superscript"/>
        <sz val="10"/>
        <color rgb="FF000000"/>
        <rFont val="Arial"/>
        <family val="2"/>
      </rPr>
      <t>2</t>
    </r>
  </si>
  <si>
    <r>
      <t xml:space="preserve">Q1 </t>
    </r>
    <r>
      <rPr>
        <b/>
        <vertAlign val="superscript"/>
        <sz val="10"/>
        <rFont val="Arial"/>
        <family val="2"/>
      </rPr>
      <t>1</t>
    </r>
  </si>
  <si>
    <r>
      <t xml:space="preserve">Q2 </t>
    </r>
    <r>
      <rPr>
        <b/>
        <vertAlign val="superscript"/>
        <sz val="10"/>
        <rFont val="Arial"/>
        <family val="2"/>
      </rPr>
      <t>1</t>
    </r>
  </si>
  <si>
    <r>
      <t xml:space="preserve">Q3 </t>
    </r>
    <r>
      <rPr>
        <b/>
        <vertAlign val="superscript"/>
        <sz val="10"/>
        <rFont val="Arial"/>
        <family val="2"/>
      </rPr>
      <t>1</t>
    </r>
  </si>
  <si>
    <r>
      <t xml:space="preserve">Q4 </t>
    </r>
    <r>
      <rPr>
        <b/>
        <vertAlign val="superscript"/>
        <sz val="10"/>
        <rFont val="Arial"/>
        <family val="2"/>
      </rPr>
      <t>2</t>
    </r>
  </si>
  <si>
    <r>
      <t>Table 23 - Quarterly expenditure on Gross Domestic Product at current prices, Q</t>
    </r>
    <r>
      <rPr>
        <b/>
        <vertAlign val="subscript"/>
        <sz val="10"/>
        <rFont val="Arial"/>
        <family val="2"/>
      </rPr>
      <t>1</t>
    </r>
    <r>
      <rPr>
        <b/>
        <sz val="10"/>
        <rFont val="Arial"/>
        <family val="2"/>
      </rPr>
      <t xml:space="preserve"> 2020 - Q</t>
    </r>
    <r>
      <rPr>
        <b/>
        <vertAlign val="subscript"/>
        <sz val="10"/>
        <rFont val="Arial"/>
        <family val="2"/>
      </rPr>
      <t xml:space="preserve">4 </t>
    </r>
    <r>
      <rPr>
        <b/>
        <sz val="10"/>
        <rFont val="Arial"/>
        <family val="2"/>
      </rPr>
      <t>2023</t>
    </r>
  </si>
  <si>
    <r>
      <t>2021</t>
    </r>
    <r>
      <rPr>
        <b/>
        <vertAlign val="superscript"/>
        <sz val="10"/>
        <rFont val="Arial"/>
        <family val="2"/>
      </rPr>
      <t xml:space="preserve"> </t>
    </r>
  </si>
  <si>
    <t>Table 18 - Contribution of public sector to Gross Value Added, 2020-2023</t>
  </si>
  <si>
    <r>
      <t>Main highlights of the economic performance for the year 2023 are available at</t>
    </r>
    <r>
      <rPr>
        <b/>
        <sz val="12"/>
        <rFont val="Times New Roman"/>
        <family val="1"/>
      </rPr>
      <t xml:space="preserve"> section 3</t>
    </r>
    <r>
      <rPr>
        <sz val="12"/>
        <rFont val="Times New Roman"/>
        <family val="1"/>
      </rPr>
      <t xml:space="preserve"> of the following link:</t>
    </r>
  </si>
  <si>
    <t>https://statsmauritius.govmu.org/Pages/Statistics/ESI/National_Accounts/NA/NAE_Mar24.aspx</t>
  </si>
  <si>
    <r>
      <t>This issue of National Accounts of Mauritius presents detailed data available as at</t>
    </r>
    <r>
      <rPr>
        <b/>
        <sz val="12"/>
        <rFont val="Times New Roman"/>
        <family val="1"/>
      </rPr>
      <t xml:space="preserve"> March 2024</t>
    </r>
    <r>
      <rPr>
        <sz val="12"/>
        <rFont val="Times New Roman"/>
        <family val="1"/>
      </rPr>
      <t xml:space="preserve"> on the performance of the economy for the years 2020 to 2023.  The estimates have been worked out using as base the results of the 2018 Census of Economic Activities (CEA). For non-census years, estimates have been worked out based on data from annual surveys and administrative sources; the main one being used is data from the Value Added Tax (VAT) system.</t>
    </r>
  </si>
  <si>
    <t>June 2024</t>
  </si>
  <si>
    <t>2/ Forecast</t>
  </si>
  <si>
    <t>Table 9 - National Disposable Income and its appropriation at current prices, 2020-2023</t>
  </si>
  <si>
    <t xml:space="preserve">1/Revised </t>
  </si>
  <si>
    <r>
      <t xml:space="preserve"> 2. Taxes on products (net of subsidies) </t>
    </r>
    <r>
      <rPr>
        <b/>
        <vertAlign val="superscript"/>
        <sz val="10"/>
        <rFont val="Arial"/>
        <family val="2"/>
      </rPr>
      <t>3</t>
    </r>
  </si>
  <si>
    <r>
      <t xml:space="preserve">          Exports of goods &amp; services </t>
    </r>
    <r>
      <rPr>
        <vertAlign val="superscript"/>
        <sz val="10"/>
        <rFont val="Arial"/>
        <family val="2"/>
      </rPr>
      <t>4</t>
    </r>
  </si>
  <si>
    <r>
      <t xml:space="preserve">        Other </t>
    </r>
    <r>
      <rPr>
        <vertAlign val="superscript"/>
        <sz val="10"/>
        <rFont val="Arial"/>
        <family val="2"/>
      </rPr>
      <t>5</t>
    </r>
  </si>
  <si>
    <r>
      <t xml:space="preserve">  Taxes on products (net of subsidies) </t>
    </r>
    <r>
      <rPr>
        <b/>
        <vertAlign val="superscript"/>
        <sz val="10"/>
        <rFont val="Arial"/>
        <family val="2"/>
      </rPr>
      <t>3</t>
    </r>
  </si>
  <si>
    <r>
      <t xml:space="preserve">  Export oriented enterprises </t>
    </r>
    <r>
      <rPr>
        <b/>
        <vertAlign val="superscript"/>
        <sz val="10"/>
        <rFont val="Arial"/>
        <family val="2"/>
      </rPr>
      <t>4</t>
    </r>
  </si>
  <si>
    <r>
      <t xml:space="preserve">  Export oriented enterprises </t>
    </r>
    <r>
      <rPr>
        <b/>
        <vertAlign val="superscript"/>
        <sz val="10"/>
        <rFont val="Arial"/>
        <family val="2"/>
      </rPr>
      <t>3</t>
    </r>
  </si>
  <si>
    <r>
      <t xml:space="preserve">               Taxes on products </t>
    </r>
    <r>
      <rPr>
        <vertAlign val="superscript"/>
        <sz val="10"/>
        <rFont val="Arial"/>
        <family val="2"/>
      </rPr>
      <t>3</t>
    </r>
  </si>
  <si>
    <r>
      <t xml:space="preserve">               Other taxes on production </t>
    </r>
    <r>
      <rPr>
        <vertAlign val="superscript"/>
        <sz val="10"/>
        <rFont val="Arial"/>
        <family val="2"/>
      </rPr>
      <t>4</t>
    </r>
  </si>
  <si>
    <r>
      <t xml:space="preserve">  Net primary income from the rest of the world </t>
    </r>
    <r>
      <rPr>
        <b/>
        <vertAlign val="superscript"/>
        <sz val="10"/>
        <rFont val="Arial"/>
        <family val="2"/>
      </rPr>
      <t>5,6</t>
    </r>
  </si>
  <si>
    <r>
      <t xml:space="preserve">  Net transfer from the rest of the world </t>
    </r>
    <r>
      <rPr>
        <b/>
        <vertAlign val="superscript"/>
        <sz val="10"/>
        <rFont val="Arial"/>
        <family val="2"/>
      </rPr>
      <t>5</t>
    </r>
  </si>
  <si>
    <t>4/ include road tax, municipal rates, trading licences, etc.</t>
  </si>
  <si>
    <t>5/ Source: Bank of Mauritius (BOM)</t>
  </si>
  <si>
    <t>6 Net primary income from BOM, adjusted for "FISIM" by Statistics Mauritius</t>
  </si>
  <si>
    <r>
      <t xml:space="preserve">     Services </t>
    </r>
    <r>
      <rPr>
        <b/>
        <vertAlign val="superscript"/>
        <sz val="10"/>
        <rFont val="Arial"/>
        <family val="2"/>
      </rPr>
      <t>3,5</t>
    </r>
  </si>
  <si>
    <r>
      <t xml:space="preserve">     Services </t>
    </r>
    <r>
      <rPr>
        <vertAlign val="superscript"/>
        <sz val="10"/>
        <rFont val="Arial"/>
        <family val="2"/>
      </rPr>
      <t>3</t>
    </r>
  </si>
  <si>
    <t xml:space="preserve">                   Gross Fixed Capital Formation</t>
  </si>
  <si>
    <r>
      <t>2023</t>
    </r>
    <r>
      <rPr>
        <b/>
        <vertAlign val="superscript"/>
        <sz val="10"/>
        <rFont val="Arial"/>
        <family val="2"/>
      </rPr>
      <t xml:space="preserve"> 1</t>
    </r>
  </si>
  <si>
    <t>Source : Bank of Mauritius :- Economic Analysis &amp; Research and Statistics Department.</t>
  </si>
  <si>
    <r>
      <t>Q3</t>
    </r>
    <r>
      <rPr>
        <b/>
        <vertAlign val="superscript"/>
        <sz val="9"/>
        <rFont val="Arial"/>
        <family val="2"/>
      </rPr>
      <t xml:space="preserve"> </t>
    </r>
  </si>
  <si>
    <r>
      <t xml:space="preserve">Q1 </t>
    </r>
    <r>
      <rPr>
        <b/>
        <vertAlign val="superscript"/>
        <sz val="9"/>
        <rFont val="Arial"/>
        <family val="2"/>
      </rPr>
      <t>1</t>
    </r>
  </si>
  <si>
    <r>
      <t xml:space="preserve">Q2 </t>
    </r>
    <r>
      <rPr>
        <b/>
        <vertAlign val="superscript"/>
        <sz val="9"/>
        <rFont val="Arial"/>
        <family val="2"/>
      </rPr>
      <t>1</t>
    </r>
  </si>
  <si>
    <r>
      <t xml:space="preserve">Q3 </t>
    </r>
    <r>
      <rPr>
        <b/>
        <vertAlign val="superscript"/>
        <sz val="9"/>
        <rFont val="Arial"/>
        <family val="2"/>
      </rPr>
      <t>1</t>
    </r>
  </si>
  <si>
    <r>
      <t xml:space="preserve">Q4 </t>
    </r>
    <r>
      <rPr>
        <b/>
        <vertAlign val="superscript"/>
        <sz val="9"/>
        <rFont val="Arial"/>
        <family val="2"/>
      </rPr>
      <t>2</t>
    </r>
  </si>
  <si>
    <r>
      <t xml:space="preserve">2022 </t>
    </r>
    <r>
      <rPr>
        <b/>
        <vertAlign val="superscript"/>
        <sz val="9"/>
        <color theme="1"/>
        <rFont val="Arial"/>
        <family val="2"/>
      </rPr>
      <t>1</t>
    </r>
  </si>
  <si>
    <r>
      <t xml:space="preserve">2023 </t>
    </r>
    <r>
      <rPr>
        <b/>
        <vertAlign val="superscript"/>
        <sz val="9"/>
        <color theme="1"/>
        <rFont val="Arial"/>
        <family val="2"/>
      </rPr>
      <t>2</t>
    </r>
  </si>
  <si>
    <r>
      <t>Table 24 - Expenditure on GDP - Growth rates (% over corresponding period of previous year),  Q</t>
    </r>
    <r>
      <rPr>
        <b/>
        <vertAlign val="subscript"/>
        <sz val="10"/>
        <rFont val="Arial"/>
        <family val="2"/>
      </rPr>
      <t>1</t>
    </r>
    <r>
      <rPr>
        <b/>
        <sz val="10"/>
        <rFont val="Arial"/>
        <family val="2"/>
      </rPr>
      <t xml:space="preserve"> 2020 - Q</t>
    </r>
    <r>
      <rPr>
        <b/>
        <vertAlign val="subscript"/>
        <sz val="10"/>
        <rFont val="Arial"/>
        <family val="2"/>
      </rPr>
      <t>4</t>
    </r>
    <r>
      <rPr>
        <b/>
        <sz val="10"/>
        <rFont val="Arial"/>
        <family val="2"/>
      </rPr>
      <t xml:space="preserve"> 2023</t>
    </r>
  </si>
  <si>
    <r>
      <t xml:space="preserve">Table 28 - Distribution of imports (c.i.f value) into consumption </t>
    </r>
    <r>
      <rPr>
        <b/>
        <vertAlign val="superscript"/>
        <sz val="10"/>
        <rFont val="Arial"/>
        <family val="2"/>
      </rPr>
      <t xml:space="preserve">1  </t>
    </r>
    <r>
      <rPr>
        <b/>
        <sz val="10"/>
        <rFont val="Arial"/>
        <family val="2"/>
      </rPr>
      <t>classified by economic categories, 2020 - 2023</t>
    </r>
  </si>
  <si>
    <t>1/ Figures for imports into consumption are obtained as follows:</t>
  </si>
  <si>
    <r>
      <t xml:space="preserve">Economic categories - 2023 </t>
    </r>
    <r>
      <rPr>
        <b/>
        <vertAlign val="superscript"/>
        <sz val="9"/>
        <rFont val="Arial"/>
        <family val="2"/>
      </rPr>
      <t>2</t>
    </r>
  </si>
  <si>
    <t>Table 30 - Annual change (%) in the total export price and export volume indices  (EPI - Base year 2018 = 100) of selected goods, 2020 - 2023</t>
  </si>
  <si>
    <r>
      <rPr>
        <b/>
        <vertAlign val="superscript"/>
        <sz val="9"/>
        <rFont val="Arial"/>
        <family val="2"/>
      </rPr>
      <t>1</t>
    </r>
    <r>
      <rPr>
        <b/>
        <sz val="9"/>
        <rFont val="Arial"/>
        <family val="2"/>
      </rPr>
      <t xml:space="preserve"> Provisional</t>
    </r>
  </si>
  <si>
    <t>% change in Export Price Indices</t>
  </si>
  <si>
    <t>% change in Export Volume Indices</t>
  </si>
  <si>
    <t>% change in Import Price Indices</t>
  </si>
  <si>
    <t>% change in Import Volume Indices</t>
  </si>
  <si>
    <t>Exported goods</t>
  </si>
  <si>
    <t>Imported goods</t>
  </si>
  <si>
    <r>
      <t>Table 32 - Total</t>
    </r>
    <r>
      <rPr>
        <b/>
        <vertAlign val="superscript"/>
        <sz val="10"/>
        <rFont val="Arial"/>
        <family val="2"/>
      </rPr>
      <t xml:space="preserve"> </t>
    </r>
    <r>
      <rPr>
        <b/>
        <sz val="10"/>
        <rFont val="Arial"/>
        <family val="2"/>
      </rPr>
      <t>number of permits and floor area by type of building, 2020 - 2023</t>
    </r>
  </si>
  <si>
    <t>Table 33 - Number of permits and floor area by region for residential buildings, 2020 - 2023</t>
  </si>
  <si>
    <t>Table 19  -  General government current expenditure classified by function and type, 2019 - 2020</t>
  </si>
  <si>
    <r>
      <t>Table 25 - Seasonally Adjusted Gross Domestic Product-sectoral growth rates</t>
    </r>
    <r>
      <rPr>
        <b/>
        <vertAlign val="superscript"/>
        <sz val="10"/>
        <rFont val="Arial"/>
        <family val="2"/>
      </rPr>
      <t xml:space="preserve"> </t>
    </r>
    <r>
      <rPr>
        <b/>
        <sz val="10"/>
        <rFont val="Arial"/>
        <family val="2"/>
      </rPr>
      <t>(%, quarter to quarter), Q</t>
    </r>
    <r>
      <rPr>
        <b/>
        <vertAlign val="subscript"/>
        <sz val="10"/>
        <rFont val="Arial"/>
        <family val="2"/>
      </rPr>
      <t>1</t>
    </r>
    <r>
      <rPr>
        <b/>
        <sz val="10"/>
        <rFont val="Arial"/>
        <family val="2"/>
      </rPr>
      <t xml:space="preserve"> 2020 - Q</t>
    </r>
    <r>
      <rPr>
        <b/>
        <vertAlign val="subscript"/>
        <sz val="10"/>
        <rFont val="Arial"/>
        <family val="2"/>
      </rPr>
      <t xml:space="preserve">4 </t>
    </r>
    <r>
      <rPr>
        <b/>
        <sz val="10"/>
        <rFont val="Arial"/>
        <family val="2"/>
      </rPr>
      <t>2023</t>
    </r>
  </si>
  <si>
    <t>Table 34 - Number of permits for residential buildings by range of floor area, 2020 - 2023</t>
  </si>
  <si>
    <t>Table 4 - Gross Value Added (GVA) by industry group at current basic prices, 2020 - 2023</t>
  </si>
  <si>
    <t>Table 10 - Expenditure on Gross Domestic Product (GDP) at current market prices, 2020 - 2023</t>
  </si>
  <si>
    <t>Table 11 - Expenditure on Gross Domestic Product (GDP) at market prices - Growth rates (% over previous year), 2020 - 2023</t>
  </si>
  <si>
    <t>Table 20 - Balance of Payments, Calendar year 2020-2023</t>
  </si>
  <si>
    <t>Table 21 - Quarterly Gross Value Added by industry group at current basic prices,  Q1 2020 - Q4 2023</t>
  </si>
  <si>
    <r>
      <t>Table 21 - Quarterly Gross Value Added by industry group at current basic prices, Q</t>
    </r>
    <r>
      <rPr>
        <b/>
        <vertAlign val="subscript"/>
        <sz val="10"/>
        <rFont val="Arial"/>
        <family val="2"/>
      </rPr>
      <t>1</t>
    </r>
    <r>
      <rPr>
        <b/>
        <sz val="10"/>
        <rFont val="Arial"/>
        <family val="2"/>
      </rPr>
      <t xml:space="preserve"> 2020 - Q</t>
    </r>
    <r>
      <rPr>
        <b/>
        <vertAlign val="subscript"/>
        <sz val="10"/>
        <rFont val="Arial"/>
        <family val="2"/>
      </rPr>
      <t xml:space="preserve">4 </t>
    </r>
    <r>
      <rPr>
        <b/>
        <sz val="10"/>
        <rFont val="Arial"/>
        <family val="2"/>
      </rPr>
      <t>2023</t>
    </r>
  </si>
  <si>
    <r>
      <t>Table 22 - Quarterly Gross Value Added - sectoral growth rates  (% over corresponding period of previous year),  Q</t>
    </r>
    <r>
      <rPr>
        <b/>
        <vertAlign val="subscript"/>
        <sz val="10"/>
        <rFont val="Arial"/>
        <family val="2"/>
      </rPr>
      <t>1</t>
    </r>
    <r>
      <rPr>
        <b/>
        <sz val="10"/>
        <rFont val="Arial"/>
        <family val="2"/>
      </rPr>
      <t xml:space="preserve"> 2020 - Q</t>
    </r>
    <r>
      <rPr>
        <b/>
        <vertAlign val="subscript"/>
        <sz val="10"/>
        <rFont val="Arial"/>
        <family val="2"/>
      </rPr>
      <t>4</t>
    </r>
    <r>
      <rPr>
        <b/>
        <sz val="10"/>
        <rFont val="Arial"/>
        <family val="2"/>
      </rPr>
      <t xml:space="preserve"> 2023</t>
    </r>
  </si>
  <si>
    <t>Table 22 - Quarterly Gross Value Added - sectoral growth rates  (% over corresponding period of previous year),  Q1 2020 - Q4 2023</t>
  </si>
  <si>
    <t>Table 24 - Expenditure on GDP at market prices - Growth rates (% over corresponding period of previous year), Q1 2020 - Q4 2023</t>
  </si>
  <si>
    <t>Table 25 - Seasonally Adjusted Gross Domestic Product - sectoral growth rates (%, quarter to quarter), Q1 2020 - Q4 2023</t>
  </si>
  <si>
    <t>Table 26 - Distribution of total exports (f.o.b. value) by selected commodities, 2020 - 2023</t>
  </si>
  <si>
    <t>Table 28 - Distribution of imports (c.i.f value) into consumption classified by economic categories, 2020 - 2023</t>
  </si>
  <si>
    <t>Table 32 - Total number of permits and floor area by type of building, 2020-2023</t>
  </si>
  <si>
    <t>Table 33- Number of permits and floor area by region for residential buildings, 2020 - 2023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</si>
</sst>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6">
    <numFmt numFmtId="43" formatCode="_-* #,##0.00_-;\-* #,##0.00_-;_-* &quot;-&quot;??_-;_-@_-"/>
    <numFmt numFmtId="164" formatCode="\+#,##0.0\ ;\-#,##0.0\ "/>
    <numFmt numFmtId="165" formatCode="0.0"/>
    <numFmt numFmtId="166" formatCode="\+0.0"/>
    <numFmt numFmtId="167" formatCode="#,##0.0"/>
    <numFmt numFmtId="168" formatCode="#,##0\ \ \ "/>
    <numFmt numFmtId="169" formatCode="#,##0.0\ \ \ "/>
    <numFmt numFmtId="170" formatCode="0.0\ \ \ "/>
    <numFmt numFmtId="171" formatCode="\+#,##0.0\ \ ;\-#,##0.0\ \ "/>
    <numFmt numFmtId="172" formatCode="#,##0.0\ \ ;\-#,##0.0\ \ "/>
    <numFmt numFmtId="173" formatCode="\+0.0\ "/>
    <numFmt numFmtId="174" formatCode="#,##0\ \ \ \ "/>
    <numFmt numFmtId="175" formatCode="\(#,###\)\ \ \ "/>
    <numFmt numFmtId="176" formatCode="\(#,##0\)\ "/>
    <numFmt numFmtId="177" formatCode="\+0.0\ \ \ \ "/>
    <numFmt numFmtId="178" formatCode="#,##0\ \ "/>
    <numFmt numFmtId="179" formatCode="\+#,##0\ \ ;\-#,##0\ \ "/>
    <numFmt numFmtId="180" formatCode="\+#,##0\ \ \ \ \ "/>
    <numFmt numFmtId="181" formatCode="#,##0.0\ \ \ \ \ "/>
    <numFmt numFmtId="182" formatCode="0.0\ \ \ \ \ "/>
    <numFmt numFmtId="183" formatCode="#,##0\ \ \ \ \ \ \ "/>
    <numFmt numFmtId="184" formatCode="\+#,##0.0_);\-#,##0.0"/>
    <numFmt numFmtId="185" formatCode="#,##0.0\ \ \ \ "/>
    <numFmt numFmtId="186" formatCode="#,##0\ "/>
    <numFmt numFmtId="187" formatCode="\ \ \-"/>
    <numFmt numFmtId="188" formatCode="#,##0.0\ \ "/>
    <numFmt numFmtId="189" formatCode="_(* #,##0.00_);_(* \(#,##0.00\);_(* &quot;-&quot;??_);_(@_)"/>
    <numFmt numFmtId="190" formatCode="0\ \ \ "/>
    <numFmt numFmtId="191" formatCode="#,##0.0\ "/>
    <numFmt numFmtId="192" formatCode="\+\ #,##0.0\ \ \ \ \ \ \ \ ;\-\ \ #,##0.0\ \ \ \ \ \ \ \ "/>
    <numFmt numFmtId="193" formatCode="#,##0.0_ ;\-#,##0.0\ "/>
    <numFmt numFmtId="194" formatCode="#,##0.0000000000"/>
    <numFmt numFmtId="195" formatCode="_-* #,##0_-;\-* #,##0_-;_-* &quot;-&quot;??_-;_-@_-"/>
    <numFmt numFmtId="196" formatCode="_-&quot;£&quot;* #,##0.00_-;\-&quot;£&quot;* #,##0.00_-;_-&quot;£&quot;* &quot;-&quot;??_-;_-@_-"/>
    <numFmt numFmtId="197" formatCode="_-* #,##0.00000_-;\-* #,##0.00000_-;_-* &quot;-&quot;??_-;_-@_-"/>
    <numFmt numFmtId="198" formatCode="_(* #,##0_);_(* \(#,##0\);_(* &quot;-&quot;??_);_(@_)"/>
    <numFmt numFmtId="199" formatCode="\-\ \ \ \ \ \ \ "/>
    <numFmt numFmtId="200" formatCode="&quot;$&quot;#,##0.00_);[Red]\(&quot;$&quot;#,##0.00\)"/>
    <numFmt numFmtId="201" formatCode="_(* #,##0.0_);_(* \(#,##0.0\);_(* &quot;-&quot;??_);_(@_)"/>
    <numFmt numFmtId="202" formatCode="#,##0.000\ \ \ "/>
    <numFmt numFmtId="203" formatCode="#,##0.000"/>
    <numFmt numFmtId="204" formatCode="#,##0\ \ \ \ \ "/>
    <numFmt numFmtId="205" formatCode="#,##0.00\ \ \ \ "/>
    <numFmt numFmtId="206" formatCode="\+#,##0.0;\ \-#,##0.0"/>
    <numFmt numFmtId="207" formatCode="#,##0.0;\ \-#,##0.0"/>
    <numFmt numFmtId="208" formatCode="\+#,##0.0;\ #,##0.0"/>
  </numFmts>
  <fonts count="72" x14ac:knownFonts="1">
    <font>
      <b/>
      <sz val="10"/>
      <name val="Helv"/>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0"/>
      <color indexed="12"/>
      <name val="Helv"/>
    </font>
    <font>
      <sz val="10"/>
      <name val="Helv"/>
    </font>
    <font>
      <sz val="10"/>
      <name val="Arial"/>
      <family val="2"/>
    </font>
    <font>
      <b/>
      <sz val="11"/>
      <name val="Arial"/>
      <family val="2"/>
    </font>
    <font>
      <sz val="10"/>
      <color theme="1"/>
      <name val="Arial"/>
      <family val="2"/>
    </font>
    <font>
      <u/>
      <sz val="10"/>
      <color theme="10"/>
      <name val="Helv"/>
    </font>
    <font>
      <b/>
      <sz val="8"/>
      <name val="Arial"/>
      <family val="2"/>
    </font>
    <font>
      <b/>
      <sz val="9"/>
      <name val="Arial"/>
      <family val="2"/>
    </font>
    <font>
      <b/>
      <sz val="10"/>
      <name val="Arial"/>
      <family val="2"/>
    </font>
    <font>
      <b/>
      <vertAlign val="superscript"/>
      <sz val="10"/>
      <name val="Arial"/>
      <family val="2"/>
    </font>
    <font>
      <sz val="8"/>
      <name val="Arial"/>
      <family val="2"/>
    </font>
    <font>
      <sz val="9"/>
      <name val="Arial"/>
      <family val="2"/>
    </font>
    <font>
      <i/>
      <sz val="9"/>
      <name val="Arial"/>
      <family val="2"/>
    </font>
    <font>
      <i/>
      <sz val="8"/>
      <name val="Arial"/>
      <family val="2"/>
    </font>
    <font>
      <b/>
      <i/>
      <sz val="8"/>
      <name val="Arial"/>
      <family val="2"/>
    </font>
    <font>
      <b/>
      <vertAlign val="superscript"/>
      <sz val="9"/>
      <name val="Arial"/>
      <family val="2"/>
    </font>
    <font>
      <vertAlign val="superscript"/>
      <sz val="9"/>
      <name val="Arial"/>
      <family val="2"/>
    </font>
    <font>
      <b/>
      <sz val="12"/>
      <name val="Times New Roman"/>
      <family val="1"/>
    </font>
    <font>
      <sz val="12"/>
      <name val="Times New Roman"/>
      <family val="1"/>
    </font>
    <font>
      <vertAlign val="superscript"/>
      <sz val="10"/>
      <name val="Arial"/>
      <family val="2"/>
    </font>
    <font>
      <sz val="12"/>
      <name val="Arial"/>
      <family val="2"/>
    </font>
    <font>
      <i/>
      <sz val="10"/>
      <name val="Arial"/>
      <family val="2"/>
    </font>
    <font>
      <sz val="9"/>
      <color theme="1"/>
      <name val="Arial"/>
      <family val="2"/>
    </font>
    <font>
      <u/>
      <sz val="11"/>
      <color theme="10"/>
      <name val="Calibri"/>
      <family val="2"/>
      <scheme val="minor"/>
    </font>
    <font>
      <sz val="11"/>
      <name val="Arial"/>
      <family val="2"/>
    </font>
    <font>
      <b/>
      <sz val="8"/>
      <name val="Helv"/>
    </font>
    <font>
      <sz val="10.5"/>
      <color theme="1"/>
      <name val="Segoe UI"/>
      <family val="2"/>
    </font>
    <font>
      <sz val="10"/>
      <name val="MS Sans Serif"/>
      <family val="2"/>
    </font>
    <font>
      <b/>
      <vertAlign val="superscript"/>
      <sz val="8"/>
      <name val="Arial"/>
      <family val="2"/>
    </font>
    <font>
      <b/>
      <sz val="9"/>
      <color theme="1"/>
      <name val="Arial"/>
      <family val="2"/>
    </font>
    <font>
      <sz val="9"/>
      <color rgb="FFFF0000"/>
      <name val="Arial"/>
      <family val="2"/>
    </font>
    <font>
      <b/>
      <sz val="10"/>
      <color theme="3"/>
      <name val="Arial"/>
      <family val="2"/>
    </font>
    <font>
      <sz val="10"/>
      <color rgb="FFFF0000"/>
      <name val="Arial"/>
      <family val="2"/>
    </font>
    <font>
      <i/>
      <vertAlign val="superscript"/>
      <sz val="8"/>
      <name val="Arial"/>
      <family val="2"/>
    </font>
    <font>
      <sz val="11"/>
      <color indexed="8"/>
      <name val="Calibri"/>
      <family val="2"/>
      <scheme val="minor"/>
    </font>
    <font>
      <b/>
      <sz val="10"/>
      <name val="Helv"/>
    </font>
    <font>
      <u/>
      <sz val="10"/>
      <color theme="10"/>
      <name val="Arial"/>
      <family val="2"/>
    </font>
    <font>
      <u/>
      <sz val="10"/>
      <color indexed="12"/>
      <name val="Arial"/>
      <family val="2"/>
    </font>
    <font>
      <sz val="11"/>
      <color theme="1"/>
      <name val="Arial"/>
      <family val="2"/>
    </font>
    <font>
      <b/>
      <sz val="9"/>
      <color indexed="8"/>
      <name val="Arial"/>
      <family val="2"/>
    </font>
    <font>
      <sz val="9"/>
      <color indexed="8"/>
      <name val="Arial"/>
      <family val="2"/>
    </font>
    <font>
      <sz val="9"/>
      <color indexed="9"/>
      <name val="Arial"/>
      <family val="2"/>
    </font>
    <font>
      <sz val="8.5"/>
      <name val="Arial"/>
      <family val="2"/>
    </font>
    <font>
      <sz val="10"/>
      <color indexed="8"/>
      <name val="Arial"/>
      <family val="2"/>
    </font>
    <font>
      <b/>
      <sz val="10"/>
      <color indexed="8"/>
      <name val="Arial"/>
      <family val="2"/>
    </font>
    <font>
      <b/>
      <vertAlign val="superscript"/>
      <sz val="10"/>
      <color rgb="FF000000"/>
      <name val="Arial"/>
      <family val="2"/>
    </font>
    <font>
      <b/>
      <vertAlign val="subscript"/>
      <sz val="10"/>
      <name val="Arial"/>
      <family val="2"/>
    </font>
    <font>
      <b/>
      <i/>
      <sz val="9"/>
      <name val="Arial"/>
      <family val="2"/>
    </font>
    <font>
      <b/>
      <i/>
      <sz val="10"/>
      <name val="Arial"/>
      <family val="2"/>
    </font>
    <font>
      <b/>
      <u/>
      <sz val="9"/>
      <name val="Arial"/>
      <family val="2"/>
    </font>
    <font>
      <u/>
      <sz val="9"/>
      <name val="Arial"/>
      <family val="2"/>
    </font>
    <font>
      <b/>
      <sz val="9"/>
      <color rgb="FF002060"/>
      <name val="Arial"/>
      <family val="2"/>
    </font>
    <font>
      <sz val="9"/>
      <color rgb="FF002060"/>
      <name val="Arial"/>
      <family val="2"/>
    </font>
    <font>
      <i/>
      <sz val="9"/>
      <color rgb="FF002060"/>
      <name val="Arial"/>
      <family val="2"/>
    </font>
    <font>
      <b/>
      <sz val="10"/>
      <color theme="1"/>
      <name val="Arial"/>
      <family val="2"/>
    </font>
    <font>
      <b/>
      <vertAlign val="superscript"/>
      <sz val="9"/>
      <color theme="1"/>
      <name val="Arial"/>
      <family val="2"/>
    </font>
    <font>
      <b/>
      <i/>
      <sz val="9"/>
      <color theme="1"/>
      <name val="Arial"/>
      <family val="2"/>
    </font>
    <font>
      <i/>
      <sz val="9"/>
      <color indexed="8"/>
      <name val="Arial"/>
      <family val="2"/>
    </font>
    <font>
      <i/>
      <sz val="8"/>
      <color rgb="FF002060"/>
      <name val="Arial"/>
      <family val="2"/>
    </font>
    <font>
      <i/>
      <sz val="8"/>
      <color theme="1"/>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s>
  <borders count="81">
    <border>
      <left/>
      <right/>
      <top/>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rgb="FF002060"/>
      </right>
      <top style="hair">
        <color rgb="FF002060"/>
      </top>
      <bottom style="hair">
        <color rgb="FF002060"/>
      </bottom>
      <diagonal/>
    </border>
    <border>
      <left/>
      <right style="double">
        <color indexed="64"/>
      </right>
      <top/>
      <bottom/>
      <diagonal/>
    </border>
    <border>
      <left/>
      <right style="double">
        <color indexed="64"/>
      </right>
      <top/>
      <bottom style="double">
        <color indexed="64"/>
      </bottom>
      <diagonal/>
    </border>
    <border>
      <left/>
      <right style="double">
        <color indexed="64"/>
      </right>
      <top style="double">
        <color indexed="64"/>
      </top>
      <bottom/>
      <diagonal/>
    </border>
    <border>
      <left style="double">
        <color indexed="64"/>
      </left>
      <right style="double">
        <color indexed="64"/>
      </right>
      <top/>
      <bottom/>
      <diagonal/>
    </border>
    <border>
      <left style="thick">
        <color rgb="FF002060"/>
      </left>
      <right/>
      <top style="thick">
        <color rgb="FF002060"/>
      </top>
      <bottom/>
      <diagonal/>
    </border>
    <border>
      <left style="thin">
        <color rgb="FF002060"/>
      </left>
      <right style="thin">
        <color rgb="FF002060"/>
      </right>
      <top style="thick">
        <color rgb="FF002060"/>
      </top>
      <bottom style="thin">
        <color rgb="FF002060"/>
      </bottom>
      <diagonal/>
    </border>
    <border>
      <left style="double">
        <color rgb="FF002060"/>
      </left>
      <right style="thin">
        <color rgb="FF002060"/>
      </right>
      <top style="thick">
        <color rgb="FF002060"/>
      </top>
      <bottom style="thin">
        <color rgb="FF002060"/>
      </bottom>
      <diagonal/>
    </border>
    <border>
      <left style="thin">
        <color rgb="FF002060"/>
      </left>
      <right style="thick">
        <color rgb="FF002060"/>
      </right>
      <top style="thick">
        <color rgb="FF002060"/>
      </top>
      <bottom style="thin">
        <color rgb="FF002060"/>
      </bottom>
      <diagonal/>
    </border>
    <border>
      <left style="thick">
        <color rgb="FF002060"/>
      </left>
      <right/>
      <top/>
      <bottom style="thick">
        <color rgb="FF002060"/>
      </bottom>
      <diagonal/>
    </border>
    <border>
      <left style="thin">
        <color rgb="FF002060"/>
      </left>
      <right style="thin">
        <color rgb="FF002060"/>
      </right>
      <top style="thin">
        <color rgb="FF002060"/>
      </top>
      <bottom style="thick">
        <color rgb="FF002060"/>
      </bottom>
      <diagonal/>
    </border>
    <border>
      <left style="double">
        <color rgb="FF002060"/>
      </left>
      <right style="thin">
        <color rgb="FF002060"/>
      </right>
      <top style="thin">
        <color rgb="FF002060"/>
      </top>
      <bottom style="thick">
        <color rgb="FF002060"/>
      </bottom>
      <diagonal/>
    </border>
    <border>
      <left style="thin">
        <color rgb="FF002060"/>
      </left>
      <right style="thick">
        <color rgb="FF002060"/>
      </right>
      <top style="thin">
        <color rgb="FF002060"/>
      </top>
      <bottom style="thick">
        <color rgb="FF002060"/>
      </bottom>
      <diagonal/>
    </border>
    <border>
      <left style="thick">
        <color rgb="FF002060"/>
      </left>
      <right/>
      <top style="thick">
        <color rgb="FF002060"/>
      </top>
      <bottom style="hair">
        <color rgb="FF002060"/>
      </bottom>
      <diagonal/>
    </border>
    <border>
      <left style="thin">
        <color rgb="FF002060"/>
      </left>
      <right style="thin">
        <color rgb="FF002060"/>
      </right>
      <top style="thick">
        <color rgb="FF002060"/>
      </top>
      <bottom style="hair">
        <color rgb="FF002060"/>
      </bottom>
      <diagonal/>
    </border>
    <border>
      <left style="double">
        <color rgb="FF002060"/>
      </left>
      <right style="thin">
        <color rgb="FF002060"/>
      </right>
      <top style="thick">
        <color rgb="FF002060"/>
      </top>
      <bottom style="hair">
        <color rgb="FF002060"/>
      </bottom>
      <diagonal/>
    </border>
    <border>
      <left style="thin">
        <color rgb="FF002060"/>
      </left>
      <right style="thick">
        <color rgb="FF002060"/>
      </right>
      <top style="thick">
        <color rgb="FF002060"/>
      </top>
      <bottom style="hair">
        <color rgb="FF002060"/>
      </bottom>
      <diagonal/>
    </border>
    <border>
      <left/>
      <right style="thin">
        <color rgb="FF002060"/>
      </right>
      <top style="thick">
        <color rgb="FF002060"/>
      </top>
      <bottom style="hair">
        <color rgb="FF002060"/>
      </bottom>
      <diagonal/>
    </border>
    <border>
      <left style="thick">
        <color rgb="FF002060"/>
      </left>
      <right/>
      <top style="hair">
        <color rgb="FF002060"/>
      </top>
      <bottom style="hair">
        <color rgb="FF002060"/>
      </bottom>
      <diagonal/>
    </border>
    <border>
      <left style="thin">
        <color rgb="FF002060"/>
      </left>
      <right style="thin">
        <color rgb="FF002060"/>
      </right>
      <top style="hair">
        <color rgb="FF002060"/>
      </top>
      <bottom style="hair">
        <color rgb="FF002060"/>
      </bottom>
      <diagonal/>
    </border>
    <border>
      <left style="double">
        <color rgb="FF002060"/>
      </left>
      <right style="thin">
        <color rgb="FF002060"/>
      </right>
      <top style="hair">
        <color rgb="FF002060"/>
      </top>
      <bottom style="hair">
        <color rgb="FF002060"/>
      </bottom>
      <diagonal/>
    </border>
    <border>
      <left style="thin">
        <color rgb="FF002060"/>
      </left>
      <right style="thick">
        <color rgb="FF002060"/>
      </right>
      <top style="hair">
        <color rgb="FF002060"/>
      </top>
      <bottom style="hair">
        <color rgb="FF002060"/>
      </bottom>
      <diagonal/>
    </border>
    <border>
      <left style="double">
        <color rgb="FF002060"/>
      </left>
      <right/>
      <top style="hair">
        <color rgb="FF002060"/>
      </top>
      <bottom style="hair">
        <color rgb="FF002060"/>
      </bottom>
      <diagonal/>
    </border>
    <border>
      <left style="thick">
        <color rgb="FF002060"/>
      </left>
      <right/>
      <top style="hair">
        <color rgb="FF002060"/>
      </top>
      <bottom style="thick">
        <color rgb="FF002060"/>
      </bottom>
      <diagonal/>
    </border>
    <border>
      <left style="thin">
        <color rgb="FF002060"/>
      </left>
      <right style="thin">
        <color rgb="FF002060"/>
      </right>
      <top style="hair">
        <color rgb="FF002060"/>
      </top>
      <bottom style="thick">
        <color rgb="FF002060"/>
      </bottom>
      <diagonal/>
    </border>
    <border>
      <left/>
      <right style="thin">
        <color rgb="FF002060"/>
      </right>
      <top style="hair">
        <color rgb="FF002060"/>
      </top>
      <bottom style="thick">
        <color rgb="FF002060"/>
      </bottom>
      <diagonal/>
    </border>
    <border>
      <left style="thin">
        <color rgb="FF002060"/>
      </left>
      <right style="thick">
        <color rgb="FF002060"/>
      </right>
      <top style="hair">
        <color rgb="FF002060"/>
      </top>
      <bottom style="thick">
        <color rgb="FF002060"/>
      </bottom>
      <diagonal/>
    </border>
    <border>
      <left style="double">
        <color rgb="FF002060"/>
      </left>
      <right style="thin">
        <color rgb="FF002060"/>
      </right>
      <top style="hair">
        <color rgb="FF002060"/>
      </top>
      <bottom style="thick">
        <color rgb="FF002060"/>
      </bottom>
      <diagonal/>
    </border>
    <border>
      <left style="thick">
        <color rgb="FF002060"/>
      </left>
      <right/>
      <top/>
      <bottom style="thin">
        <color rgb="FF002060"/>
      </bottom>
      <diagonal/>
    </border>
    <border>
      <left style="thick">
        <color rgb="FF002060"/>
      </left>
      <right/>
      <top style="thin">
        <color rgb="FF002060"/>
      </top>
      <bottom style="thin">
        <color rgb="FF002060"/>
      </bottom>
      <diagonal/>
    </border>
    <border>
      <left style="double">
        <color rgb="FF002060"/>
      </left>
      <right style="thin">
        <color rgb="FF002060"/>
      </right>
      <top style="thin">
        <color rgb="FF002060"/>
      </top>
      <bottom/>
      <diagonal/>
    </border>
    <border>
      <left style="thin">
        <color rgb="FF002060"/>
      </left>
      <right style="thin">
        <color rgb="FF002060"/>
      </right>
      <top style="thin">
        <color rgb="FF002060"/>
      </top>
      <bottom/>
      <diagonal/>
    </border>
    <border>
      <left style="thin">
        <color rgb="FF002060"/>
      </left>
      <right style="thick">
        <color rgb="FF002060"/>
      </right>
      <top style="thin">
        <color rgb="FF002060"/>
      </top>
      <bottom/>
      <diagonal/>
    </border>
    <border>
      <left style="thick">
        <color rgb="FF002060"/>
      </left>
      <right style="medium">
        <color rgb="FF002060"/>
      </right>
      <top/>
      <bottom style="hair">
        <color rgb="FF002060"/>
      </bottom>
      <diagonal/>
    </border>
    <border>
      <left style="thin">
        <color rgb="FF002060"/>
      </left>
      <right style="thin">
        <color rgb="FF002060"/>
      </right>
      <top style="thin">
        <color rgb="FF002060"/>
      </top>
      <bottom style="hair">
        <color rgb="FF002060"/>
      </bottom>
      <diagonal/>
    </border>
    <border>
      <left style="thin">
        <color rgb="FF002060"/>
      </left>
      <right style="double">
        <color rgb="FF002060"/>
      </right>
      <top style="thin">
        <color rgb="FF002060"/>
      </top>
      <bottom style="hair">
        <color rgb="FF002060"/>
      </bottom>
      <diagonal/>
    </border>
    <border>
      <left style="double">
        <color rgb="FF002060"/>
      </left>
      <right style="thin">
        <color rgb="FF002060"/>
      </right>
      <top style="thin">
        <color rgb="FF002060"/>
      </top>
      <bottom style="hair">
        <color rgb="FF002060"/>
      </bottom>
      <diagonal/>
    </border>
    <border>
      <left style="thin">
        <color rgb="FF002060"/>
      </left>
      <right style="thick">
        <color rgb="FF002060"/>
      </right>
      <top style="thin">
        <color rgb="FF002060"/>
      </top>
      <bottom style="hair">
        <color rgb="FF002060"/>
      </bottom>
      <diagonal/>
    </border>
    <border>
      <left style="double">
        <color rgb="FF002060"/>
      </left>
      <right style="thin">
        <color rgb="FF002060"/>
      </right>
      <top/>
      <bottom/>
      <diagonal/>
    </border>
    <border>
      <left style="thin">
        <color rgb="FF002060"/>
      </left>
      <right style="thin">
        <color rgb="FF002060"/>
      </right>
      <top/>
      <bottom/>
      <diagonal/>
    </border>
    <border>
      <left style="thin">
        <color rgb="FF002060"/>
      </left>
      <right style="thick">
        <color rgb="FF002060"/>
      </right>
      <top/>
      <bottom/>
      <diagonal/>
    </border>
    <border>
      <left style="thick">
        <color rgb="FF002060"/>
      </left>
      <right/>
      <top/>
      <bottom style="hair">
        <color rgb="FF002060"/>
      </bottom>
      <diagonal/>
    </border>
    <border>
      <left style="thick">
        <color rgb="FF002060"/>
      </left>
      <right/>
      <top style="hair">
        <color rgb="FF002060"/>
      </top>
      <bottom style="double">
        <color rgb="FF002060"/>
      </bottom>
      <diagonal/>
    </border>
    <border>
      <left/>
      <right style="thin">
        <color rgb="FF002060"/>
      </right>
      <top style="hair">
        <color rgb="FF002060"/>
      </top>
      <bottom style="double">
        <color rgb="FF002060"/>
      </bottom>
      <diagonal/>
    </border>
    <border>
      <left style="thin">
        <color rgb="FF002060"/>
      </left>
      <right style="thick">
        <color rgb="FF002060"/>
      </right>
      <top style="hair">
        <color rgb="FF002060"/>
      </top>
      <bottom style="double">
        <color rgb="FF002060"/>
      </bottom>
      <diagonal/>
    </border>
    <border>
      <left style="double">
        <color rgb="FF002060"/>
      </left>
      <right style="thin">
        <color rgb="FF002060"/>
      </right>
      <top style="hair">
        <color rgb="FF002060"/>
      </top>
      <bottom style="double">
        <color rgb="FF002060"/>
      </bottom>
      <diagonal/>
    </border>
    <border>
      <left style="double">
        <color rgb="FF002060"/>
      </left>
      <right style="thin">
        <color rgb="FF002060"/>
      </right>
      <top/>
      <bottom style="thick">
        <color rgb="FF002060"/>
      </bottom>
      <diagonal/>
    </border>
    <border>
      <left style="thin">
        <color indexed="64"/>
      </left>
      <right style="dotted">
        <color indexed="64"/>
      </right>
      <top/>
      <bottom/>
      <diagonal/>
    </border>
    <border>
      <left/>
      <right style="dotted">
        <color indexed="64"/>
      </right>
      <top/>
      <bottom/>
      <diagonal/>
    </border>
    <border>
      <left style="thick">
        <color rgb="FF002060"/>
      </left>
      <right/>
      <top style="hair">
        <color rgb="FF002060"/>
      </top>
      <bottom/>
      <diagonal/>
    </border>
    <border>
      <left style="double">
        <color rgb="FF002060"/>
      </left>
      <right style="thin">
        <color rgb="FF002060"/>
      </right>
      <top style="hair">
        <color rgb="FF002060"/>
      </top>
      <bottom/>
      <diagonal/>
    </border>
    <border>
      <left/>
      <right style="thin">
        <color rgb="FF002060"/>
      </right>
      <top style="hair">
        <color rgb="FF002060"/>
      </top>
      <bottom/>
      <diagonal/>
    </border>
    <border>
      <left style="thin">
        <color rgb="FF002060"/>
      </left>
      <right style="thick">
        <color rgb="FF002060"/>
      </right>
      <top style="hair">
        <color rgb="FF002060"/>
      </top>
      <bottom/>
      <diagonal/>
    </border>
    <border>
      <left style="thin">
        <color rgb="FF002060"/>
      </left>
      <right style="thin">
        <color rgb="FF002060"/>
      </right>
      <top style="hair">
        <color rgb="FF002060"/>
      </top>
      <bottom/>
      <diagonal/>
    </border>
    <border>
      <left style="medium">
        <color indexed="64"/>
      </left>
      <right/>
      <top style="medium">
        <color indexed="64"/>
      </top>
      <bottom style="medium">
        <color indexed="64"/>
      </bottom>
      <diagonal/>
    </border>
    <border>
      <left/>
      <right style="thin">
        <color rgb="FF002060"/>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002060"/>
      </left>
      <right style="thin">
        <color rgb="FF002060"/>
      </right>
      <top/>
      <bottom style="hair">
        <color rgb="FF002060"/>
      </bottom>
      <diagonal/>
    </border>
    <border>
      <left style="thin">
        <color rgb="FF002060"/>
      </left>
      <right style="thin">
        <color rgb="FF002060"/>
      </right>
      <top/>
      <bottom style="hair">
        <color rgb="FF002060"/>
      </bottom>
      <diagonal/>
    </border>
    <border>
      <left style="thin">
        <color rgb="FF002060"/>
      </left>
      <right style="thick">
        <color rgb="FF002060"/>
      </right>
      <top/>
      <bottom style="hair">
        <color rgb="FF002060"/>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52">
    <xf numFmtId="3" fontId="0" fillId="0" borderId="0" applyBorder="0" applyProtection="0">
      <alignment horizontal="right"/>
    </xf>
    <xf numFmtId="0" fontId="12" fillId="0" borderId="0" applyNumberFormat="0" applyFill="0" applyBorder="0" applyAlignment="0" applyProtection="0">
      <alignment vertical="top"/>
      <protection locked="0"/>
    </xf>
    <xf numFmtId="0" fontId="13" fillId="0" borderId="0"/>
    <xf numFmtId="0" fontId="13" fillId="0" borderId="0"/>
    <xf numFmtId="0" fontId="17" fillId="0" borderId="0" applyNumberFormat="0" applyFill="0" applyBorder="0" applyAlignment="0" applyProtection="0">
      <alignment horizontal="left" vertical="top" wrapText="1"/>
    </xf>
    <xf numFmtId="0" fontId="13" fillId="0" borderId="0">
      <alignment horizontal="left" vertical="top" wrapText="1"/>
    </xf>
    <xf numFmtId="0" fontId="13" fillId="0" borderId="0">
      <alignment horizontal="left" vertical="top" wrapText="1"/>
    </xf>
    <xf numFmtId="43" fontId="11" fillId="0" borderId="0" applyFont="0" applyFill="0" applyBorder="0" applyAlignment="0" applyProtection="0"/>
    <xf numFmtId="0" fontId="35" fillId="0" borderId="0" applyNumberFormat="0" applyFill="0" applyBorder="0" applyAlignment="0" applyProtection="0"/>
    <xf numFmtId="0" fontId="10" fillId="0" borderId="0"/>
    <xf numFmtId="0" fontId="14" fillId="0" borderId="0"/>
    <xf numFmtId="0" fontId="14" fillId="0" borderId="0"/>
    <xf numFmtId="0" fontId="13" fillId="0" borderId="0">
      <alignment horizontal="left" vertical="top" wrapText="1"/>
    </xf>
    <xf numFmtId="0" fontId="13" fillId="0" borderId="0">
      <alignment horizontal="left" vertical="top" wrapText="1"/>
    </xf>
    <xf numFmtId="0" fontId="14" fillId="0" borderId="0"/>
    <xf numFmtId="0" fontId="14" fillId="0" borderId="0"/>
    <xf numFmtId="0" fontId="14" fillId="0" borderId="0"/>
    <xf numFmtId="43" fontId="14" fillId="0" borderId="0" applyFont="0" applyFill="0" applyBorder="0" applyAlignment="0" applyProtection="0"/>
    <xf numFmtId="189" fontId="9" fillId="0" borderId="0" applyFont="0" applyFill="0" applyBorder="0" applyAlignment="0" applyProtection="0"/>
    <xf numFmtId="0" fontId="14" fillId="0" borderId="0"/>
    <xf numFmtId="0" fontId="38" fillId="0" borderId="0"/>
    <xf numFmtId="0" fontId="14" fillId="0" borderId="0"/>
    <xf numFmtId="0" fontId="13" fillId="0" borderId="0">
      <alignment horizontal="left" vertical="top" wrapText="1"/>
    </xf>
    <xf numFmtId="0" fontId="30" fillId="0" borderId="0"/>
    <xf numFmtId="0" fontId="13" fillId="0" borderId="0"/>
    <xf numFmtId="0" fontId="39" fillId="0" borderId="0"/>
    <xf numFmtId="0" fontId="39" fillId="0" borderId="0"/>
    <xf numFmtId="0" fontId="8" fillId="0" borderId="0"/>
    <xf numFmtId="0" fontId="13" fillId="0" borderId="0"/>
    <xf numFmtId="0" fontId="13" fillId="0" borderId="0"/>
    <xf numFmtId="43" fontId="7" fillId="0" borderId="0" applyFont="0" applyFill="0" applyBorder="0" applyAlignment="0" applyProtection="0"/>
    <xf numFmtId="0" fontId="14" fillId="0" borderId="0"/>
    <xf numFmtId="0" fontId="13" fillId="0" borderId="0">
      <alignment horizontal="left" vertical="top" wrapText="1"/>
    </xf>
    <xf numFmtId="4" fontId="13" fillId="0" borderId="0" applyFont="0" applyFill="0" applyBorder="0" applyAlignment="0" applyProtection="0"/>
    <xf numFmtId="200" fontId="14" fillId="0" borderId="0" applyFont="0" applyFill="0" applyBorder="0" applyAlignment="0" applyProtection="0"/>
    <xf numFmtId="0" fontId="6" fillId="0" borderId="0"/>
    <xf numFmtId="0" fontId="6" fillId="0" borderId="0"/>
    <xf numFmtId="189" fontId="14"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0" fontId="14" fillId="0" borderId="0"/>
    <xf numFmtId="43" fontId="5" fillId="0" borderId="0" applyFont="0" applyFill="0" applyBorder="0" applyAlignment="0" applyProtection="0"/>
    <xf numFmtId="43" fontId="4" fillId="0" borderId="0" applyFont="0" applyFill="0" applyBorder="0" applyAlignment="0" applyProtection="0"/>
    <xf numFmtId="0" fontId="4" fillId="0" borderId="0"/>
    <xf numFmtId="0" fontId="46" fillId="0" borderId="0"/>
    <xf numFmtId="43" fontId="46" fillId="0" borderId="0" applyFont="0" applyFill="0" applyBorder="0" applyAlignment="0" applyProtection="0"/>
    <xf numFmtId="0" fontId="3" fillId="0" borderId="0"/>
    <xf numFmtId="43" fontId="47" fillId="0" borderId="0" applyFont="0" applyFill="0" applyBorder="0" applyAlignment="0" applyProtection="0"/>
    <xf numFmtId="0" fontId="2" fillId="0" borderId="0"/>
    <xf numFmtId="43" fontId="1" fillId="0" borderId="0" applyFont="0" applyFill="0" applyBorder="0" applyAlignment="0" applyProtection="0"/>
    <xf numFmtId="4" fontId="13" fillId="0" borderId="0" applyFont="0" applyFill="0" applyBorder="0" applyAlignment="0" applyProtection="0"/>
  </cellStyleXfs>
  <cellXfs count="1338">
    <xf numFmtId="3" fontId="0" fillId="0" borderId="0" xfId="0">
      <alignment horizontal="right"/>
    </xf>
    <xf numFmtId="3" fontId="14" fillId="0" borderId="0" xfId="0" applyFont="1" applyAlignment="1"/>
    <xf numFmtId="3" fontId="14" fillId="0" borderId="0" xfId="0" applyFont="1" applyAlignment="1">
      <alignment wrapText="1"/>
    </xf>
    <xf numFmtId="0" fontId="15" fillId="0" borderId="0" xfId="3" quotePrefix="1" applyFont="1"/>
    <xf numFmtId="3" fontId="14" fillId="0" borderId="0" xfId="0" applyFont="1" applyBorder="1" applyAlignment="1"/>
    <xf numFmtId="3" fontId="16" fillId="0" borderId="0" xfId="0" applyFont="1" applyAlignment="1"/>
    <xf numFmtId="0" fontId="18" fillId="0" borderId="0" xfId="5" applyFont="1">
      <alignment horizontal="left" vertical="top" wrapText="1"/>
    </xf>
    <xf numFmtId="0" fontId="19" fillId="0" borderId="2" xfId="5" applyFont="1" applyBorder="1">
      <alignment horizontal="left" vertical="top" wrapText="1"/>
    </xf>
    <xf numFmtId="0" fontId="14" fillId="0" borderId="0" xfId="5" applyFont="1">
      <alignment horizontal="left" vertical="top" wrapText="1"/>
    </xf>
    <xf numFmtId="0" fontId="14" fillId="0" borderId="0" xfId="5" applyFont="1" applyAlignment="1">
      <alignment horizontal="left"/>
    </xf>
    <xf numFmtId="0" fontId="19" fillId="0" borderId="0" xfId="5" applyFont="1">
      <alignment horizontal="left" vertical="top" wrapText="1"/>
    </xf>
    <xf numFmtId="0" fontId="22" fillId="0" borderId="0" xfId="5" applyFont="1">
      <alignment horizontal="left" vertical="top" wrapText="1"/>
    </xf>
    <xf numFmtId="0" fontId="20" fillId="0" borderId="0" xfId="5" quotePrefix="1" applyFont="1" applyAlignment="1">
      <alignment horizontal="left"/>
    </xf>
    <xf numFmtId="168" fontId="22" fillId="0" borderId="0" xfId="5" applyNumberFormat="1" applyFont="1">
      <alignment horizontal="left" vertical="top" wrapText="1"/>
    </xf>
    <xf numFmtId="0" fontId="22" fillId="0" borderId="0" xfId="5" applyFont="1" applyAlignment="1">
      <alignment horizontal="left" wrapText="1"/>
    </xf>
    <xf numFmtId="0" fontId="26" fillId="0" borderId="0" xfId="5" quotePrefix="1" applyFont="1" applyAlignment="1">
      <alignment horizontal="left"/>
    </xf>
    <xf numFmtId="165" fontId="22" fillId="0" borderId="0" xfId="5" applyNumberFormat="1" applyFont="1">
      <alignment horizontal="left" vertical="top" wrapText="1"/>
    </xf>
    <xf numFmtId="0" fontId="20" fillId="0" borderId="0" xfId="5" applyFont="1" applyAlignment="1">
      <alignment horizontal="left" wrapText="1"/>
    </xf>
    <xf numFmtId="0" fontId="20" fillId="0" borderId="0" xfId="5" applyFont="1" applyAlignment="1">
      <alignment horizontal="left"/>
    </xf>
    <xf numFmtId="0" fontId="14" fillId="0" borderId="0" xfId="2" applyFont="1"/>
    <xf numFmtId="3" fontId="14" fillId="0" borderId="0" xfId="2" applyNumberFormat="1" applyFont="1"/>
    <xf numFmtId="0" fontId="20" fillId="0" borderId="15" xfId="2" applyFont="1" applyBorder="1" applyAlignment="1">
      <alignment horizontal="center" vertical="center"/>
    </xf>
    <xf numFmtId="43" fontId="14" fillId="0" borderId="0" xfId="7" applyFont="1"/>
    <xf numFmtId="0" fontId="14" fillId="0" borderId="5" xfId="2" quotePrefix="1" applyFont="1" applyBorder="1" applyAlignment="1">
      <alignment horizontal="left"/>
    </xf>
    <xf numFmtId="168" fontId="14" fillId="0" borderId="0" xfId="2" applyNumberFormat="1" applyFont="1"/>
    <xf numFmtId="165" fontId="14" fillId="0" borderId="0" xfId="2" applyNumberFormat="1" applyFont="1"/>
    <xf numFmtId="0" fontId="33" fillId="0" borderId="5" xfId="2" applyFont="1" applyBorder="1" applyAlignment="1">
      <alignment horizontal="left" indent="7"/>
    </xf>
    <xf numFmtId="0" fontId="14" fillId="0" borderId="10" xfId="2" applyFont="1" applyBorder="1"/>
    <xf numFmtId="0" fontId="23" fillId="0" borderId="0" xfId="2" applyFont="1"/>
    <xf numFmtId="0" fontId="20" fillId="0" borderId="0" xfId="5" applyFont="1">
      <alignment horizontal="left" vertical="top" wrapText="1"/>
    </xf>
    <xf numFmtId="0" fontId="20" fillId="0" borderId="2" xfId="5" applyFont="1" applyBorder="1" applyAlignment="1">
      <alignment horizontal="center"/>
    </xf>
    <xf numFmtId="1" fontId="20" fillId="0" borderId="2" xfId="5" applyNumberFormat="1" applyFont="1" applyBorder="1" applyAlignment="1">
      <alignment horizontal="center"/>
    </xf>
    <xf numFmtId="3" fontId="20" fillId="0" borderId="5" xfId="5" applyNumberFormat="1" applyFont="1" applyBorder="1" applyAlignment="1">
      <alignment horizontal="center"/>
    </xf>
    <xf numFmtId="3" fontId="14" fillId="0" borderId="5" xfId="5" applyNumberFormat="1" applyFont="1" applyBorder="1" applyAlignment="1">
      <alignment horizontal="center"/>
    </xf>
    <xf numFmtId="0" fontId="14" fillId="0" borderId="1" xfId="5" applyFont="1" applyBorder="1" applyAlignment="1"/>
    <xf numFmtId="3" fontId="14" fillId="0" borderId="10" xfId="5" applyNumberFormat="1" applyFont="1" applyBorder="1" applyAlignment="1">
      <alignment horizontal="center"/>
    </xf>
    <xf numFmtId="0" fontId="14" fillId="0" borderId="0" xfId="3" applyFont="1" applyAlignment="1">
      <alignment vertical="center"/>
    </xf>
    <xf numFmtId="0" fontId="20" fillId="0" borderId="0" xfId="12" quotePrefix="1" applyFont="1" applyAlignment="1"/>
    <xf numFmtId="0" fontId="20" fillId="0" borderId="0" xfId="12" quotePrefix="1" applyFont="1" applyAlignment="1">
      <alignment vertical="center"/>
    </xf>
    <xf numFmtId="0" fontId="36" fillId="0" borderId="0" xfId="3" applyFont="1" applyAlignment="1">
      <alignment vertical="top"/>
    </xf>
    <xf numFmtId="0" fontId="14" fillId="0" borderId="10" xfId="3" applyFont="1" applyBorder="1" applyAlignment="1">
      <alignment vertical="center"/>
    </xf>
    <xf numFmtId="0" fontId="14" fillId="0" borderId="15" xfId="3" applyFont="1" applyBorder="1" applyAlignment="1">
      <alignment horizontal="center" vertical="center"/>
    </xf>
    <xf numFmtId="0" fontId="14" fillId="0" borderId="2" xfId="3" applyFont="1" applyBorder="1" applyAlignment="1">
      <alignment horizontal="left" vertical="center"/>
    </xf>
    <xf numFmtId="0" fontId="14" fillId="0" borderId="5" xfId="3" applyFont="1" applyBorder="1" applyAlignment="1">
      <alignment horizontal="left" vertical="center"/>
    </xf>
    <xf numFmtId="0" fontId="14" fillId="0" borderId="5" xfId="3" quotePrefix="1" applyFont="1" applyBorder="1" applyAlignment="1">
      <alignment horizontal="left" vertical="center"/>
    </xf>
    <xf numFmtId="0" fontId="20" fillId="0" borderId="15" xfId="3" applyFont="1" applyBorder="1" applyAlignment="1">
      <alignment horizontal="center" vertical="center"/>
    </xf>
    <xf numFmtId="0" fontId="18" fillId="0" borderId="0" xfId="12" applyFont="1" applyAlignment="1">
      <alignment horizontal="left"/>
    </xf>
    <xf numFmtId="183" fontId="14" fillId="0" borderId="0" xfId="3" applyNumberFormat="1" applyFont="1" applyAlignment="1">
      <alignment vertical="center"/>
    </xf>
    <xf numFmtId="0" fontId="36" fillId="0" borderId="0" xfId="3" applyFont="1"/>
    <xf numFmtId="0" fontId="14" fillId="0" borderId="12" xfId="3" applyFont="1" applyBorder="1" applyAlignment="1">
      <alignment horizontal="center" vertical="center"/>
    </xf>
    <xf numFmtId="1" fontId="14" fillId="0" borderId="15" xfId="3" applyNumberFormat="1" applyFont="1" applyBorder="1" applyAlignment="1">
      <alignment horizontal="center" vertical="center"/>
    </xf>
    <xf numFmtId="0" fontId="14" fillId="0" borderId="5" xfId="3" applyFont="1" applyBorder="1" applyAlignment="1">
      <alignment horizontal="center" vertical="center"/>
    </xf>
    <xf numFmtId="0" fontId="14" fillId="0" borderId="5" xfId="3" applyFont="1" applyBorder="1" applyAlignment="1">
      <alignment vertical="center"/>
    </xf>
    <xf numFmtId="3" fontId="14" fillId="0" borderId="5" xfId="3" applyNumberFormat="1" applyFont="1" applyBorder="1" applyAlignment="1">
      <alignment horizontal="center" vertical="center"/>
    </xf>
    <xf numFmtId="3" fontId="14" fillId="0" borderId="15" xfId="3" applyNumberFormat="1" applyFont="1" applyBorder="1" applyAlignment="1">
      <alignment horizontal="center" vertical="center"/>
    </xf>
    <xf numFmtId="0" fontId="19" fillId="0" borderId="0" xfId="12" applyFont="1" applyAlignment="1">
      <alignment horizontal="center" wrapText="1"/>
    </xf>
    <xf numFmtId="0" fontId="15" fillId="0" borderId="0" xfId="22" quotePrefix="1" applyFont="1" applyAlignment="1">
      <alignment horizontal="left"/>
    </xf>
    <xf numFmtId="0" fontId="14" fillId="0" borderId="5" xfId="23" applyFont="1" applyBorder="1"/>
    <xf numFmtId="0" fontId="20" fillId="0" borderId="4" xfId="23" applyFont="1" applyBorder="1" applyAlignment="1">
      <alignment horizontal="center" vertical="center"/>
    </xf>
    <xf numFmtId="1" fontId="20" fillId="0" borderId="5" xfId="23" applyNumberFormat="1" applyFont="1" applyBorder="1" applyAlignment="1">
      <alignment horizontal="center" vertical="center"/>
    </xf>
    <xf numFmtId="191" fontId="19" fillId="0" borderId="15" xfId="23" applyNumberFormat="1" applyFont="1" applyBorder="1" applyAlignment="1">
      <alignment horizontal="center" vertical="center"/>
    </xf>
    <xf numFmtId="191" fontId="23" fillId="0" borderId="0" xfId="23" applyNumberFormat="1" applyFont="1" applyAlignment="1">
      <alignment horizontal="center" vertical="center"/>
    </xf>
    <xf numFmtId="191" fontId="23" fillId="0" borderId="8" xfId="23" applyNumberFormat="1" applyFont="1" applyBorder="1" applyAlignment="1">
      <alignment horizontal="center" vertical="center"/>
    </xf>
    <xf numFmtId="191" fontId="23" fillId="0" borderId="9" xfId="23" applyNumberFormat="1" applyFont="1" applyBorder="1" applyAlignment="1">
      <alignment horizontal="center" vertical="center"/>
    </xf>
    <xf numFmtId="0" fontId="20" fillId="0" borderId="5" xfId="23" applyFont="1" applyBorder="1" applyAlignment="1">
      <alignment horizontal="center" vertical="center"/>
    </xf>
    <xf numFmtId="191" fontId="23" fillId="0" borderId="11" xfId="23" applyNumberFormat="1" applyFont="1" applyBorder="1" applyAlignment="1">
      <alignment horizontal="center" vertical="center"/>
    </xf>
    <xf numFmtId="0" fontId="20" fillId="0" borderId="5" xfId="24" applyFont="1" applyBorder="1" applyAlignment="1">
      <alignment horizontal="center" vertical="center"/>
    </xf>
    <xf numFmtId="0" fontId="20" fillId="0" borderId="0" xfId="23" applyFont="1" applyAlignment="1">
      <alignment horizontal="center" vertical="center" textRotation="90"/>
    </xf>
    <xf numFmtId="191" fontId="19" fillId="0" borderId="13" xfId="23" applyNumberFormat="1" applyFont="1" applyBorder="1" applyAlignment="1">
      <alignment horizontal="center" vertical="center"/>
    </xf>
    <xf numFmtId="191" fontId="23" fillId="0" borderId="12" xfId="23" applyNumberFormat="1" applyFont="1" applyBorder="1" applyAlignment="1">
      <alignment horizontal="center" vertical="center"/>
    </xf>
    <xf numFmtId="191" fontId="19" fillId="0" borderId="9" xfId="23" applyNumberFormat="1" applyFont="1" applyBorder="1" applyAlignment="1">
      <alignment horizontal="center" vertical="center"/>
    </xf>
    <xf numFmtId="0" fontId="20" fillId="0" borderId="10" xfId="24" applyFont="1" applyBorder="1" applyAlignment="1">
      <alignment horizontal="center" vertical="center"/>
    </xf>
    <xf numFmtId="0" fontId="36" fillId="0" borderId="0" xfId="2" applyFont="1"/>
    <xf numFmtId="0" fontId="14" fillId="0" borderId="0" xfId="2" applyFont="1" applyAlignment="1">
      <alignment vertical="center"/>
    </xf>
    <xf numFmtId="192" fontId="14" fillId="0" borderId="0" xfId="2" applyNumberFormat="1" applyFont="1"/>
    <xf numFmtId="3" fontId="20" fillId="0" borderId="0" xfId="0" quotePrefix="1" applyFont="1" applyBorder="1" applyAlignment="1">
      <alignment horizontal="left" vertical="center"/>
    </xf>
    <xf numFmtId="0" fontId="14" fillId="0" borderId="0" xfId="25" applyFont="1" applyAlignment="1">
      <alignment vertical="center"/>
    </xf>
    <xf numFmtId="167" fontId="23" fillId="0" borderId="0" xfId="29" applyNumberFormat="1" applyFont="1"/>
    <xf numFmtId="196" fontId="23" fillId="0" borderId="0" xfId="29" applyNumberFormat="1" applyFont="1"/>
    <xf numFmtId="0" fontId="15" fillId="0" borderId="12" xfId="28" quotePrefix="1" applyFont="1" applyBorder="1" applyAlignment="1">
      <alignment horizontal="left"/>
    </xf>
    <xf numFmtId="0" fontId="15" fillId="0" borderId="0" xfId="22" quotePrefix="1" applyFont="1" applyAlignment="1"/>
    <xf numFmtId="0" fontId="14" fillId="0" borderId="0" xfId="22" applyFont="1">
      <alignment horizontal="left" vertical="top" wrapText="1"/>
    </xf>
    <xf numFmtId="0" fontId="19" fillId="0" borderId="0" xfId="28" quotePrefix="1" applyFont="1" applyAlignment="1">
      <alignment horizontal="right"/>
    </xf>
    <xf numFmtId="188" fontId="23" fillId="0" borderId="7" xfId="22" applyNumberFormat="1" applyFont="1" applyBorder="1" applyAlignment="1">
      <alignment vertical="center"/>
    </xf>
    <xf numFmtId="0" fontId="22" fillId="0" borderId="0" xfId="31" applyFont="1" applyAlignment="1">
      <alignment vertical="center"/>
    </xf>
    <xf numFmtId="0" fontId="20" fillId="0" borderId="0" xfId="31" applyFont="1" applyAlignment="1">
      <alignment vertical="center"/>
    </xf>
    <xf numFmtId="0" fontId="22" fillId="0" borderId="0" xfId="31" applyFont="1" applyAlignment="1">
      <alignment horizontal="center" vertical="center"/>
    </xf>
    <xf numFmtId="0" fontId="18" fillId="0" borderId="0" xfId="31" applyFont="1" applyAlignment="1">
      <alignment horizontal="center" vertical="center"/>
    </xf>
    <xf numFmtId="198" fontId="34" fillId="0" borderId="5" xfId="33" applyNumberFormat="1" applyFont="1" applyFill="1" applyBorder="1" applyAlignment="1">
      <alignment vertical="center"/>
    </xf>
    <xf numFmtId="198" fontId="41" fillId="0" borderId="5" xfId="33" applyNumberFormat="1" applyFont="1" applyFill="1" applyBorder="1" applyAlignment="1">
      <alignment vertical="center"/>
    </xf>
    <xf numFmtId="3" fontId="41" fillId="0" borderId="15" xfId="33" applyNumberFormat="1" applyFont="1" applyFill="1" applyBorder="1" applyAlignment="1">
      <alignment vertical="center"/>
    </xf>
    <xf numFmtId="0" fontId="25" fillId="0" borderId="0" xfId="3" applyFont="1" applyAlignment="1">
      <alignment horizontal="center" vertical="center"/>
    </xf>
    <xf numFmtId="0" fontId="14" fillId="0" borderId="15" xfId="2" applyFont="1" applyBorder="1" applyAlignment="1">
      <alignment horizontal="center" vertical="center"/>
    </xf>
    <xf numFmtId="0" fontId="14" fillId="0" borderId="5" xfId="2" applyFont="1" applyBorder="1" applyAlignment="1">
      <alignment vertical="center"/>
    </xf>
    <xf numFmtId="167" fontId="14" fillId="0" borderId="6" xfId="2" applyNumberFormat="1" applyFont="1" applyBorder="1" applyAlignment="1">
      <alignment horizontal="center" vertical="center"/>
    </xf>
    <xf numFmtId="167" fontId="14" fillId="0" borderId="8" xfId="2" applyNumberFormat="1" applyFont="1" applyBorder="1" applyAlignment="1">
      <alignment horizontal="center" vertical="center"/>
    </xf>
    <xf numFmtId="0" fontId="14" fillId="0" borderId="5" xfId="2" quotePrefix="1" applyFont="1" applyBorder="1" applyAlignment="1">
      <alignment horizontal="left" vertical="center"/>
    </xf>
    <xf numFmtId="167" fontId="14" fillId="0" borderId="1" xfId="2" applyNumberFormat="1" applyFont="1" applyBorder="1" applyAlignment="1">
      <alignment horizontal="center" vertical="center"/>
    </xf>
    <xf numFmtId="167" fontId="14" fillId="0" borderId="9" xfId="2" applyNumberFormat="1" applyFont="1" applyBorder="1" applyAlignment="1">
      <alignment horizontal="center" vertical="center"/>
    </xf>
    <xf numFmtId="3" fontId="20" fillId="0" borderId="14" xfId="2" applyNumberFormat="1" applyFont="1" applyBorder="1" applyAlignment="1">
      <alignment horizontal="center" vertical="center"/>
    </xf>
    <xf numFmtId="3" fontId="20" fillId="0" borderId="4" xfId="2" applyNumberFormat="1" applyFont="1" applyBorder="1" applyAlignment="1">
      <alignment horizontal="center" vertical="center"/>
    </xf>
    <xf numFmtId="167" fontId="14" fillId="0" borderId="0" xfId="2" applyNumberFormat="1" applyFont="1" applyAlignment="1">
      <alignment vertical="center"/>
    </xf>
    <xf numFmtId="0" fontId="25" fillId="0" borderId="0" xfId="2" applyFont="1" applyAlignment="1">
      <alignment vertical="center"/>
    </xf>
    <xf numFmtId="198" fontId="41" fillId="0" borderId="15" xfId="33" applyNumberFormat="1" applyFont="1" applyFill="1" applyBorder="1" applyAlignment="1">
      <alignment vertical="center"/>
    </xf>
    <xf numFmtId="3" fontId="14" fillId="0" borderId="0" xfId="0" applyFont="1" applyAlignment="1">
      <alignment horizontal="left" vertical="top"/>
    </xf>
    <xf numFmtId="3" fontId="16" fillId="0" borderId="0" xfId="0" applyFont="1" applyAlignment="1">
      <alignment horizontal="left" vertical="top"/>
    </xf>
    <xf numFmtId="0" fontId="20" fillId="0" borderId="0" xfId="31" applyFont="1" applyAlignment="1">
      <alignment horizontal="left" vertical="center"/>
    </xf>
    <xf numFmtId="3" fontId="20" fillId="0" borderId="0" xfId="31" applyNumberFormat="1" applyFont="1" applyAlignment="1">
      <alignment horizontal="left" vertical="center"/>
    </xf>
    <xf numFmtId="0" fontId="22" fillId="0" borderId="0" xfId="5" applyFont="1" applyAlignment="1">
      <alignment wrapText="1"/>
    </xf>
    <xf numFmtId="0" fontId="23" fillId="0" borderId="0" xfId="31" applyFont="1" applyAlignment="1">
      <alignment vertical="center"/>
    </xf>
    <xf numFmtId="0" fontId="25" fillId="0" borderId="0" xfId="12" applyFont="1" applyAlignment="1">
      <alignment horizontal="left"/>
    </xf>
    <xf numFmtId="0" fontId="14" fillId="0" borderId="0" xfId="15"/>
    <xf numFmtId="0" fontId="15" fillId="0" borderId="0" xfId="15" applyFont="1"/>
    <xf numFmtId="0" fontId="14" fillId="0" borderId="0" xfId="15" quotePrefix="1" applyAlignment="1">
      <alignment horizontal="left" vertical="center"/>
    </xf>
    <xf numFmtId="0" fontId="14" fillId="0" borderId="0" xfId="15" applyAlignment="1">
      <alignment vertical="center"/>
    </xf>
    <xf numFmtId="0" fontId="14" fillId="0" borderId="8" xfId="15" applyBorder="1" applyAlignment="1">
      <alignment vertical="center"/>
    </xf>
    <xf numFmtId="0" fontId="14" fillId="0" borderId="9" xfId="15" quotePrefix="1" applyBorder="1" applyAlignment="1">
      <alignment horizontal="right" vertical="center"/>
    </xf>
    <xf numFmtId="0" fontId="14" fillId="0" borderId="15" xfId="15" applyBorder="1" applyAlignment="1">
      <alignment horizontal="centerContinuous" vertical="center"/>
    </xf>
    <xf numFmtId="0" fontId="14" fillId="0" borderId="14" xfId="15" applyBorder="1" applyAlignment="1">
      <alignment horizontal="centerContinuous" vertical="center"/>
    </xf>
    <xf numFmtId="0" fontId="14" fillId="0" borderId="13" xfId="15" quotePrefix="1" applyBorder="1" applyAlignment="1">
      <alignment vertical="center"/>
    </xf>
    <xf numFmtId="0" fontId="23" fillId="0" borderId="15" xfId="15" applyFont="1" applyBorder="1" applyAlignment="1">
      <alignment horizontal="center" vertical="center" wrapText="1"/>
    </xf>
    <xf numFmtId="0" fontId="23" fillId="0" borderId="14" xfId="15" applyFont="1" applyBorder="1" applyAlignment="1">
      <alignment horizontal="center" vertical="center" wrapText="1"/>
    </xf>
    <xf numFmtId="0" fontId="14" fillId="0" borderId="8" xfId="15" quotePrefix="1" applyBorder="1" applyAlignment="1">
      <alignment horizontal="left" vertical="center"/>
    </xf>
    <xf numFmtId="188" fontId="14" fillId="0" borderId="6" xfId="15" applyNumberFormat="1" applyBorder="1" applyAlignment="1">
      <alignment horizontal="right" vertical="center"/>
    </xf>
    <xf numFmtId="188" fontId="14" fillId="0" borderId="7" xfId="15" applyNumberFormat="1" applyBorder="1" applyAlignment="1">
      <alignment horizontal="right" vertical="center"/>
    </xf>
    <xf numFmtId="199" fontId="20" fillId="0" borderId="0" xfId="22" applyNumberFormat="1" applyFont="1" applyAlignment="1">
      <alignment horizontal="center" vertical="center"/>
    </xf>
    <xf numFmtId="201" fontId="14" fillId="0" borderId="0" xfId="34" applyNumberFormat="1" applyFont="1" applyBorder="1" applyAlignment="1">
      <alignment vertical="center"/>
    </xf>
    <xf numFmtId="199" fontId="20" fillId="0" borderId="2" xfId="22" applyNumberFormat="1" applyFont="1" applyBorder="1" applyAlignment="1">
      <alignment horizontal="center" vertical="center"/>
    </xf>
    <xf numFmtId="188" fontId="14" fillId="0" borderId="2" xfId="15" applyNumberFormat="1" applyBorder="1" applyAlignment="1">
      <alignment horizontal="right" vertical="center"/>
    </xf>
    <xf numFmtId="0" fontId="14" fillId="0" borderId="9" xfId="15" quotePrefix="1" applyBorder="1" applyAlignment="1">
      <alignment horizontal="left" vertical="center"/>
    </xf>
    <xf numFmtId="188" fontId="14" fillId="0" borderId="1" xfId="15" applyNumberFormat="1" applyBorder="1" applyAlignment="1">
      <alignment horizontal="right" vertical="center"/>
    </xf>
    <xf numFmtId="188" fontId="14" fillId="0" borderId="0" xfId="15" applyNumberFormat="1" applyAlignment="1">
      <alignment horizontal="right" vertical="center"/>
    </xf>
    <xf numFmtId="199" fontId="20" fillId="0" borderId="5" xfId="22" applyNumberFormat="1" applyFont="1" applyBorder="1" applyAlignment="1">
      <alignment horizontal="center" vertical="center"/>
    </xf>
    <xf numFmtId="188" fontId="14" fillId="0" borderId="5" xfId="15" applyNumberFormat="1" applyBorder="1" applyAlignment="1">
      <alignment horizontal="right" vertical="center"/>
    </xf>
    <xf numFmtId="0" fontId="14" fillId="0" borderId="9" xfId="15" applyBorder="1" applyAlignment="1">
      <alignment vertical="center"/>
    </xf>
    <xf numFmtId="199" fontId="20" fillId="0" borderId="0" xfId="22" applyNumberFormat="1" applyFont="1" applyAlignment="1">
      <alignment vertical="center"/>
    </xf>
    <xf numFmtId="0" fontId="14" fillId="0" borderId="13" xfId="15" applyBorder="1" applyAlignment="1">
      <alignment horizontal="left" vertical="center"/>
    </xf>
    <xf numFmtId="199" fontId="20" fillId="0" borderId="1" xfId="22" applyNumberFormat="1" applyFont="1" applyBorder="1" applyAlignment="1">
      <alignment vertical="center"/>
    </xf>
    <xf numFmtId="188" fontId="14" fillId="0" borderId="10" xfId="15" applyNumberFormat="1" applyBorder="1" applyAlignment="1">
      <alignment horizontal="right" vertical="center"/>
    </xf>
    <xf numFmtId="0" fontId="20" fillId="0" borderId="0" xfId="15" applyFont="1" applyAlignment="1">
      <alignment vertical="center"/>
    </xf>
    <xf numFmtId="0" fontId="20" fillId="0" borderId="3" xfId="15" quotePrefix="1" applyFont="1" applyBorder="1" applyAlignment="1">
      <alignment horizontal="center" vertical="center"/>
    </xf>
    <xf numFmtId="201" fontId="20" fillId="0" borderId="14" xfId="34" applyNumberFormat="1" applyFont="1" applyBorder="1" applyAlignment="1">
      <alignment vertical="center"/>
    </xf>
    <xf numFmtId="201" fontId="20" fillId="0" borderId="3" xfId="34" applyNumberFormat="1" applyFont="1" applyBorder="1" applyAlignment="1">
      <alignment vertical="center"/>
    </xf>
    <xf numFmtId="201" fontId="20" fillId="0" borderId="15" xfId="34" applyNumberFormat="1" applyFont="1" applyBorder="1" applyAlignment="1">
      <alignment vertical="center"/>
    </xf>
    <xf numFmtId="188" fontId="14" fillId="0" borderId="0" xfId="15" applyNumberFormat="1" applyAlignment="1">
      <alignment vertical="center"/>
    </xf>
    <xf numFmtId="167" fontId="14" fillId="0" borderId="0" xfId="15" applyNumberFormat="1" applyAlignment="1">
      <alignment vertical="center"/>
    </xf>
    <xf numFmtId="0" fontId="14" fillId="0" borderId="17" xfId="19" applyBorder="1"/>
    <xf numFmtId="0" fontId="29" fillId="3" borderId="18" xfId="19" applyFont="1" applyFill="1" applyBorder="1" applyAlignment="1">
      <alignment horizontal="center" vertical="center"/>
    </xf>
    <xf numFmtId="0" fontId="14" fillId="0" borderId="0" xfId="19"/>
    <xf numFmtId="0" fontId="30" fillId="3" borderId="19" xfId="19" applyFont="1" applyFill="1" applyBorder="1" applyAlignment="1">
      <alignment horizontal="justify" vertical="top"/>
    </xf>
    <xf numFmtId="0" fontId="12" fillId="3" borderId="17" xfId="1" quotePrefix="1" applyFill="1" applyBorder="1" applyAlignment="1" applyProtection="1">
      <alignment horizontal="justify" vertical="center"/>
    </xf>
    <xf numFmtId="0" fontId="30" fillId="3" borderId="17" xfId="19" applyFont="1" applyFill="1" applyBorder="1" applyAlignment="1">
      <alignment horizontal="justify" vertical="top"/>
    </xf>
    <xf numFmtId="0" fontId="30" fillId="3" borderId="17" xfId="19" applyFont="1" applyFill="1" applyBorder="1" applyAlignment="1">
      <alignment horizontal="justify"/>
    </xf>
    <xf numFmtId="0" fontId="12" fillId="0" borderId="20" xfId="1" applyBorder="1" applyAlignment="1" applyProtection="1"/>
    <xf numFmtId="0" fontId="14" fillId="0" borderId="17" xfId="19" applyBorder="1" applyAlignment="1">
      <alignment vertical="center"/>
    </xf>
    <xf numFmtId="0" fontId="43" fillId="0" borderId="17" xfId="19" applyFont="1" applyBorder="1"/>
    <xf numFmtId="0" fontId="14" fillId="0" borderId="0" xfId="19" applyAlignment="1">
      <alignment vertical="center"/>
    </xf>
    <xf numFmtId="0" fontId="44" fillId="0" borderId="17" xfId="19" applyFont="1" applyBorder="1"/>
    <xf numFmtId="3" fontId="12" fillId="0" borderId="17" xfId="1" applyNumberFormat="1" applyBorder="1" applyAlignment="1" applyProtection="1">
      <alignment horizontal="left" vertical="center"/>
    </xf>
    <xf numFmtId="0" fontId="44" fillId="0" borderId="0" xfId="19" applyFont="1"/>
    <xf numFmtId="0" fontId="12" fillId="3" borderId="17" xfId="1" applyFill="1" applyBorder="1" applyAlignment="1" applyProtection="1"/>
    <xf numFmtId="17" fontId="29" fillId="3" borderId="18" xfId="19" quotePrefix="1" applyNumberFormat="1" applyFont="1" applyFill="1" applyBorder="1" applyAlignment="1">
      <alignment horizontal="left" vertical="center"/>
    </xf>
    <xf numFmtId="0" fontId="12" fillId="0" borderId="0" xfId="1" applyBorder="1" applyAlignment="1" applyProtection="1"/>
    <xf numFmtId="202" fontId="14" fillId="0" borderId="0" xfId="2" applyNumberFormat="1" applyFont="1"/>
    <xf numFmtId="0" fontId="18" fillId="0" borderId="0" xfId="5" applyFont="1" applyFill="1">
      <alignment horizontal="left" vertical="top" wrapText="1"/>
    </xf>
    <xf numFmtId="0" fontId="22" fillId="0" borderId="0" xfId="5" applyFont="1" applyFill="1">
      <alignment horizontal="left" vertical="top" wrapText="1"/>
    </xf>
    <xf numFmtId="169" fontId="14" fillId="0" borderId="0" xfId="2" applyNumberFormat="1" applyFont="1"/>
    <xf numFmtId="0" fontId="36" fillId="0" borderId="0" xfId="41" applyFont="1" applyAlignment="1">
      <alignment vertical="center"/>
    </xf>
    <xf numFmtId="0" fontId="15" fillId="0" borderId="0" xfId="41" applyFont="1" applyAlignment="1">
      <alignment horizontal="center" vertical="center"/>
    </xf>
    <xf numFmtId="0" fontId="20" fillId="0" borderId="0" xfId="41" applyFont="1" applyAlignment="1">
      <alignment vertical="center"/>
    </xf>
    <xf numFmtId="195" fontId="36" fillId="0" borderId="0" xfId="41" applyNumberFormat="1" applyFont="1" applyAlignment="1">
      <alignment vertical="center"/>
    </xf>
    <xf numFmtId="0" fontId="20" fillId="0" borderId="12" xfId="2" quotePrefix="1" applyFont="1" applyBorder="1" applyAlignment="1">
      <alignment vertical="center"/>
    </xf>
    <xf numFmtId="0" fontId="20" fillId="0" borderId="0" xfId="2" quotePrefix="1" applyFont="1" applyBorder="1" applyAlignment="1">
      <alignment vertical="center"/>
    </xf>
    <xf numFmtId="0" fontId="19" fillId="0" borderId="0" xfId="2" quotePrefix="1" applyFont="1" applyBorder="1" applyAlignment="1">
      <alignment vertical="center"/>
    </xf>
    <xf numFmtId="0" fontId="23" fillId="0" borderId="0" xfId="5" applyFont="1">
      <alignment horizontal="left" vertical="top" wrapText="1"/>
    </xf>
    <xf numFmtId="2" fontId="14" fillId="0" borderId="0" xfId="2" applyNumberFormat="1" applyFont="1"/>
    <xf numFmtId="0" fontId="22" fillId="0" borderId="0" xfId="31" applyFont="1" applyBorder="1" applyAlignment="1">
      <alignment horizontal="center" vertical="center"/>
    </xf>
    <xf numFmtId="0" fontId="22" fillId="0" borderId="0" xfId="31" applyFont="1" applyBorder="1" applyAlignment="1">
      <alignment vertical="center"/>
    </xf>
    <xf numFmtId="0" fontId="22" fillId="0" borderId="12" xfId="31" applyFont="1" applyBorder="1" applyAlignment="1">
      <alignment vertical="center"/>
    </xf>
    <xf numFmtId="0" fontId="18" fillId="0" borderId="12" xfId="31" applyFont="1" applyBorder="1" applyAlignment="1">
      <alignment horizontal="center" vertical="center"/>
    </xf>
    <xf numFmtId="0" fontId="14" fillId="0" borderId="0" xfId="2" applyFont="1" applyBorder="1"/>
    <xf numFmtId="0" fontId="23" fillId="0" borderId="0" xfId="2" applyFont="1" applyBorder="1"/>
    <xf numFmtId="0" fontId="18" fillId="0" borderId="0" xfId="5" applyFont="1" applyBorder="1">
      <alignment horizontal="left" vertical="top" wrapText="1"/>
    </xf>
    <xf numFmtId="0" fontId="22" fillId="0" borderId="0" xfId="5" applyFont="1" applyBorder="1">
      <alignment horizontal="left" vertical="top" wrapText="1"/>
    </xf>
    <xf numFmtId="0" fontId="20" fillId="0" borderId="0" xfId="5" applyFont="1" applyBorder="1" applyAlignment="1">
      <alignment horizontal="left" wrapText="1"/>
    </xf>
    <xf numFmtId="0" fontId="22" fillId="0" borderId="0" xfId="5" applyFont="1" applyFill="1" applyBorder="1">
      <alignment horizontal="left" vertical="top" wrapText="1"/>
    </xf>
    <xf numFmtId="0" fontId="25" fillId="0" borderId="0" xfId="2" applyFont="1"/>
    <xf numFmtId="165" fontId="14" fillId="0" borderId="9" xfId="2" applyNumberFormat="1" applyFont="1" applyBorder="1" applyAlignment="1">
      <alignment horizontal="center"/>
    </xf>
    <xf numFmtId="0" fontId="14" fillId="0" borderId="9" xfId="2" applyFont="1" applyBorder="1" applyAlignment="1">
      <alignment horizontal="center"/>
    </xf>
    <xf numFmtId="0" fontId="14" fillId="0" borderId="13" xfId="2" applyFont="1" applyBorder="1" applyAlignment="1">
      <alignment horizontal="center"/>
    </xf>
    <xf numFmtId="168" fontId="14" fillId="0" borderId="9" xfId="2" applyNumberFormat="1" applyFont="1" applyBorder="1" applyAlignment="1">
      <alignment horizontal="center"/>
    </xf>
    <xf numFmtId="3" fontId="14" fillId="0" borderId="9" xfId="2" applyNumberFormat="1" applyFont="1" applyBorder="1" applyAlignment="1">
      <alignment horizontal="center"/>
    </xf>
    <xf numFmtId="185" fontId="24" fillId="0" borderId="12" xfId="2" applyNumberFormat="1" applyFont="1" applyBorder="1" applyAlignment="1">
      <alignment horizontal="center"/>
    </xf>
    <xf numFmtId="0" fontId="14" fillId="0" borderId="12" xfId="2" applyFont="1" applyBorder="1" applyAlignment="1">
      <alignment horizontal="center"/>
    </xf>
    <xf numFmtId="0" fontId="14" fillId="0" borderId="0" xfId="12" applyFont="1" applyAlignment="1">
      <alignment horizontal="left" wrapText="1"/>
    </xf>
    <xf numFmtId="0" fontId="14" fillId="0" borderId="9" xfId="2" applyFont="1" applyFill="1" applyBorder="1" applyAlignment="1">
      <alignment horizontal="center"/>
    </xf>
    <xf numFmtId="1" fontId="14" fillId="0" borderId="4" xfId="3" applyNumberFormat="1" applyFont="1" applyBorder="1" applyAlignment="1">
      <alignment horizontal="center" vertical="center"/>
    </xf>
    <xf numFmtId="0" fontId="20" fillId="0" borderId="0" xfId="2" quotePrefix="1" applyFont="1" applyAlignment="1">
      <alignment vertical="center"/>
    </xf>
    <xf numFmtId="1" fontId="14" fillId="0" borderId="9" xfId="3" applyNumberFormat="1" applyFont="1" applyBorder="1" applyAlignment="1">
      <alignment horizontal="center" vertical="center"/>
    </xf>
    <xf numFmtId="0" fontId="14" fillId="0" borderId="0" xfId="25" applyFont="1" applyAlignment="1">
      <alignment horizontal="center" vertical="center"/>
    </xf>
    <xf numFmtId="0" fontId="20" fillId="0" borderId="0" xfId="2" quotePrefix="1" applyFont="1" applyAlignment="1">
      <alignment horizontal="center" vertical="center"/>
    </xf>
    <xf numFmtId="3" fontId="20" fillId="0" borderId="0" xfId="0" quotePrefix="1" applyFont="1" applyBorder="1" applyAlignment="1">
      <alignment horizontal="center" vertical="center"/>
    </xf>
    <xf numFmtId="0" fontId="20" fillId="0" borderId="0" xfId="25" applyFont="1" applyAlignment="1">
      <alignment horizontal="center" wrapText="1"/>
    </xf>
    <xf numFmtId="191" fontId="23" fillId="0" borderId="7" xfId="23" applyNumberFormat="1" applyFont="1" applyBorder="1" applyAlignment="1">
      <alignment horizontal="center" vertical="center"/>
    </xf>
    <xf numFmtId="0" fontId="42" fillId="0" borderId="0" xfId="28" applyFont="1" applyFill="1"/>
    <xf numFmtId="0" fontId="20" fillId="0" borderId="3" xfId="23" applyFont="1" applyBorder="1" applyAlignment="1">
      <alignment horizontal="center" vertical="center"/>
    </xf>
    <xf numFmtId="3" fontId="14" fillId="0" borderId="0" xfId="25" applyNumberFormat="1" applyFont="1" applyAlignment="1">
      <alignment vertical="center"/>
    </xf>
    <xf numFmtId="0" fontId="48" fillId="0" borderId="0" xfId="4" applyFont="1" applyAlignment="1">
      <alignment horizontal="left" vertical="top" wrapText="1"/>
    </xf>
    <xf numFmtId="0" fontId="14" fillId="0" borderId="0" xfId="12" applyFont="1">
      <alignment horizontal="left" vertical="top" wrapText="1"/>
    </xf>
    <xf numFmtId="0" fontId="36" fillId="0" borderId="0" xfId="12" applyFont="1" applyAlignment="1">
      <alignment horizontal="left" vertical="top"/>
    </xf>
    <xf numFmtId="0" fontId="14" fillId="0" borderId="2" xfId="12" applyFont="1" applyBorder="1">
      <alignment horizontal="left" vertical="top" wrapText="1"/>
    </xf>
    <xf numFmtId="0" fontId="14" fillId="0" borderId="5" xfId="12" applyFont="1" applyBorder="1" applyAlignment="1">
      <alignment horizontal="center" vertical="top"/>
    </xf>
    <xf numFmtId="0" fontId="14" fillId="0" borderId="4" xfId="12" applyFont="1" applyBorder="1" applyAlignment="1">
      <alignment horizontal="center" vertical="center"/>
    </xf>
    <xf numFmtId="0" fontId="14" fillId="0" borderId="15" xfId="12" applyFont="1" applyBorder="1" applyAlignment="1">
      <alignment horizontal="center" vertical="center"/>
    </xf>
    <xf numFmtId="0" fontId="14" fillId="0" borderId="10" xfId="12" applyFont="1" applyBorder="1" applyAlignment="1">
      <alignment horizontal="center" vertical="top"/>
    </xf>
    <xf numFmtId="1" fontId="14" fillId="0" borderId="15" xfId="12" applyNumberFormat="1" applyFont="1" applyBorder="1" applyAlignment="1">
      <alignment horizontal="center" vertical="center"/>
    </xf>
    <xf numFmtId="1" fontId="14" fillId="0" borderId="2" xfId="12" applyNumberFormat="1" applyFont="1" applyBorder="1" applyAlignment="1">
      <alignment horizontal="center" vertical="center"/>
    </xf>
    <xf numFmtId="0" fontId="14" fillId="0" borderId="2" xfId="12" applyFont="1" applyBorder="1" applyAlignment="1">
      <alignment horizontal="center"/>
    </xf>
    <xf numFmtId="3" fontId="14" fillId="0" borderId="7" xfId="12" applyNumberFormat="1" applyFont="1" applyBorder="1" applyAlignment="1">
      <alignment horizontal="center" wrapText="1"/>
    </xf>
    <xf numFmtId="168" fontId="14" fillId="0" borderId="7" xfId="12" applyNumberFormat="1" applyFont="1" applyBorder="1" applyAlignment="1">
      <alignment horizontal="center" wrapText="1"/>
    </xf>
    <xf numFmtId="190" fontId="14" fillId="0" borderId="8" xfId="12" applyNumberFormat="1" applyFont="1" applyBorder="1" applyAlignment="1">
      <alignment horizontal="center"/>
    </xf>
    <xf numFmtId="190" fontId="14" fillId="0" borderId="8" xfId="49" applyNumberFormat="1" applyFont="1" applyBorder="1" applyAlignment="1">
      <alignment horizontal="center"/>
    </xf>
    <xf numFmtId="0" fontId="14" fillId="0" borderId="5" xfId="12" applyFont="1" applyBorder="1" applyAlignment="1">
      <alignment horizontal="center"/>
    </xf>
    <xf numFmtId="3" fontId="14" fillId="0" borderId="0" xfId="12" applyNumberFormat="1" applyFont="1" applyAlignment="1">
      <alignment horizontal="center" wrapText="1"/>
    </xf>
    <xf numFmtId="168" fontId="14" fillId="0" borderId="0" xfId="12" applyNumberFormat="1" applyFont="1" applyAlignment="1">
      <alignment horizontal="center" wrapText="1"/>
    </xf>
    <xf numFmtId="190" fontId="14" fillId="0" borderId="9" xfId="12" applyNumberFormat="1" applyFont="1" applyBorder="1" applyAlignment="1">
      <alignment horizontal="center"/>
    </xf>
    <xf numFmtId="190" fontId="14" fillId="0" borderId="9" xfId="49" applyNumberFormat="1" applyFont="1" applyBorder="1" applyAlignment="1">
      <alignment horizontal="center"/>
    </xf>
    <xf numFmtId="168" fontId="14" fillId="0" borderId="0" xfId="12" applyNumberFormat="1" applyFont="1" applyAlignment="1">
      <alignment horizontal="center"/>
    </xf>
    <xf numFmtId="0" fontId="14" fillId="0" borderId="5" xfId="12" applyFont="1" applyBorder="1">
      <alignment horizontal="left" vertical="top" wrapText="1"/>
    </xf>
    <xf numFmtId="3" fontId="14" fillId="0" borderId="12" xfId="12" applyNumberFormat="1" applyFont="1" applyBorder="1" applyAlignment="1">
      <alignment horizontal="center" vertical="top" wrapText="1"/>
    </xf>
    <xf numFmtId="0" fontId="14" fillId="0" borderId="12" xfId="12" applyFont="1" applyBorder="1" applyAlignment="1">
      <alignment horizontal="center" vertical="top" wrapText="1"/>
    </xf>
    <xf numFmtId="0" fontId="14" fillId="0" borderId="12" xfId="12" applyFont="1" applyBorder="1" applyAlignment="1">
      <alignment horizontal="center"/>
    </xf>
    <xf numFmtId="0" fontId="14" fillId="0" borderId="13" xfId="12" applyFont="1" applyBorder="1">
      <alignment horizontal="left" vertical="top" wrapText="1"/>
    </xf>
    <xf numFmtId="190" fontId="14" fillId="0" borderId="13" xfId="12" applyNumberFormat="1" applyFont="1" applyBorder="1" applyAlignment="1">
      <alignment horizontal="center"/>
    </xf>
    <xf numFmtId="0" fontId="20" fillId="0" borderId="15" xfId="12" applyFont="1" applyBorder="1" applyAlignment="1">
      <alignment horizontal="center" vertical="center"/>
    </xf>
    <xf numFmtId="168" fontId="20" fillId="0" borderId="3" xfId="12" applyNumberFormat="1" applyFont="1" applyBorder="1" applyAlignment="1">
      <alignment horizontal="center" vertical="center"/>
    </xf>
    <xf numFmtId="168" fontId="20" fillId="0" borderId="4" xfId="12" applyNumberFormat="1" applyFont="1" applyBorder="1" applyAlignment="1">
      <alignment horizontal="center" vertical="center"/>
    </xf>
    <xf numFmtId="168" fontId="20" fillId="0" borderId="3" xfId="49" applyNumberFormat="1" applyFont="1" applyBorder="1" applyAlignment="1">
      <alignment horizontal="center" vertical="center"/>
    </xf>
    <xf numFmtId="168" fontId="20" fillId="0" borderId="13" xfId="12" applyNumberFormat="1" applyFont="1" applyBorder="1" applyAlignment="1">
      <alignment horizontal="center" vertical="center"/>
    </xf>
    <xf numFmtId="0" fontId="26" fillId="0" borderId="0" xfId="12" applyFont="1" applyAlignment="1">
      <alignment horizontal="left" wrapText="1"/>
    </xf>
    <xf numFmtId="0" fontId="14" fillId="0" borderId="2" xfId="24" applyFont="1" applyBorder="1"/>
    <xf numFmtId="0" fontId="14" fillId="0" borderId="7" xfId="12" applyFont="1" applyBorder="1">
      <alignment horizontal="left" vertical="top" wrapText="1"/>
    </xf>
    <xf numFmtId="0" fontId="14" fillId="0" borderId="3" xfId="12" applyFont="1" applyBorder="1">
      <alignment horizontal="left" vertical="top" wrapText="1"/>
    </xf>
    <xf numFmtId="0" fontId="14" fillId="0" borderId="4" xfId="12" applyFont="1" applyBorder="1">
      <alignment horizontal="left" vertical="top" wrapText="1"/>
    </xf>
    <xf numFmtId="0" fontId="14" fillId="0" borderId="9" xfId="24" applyFont="1" applyBorder="1"/>
    <xf numFmtId="0" fontId="14" fillId="0" borderId="0" xfId="24" applyFont="1"/>
    <xf numFmtId="0" fontId="22" fillId="0" borderId="0" xfId="12" applyFont="1">
      <alignment horizontal="left" vertical="top" wrapText="1"/>
    </xf>
    <xf numFmtId="0" fontId="14" fillId="0" borderId="0" xfId="12" applyFont="1" applyAlignment="1">
      <alignment vertical="top"/>
    </xf>
    <xf numFmtId="0" fontId="14" fillId="0" borderId="0" xfId="12" applyFont="1" applyAlignment="1">
      <alignment horizontal="center" vertical="top"/>
    </xf>
    <xf numFmtId="0" fontId="18" fillId="0" borderId="1" xfId="12" applyFont="1" applyBorder="1">
      <alignment horizontal="left" vertical="top" wrapText="1"/>
    </xf>
    <xf numFmtId="0" fontId="18" fillId="0" borderId="0" xfId="12" applyFont="1">
      <alignment horizontal="left" vertical="top" wrapText="1"/>
    </xf>
    <xf numFmtId="0" fontId="40" fillId="0" borderId="0" xfId="12" applyFont="1" applyAlignment="1">
      <alignment horizontal="right" vertical="top" wrapText="1"/>
    </xf>
    <xf numFmtId="178" fontId="14" fillId="0" borderId="0" xfId="12" applyNumberFormat="1" applyFont="1">
      <alignment horizontal="left" vertical="top" wrapText="1"/>
    </xf>
    <xf numFmtId="0" fontId="20" fillId="0" borderId="6" xfId="12" applyFont="1" applyBorder="1" applyAlignment="1">
      <alignment horizontal="center" vertical="center"/>
    </xf>
    <xf numFmtId="0" fontId="20" fillId="0" borderId="1" xfId="12" quotePrefix="1" applyFont="1" applyBorder="1" applyAlignment="1">
      <alignment horizontal="left"/>
    </xf>
    <xf numFmtId="178" fontId="20" fillId="0" borderId="2" xfId="12" applyNumberFormat="1" applyFont="1" applyBorder="1" applyAlignment="1">
      <alignment horizontal="center"/>
    </xf>
    <xf numFmtId="0" fontId="14" fillId="0" borderId="1" xfId="12" quotePrefix="1" applyFont="1" applyBorder="1" applyAlignment="1">
      <alignment horizontal="left"/>
    </xf>
    <xf numFmtId="178" fontId="14" fillId="0" borderId="5" xfId="12" applyNumberFormat="1" applyFont="1" applyBorder="1" applyAlignment="1">
      <alignment horizontal="center"/>
    </xf>
    <xf numFmtId="178" fontId="14" fillId="0" borderId="9" xfId="12" applyNumberFormat="1" applyFont="1" applyBorder="1" applyAlignment="1">
      <alignment horizontal="center"/>
    </xf>
    <xf numFmtId="0" fontId="14" fillId="0" borderId="1" xfId="12" applyFont="1" applyBorder="1" applyAlignment="1">
      <alignment horizontal="left"/>
    </xf>
    <xf numFmtId="0" fontId="14" fillId="0" borderId="10" xfId="12" applyFont="1" applyBorder="1" applyAlignment="1">
      <alignment horizontal="left"/>
    </xf>
    <xf numFmtId="0" fontId="14" fillId="0" borderId="10" xfId="12" applyFont="1" applyBorder="1" applyAlignment="1">
      <alignment horizontal="center" vertical="top" wrapText="1"/>
    </xf>
    <xf numFmtId="0" fontId="14" fillId="0" borderId="9" xfId="12" applyFont="1" applyBorder="1" applyAlignment="1">
      <alignment horizontal="center" vertical="top" wrapText="1"/>
    </xf>
    <xf numFmtId="3" fontId="14" fillId="0" borderId="1" xfId="12" applyNumberFormat="1" applyFont="1" applyBorder="1" applyAlignment="1"/>
    <xf numFmtId="3" fontId="14" fillId="0" borderId="5" xfId="12" applyNumberFormat="1" applyFont="1" applyBorder="1" applyAlignment="1">
      <alignment horizontal="center"/>
    </xf>
    <xf numFmtId="3" fontId="33" fillId="0" borderId="1" xfId="12" applyNumberFormat="1" applyFont="1" applyBorder="1" applyAlignment="1"/>
    <xf numFmtId="3" fontId="14" fillId="0" borderId="1" xfId="12" applyNumberFormat="1" applyFont="1" applyBorder="1" applyAlignment="1">
      <alignment wrapText="1"/>
    </xf>
    <xf numFmtId="3" fontId="14" fillId="0" borderId="10" xfId="12" applyNumberFormat="1" applyFont="1" applyBorder="1" applyAlignment="1">
      <alignment horizontal="center"/>
    </xf>
    <xf numFmtId="0" fontId="20" fillId="0" borderId="15" xfId="12" quotePrefix="1" applyFont="1" applyBorder="1" applyAlignment="1">
      <alignment horizontal="left" vertical="center"/>
    </xf>
    <xf numFmtId="178" fontId="20" fillId="0" borderId="15" xfId="12" applyNumberFormat="1" applyFont="1" applyBorder="1" applyAlignment="1">
      <alignment horizontal="center"/>
    </xf>
    <xf numFmtId="0" fontId="20" fillId="0" borderId="0" xfId="12" quotePrefix="1" applyFont="1" applyAlignment="1">
      <alignment horizontal="left" vertical="center"/>
    </xf>
    <xf numFmtId="178" fontId="20" fillId="0" borderId="0" xfId="12" applyNumberFormat="1" applyFont="1" applyAlignment="1">
      <alignment horizontal="center" vertical="top"/>
    </xf>
    <xf numFmtId="0" fontId="20" fillId="0" borderId="0" xfId="25" applyFont="1" applyAlignment="1">
      <alignment horizontal="center" vertical="center"/>
    </xf>
    <xf numFmtId="0" fontId="20" fillId="0" borderId="0" xfId="25" applyFont="1" applyAlignment="1">
      <alignment vertical="center"/>
    </xf>
    <xf numFmtId="0" fontId="20" fillId="0" borderId="1" xfId="25" applyFont="1" applyBorder="1" applyAlignment="1">
      <alignment vertical="center"/>
    </xf>
    <xf numFmtId="193" fontId="14" fillId="0" borderId="0" xfId="25" applyNumberFormat="1" applyFont="1" applyAlignment="1">
      <alignment vertical="center"/>
    </xf>
    <xf numFmtId="0" fontId="14" fillId="0" borderId="0" xfId="25" applyFont="1" applyAlignment="1">
      <alignment vertical="center" wrapText="1"/>
    </xf>
    <xf numFmtId="0" fontId="14" fillId="0" borderId="1" xfId="25" quotePrefix="1" applyFont="1" applyBorder="1" applyAlignment="1">
      <alignment horizontal="left" vertical="center"/>
    </xf>
    <xf numFmtId="0" fontId="16" fillId="0" borderId="1" xfId="25" quotePrefix="1" applyFont="1" applyBorder="1" applyAlignment="1">
      <alignment horizontal="left" vertical="center"/>
    </xf>
    <xf numFmtId="0" fontId="20" fillId="0" borderId="0" xfId="25" applyFont="1" applyAlignment="1">
      <alignment vertical="center" wrapText="1"/>
    </xf>
    <xf numFmtId="0" fontId="14" fillId="0" borderId="1" xfId="25" quotePrefix="1" applyFont="1" applyBorder="1" applyAlignment="1">
      <alignment vertical="center"/>
    </xf>
    <xf numFmtId="0" fontId="14" fillId="0" borderId="1" xfId="25" applyFont="1" applyBorder="1" applyAlignment="1">
      <alignment horizontal="left" vertical="center"/>
    </xf>
    <xf numFmtId="0" fontId="14" fillId="0" borderId="1" xfId="25" applyFont="1" applyBorder="1" applyAlignment="1">
      <alignment horizontal="left" vertical="center" wrapText="1"/>
    </xf>
    <xf numFmtId="0" fontId="33" fillId="0" borderId="1" xfId="25" quotePrefix="1" applyFont="1" applyBorder="1" applyAlignment="1">
      <alignment horizontal="left" vertical="center"/>
    </xf>
    <xf numFmtId="0" fontId="14" fillId="0" borderId="11" xfId="25" applyFont="1" applyBorder="1" applyAlignment="1">
      <alignment vertical="center"/>
    </xf>
    <xf numFmtId="0" fontId="33" fillId="0" borderId="12" xfId="25" applyFont="1" applyBorder="1" applyAlignment="1">
      <alignment vertical="center"/>
    </xf>
    <xf numFmtId="0" fontId="14" fillId="0" borderId="10" xfId="25" applyFont="1" applyBorder="1" applyAlignment="1">
      <alignment horizontal="center" vertical="center"/>
    </xf>
    <xf numFmtId="0" fontId="14" fillId="0" borderId="80" xfId="25" applyFont="1" applyBorder="1" applyAlignment="1">
      <alignment horizontal="center" vertical="center"/>
    </xf>
    <xf numFmtId="0" fontId="14" fillId="0" borderId="13" xfId="25" applyFont="1" applyBorder="1" applyAlignment="1">
      <alignment horizontal="center" vertical="center"/>
    </xf>
    <xf numFmtId="0" fontId="20" fillId="0" borderId="0" xfId="12" applyFont="1" applyAlignment="1">
      <alignment horizontal="left"/>
    </xf>
    <xf numFmtId="0" fontId="14" fillId="0" borderId="0" xfId="5" applyFont="1" applyBorder="1">
      <alignment horizontal="left" vertical="top" wrapText="1"/>
    </xf>
    <xf numFmtId="0" fontId="26" fillId="0" borderId="0" xfId="5" applyFont="1">
      <alignment horizontal="left" vertical="top" wrapText="1"/>
    </xf>
    <xf numFmtId="0" fontId="26" fillId="0" borderId="0" xfId="5" applyFont="1" applyBorder="1">
      <alignment horizontal="left" vertical="top" wrapText="1"/>
    </xf>
    <xf numFmtId="0" fontId="26" fillId="0" borderId="0" xfId="5" applyFont="1" applyFill="1">
      <alignment horizontal="left" vertical="top" wrapText="1"/>
    </xf>
    <xf numFmtId="0" fontId="26" fillId="0" borderId="0" xfId="5" applyFont="1" applyFill="1" applyBorder="1">
      <alignment horizontal="left" vertical="top" wrapText="1"/>
    </xf>
    <xf numFmtId="0" fontId="48" fillId="0" borderId="0" xfId="4" applyFont="1">
      <alignment horizontal="left" vertical="top" wrapText="1"/>
    </xf>
    <xf numFmtId="0" fontId="14" fillId="0" borderId="9" xfId="5" applyFont="1" applyBorder="1">
      <alignment horizontal="left" vertical="top" wrapText="1"/>
    </xf>
    <xf numFmtId="0" fontId="33" fillId="0" borderId="0" xfId="5" applyFont="1">
      <alignment horizontal="left" vertical="top" wrapText="1"/>
    </xf>
    <xf numFmtId="0" fontId="14" fillId="0" borderId="0" xfId="5" applyFont="1" applyAlignment="1">
      <alignment horizontal="left" wrapText="1"/>
    </xf>
    <xf numFmtId="0" fontId="20" fillId="0" borderId="0" xfId="5" applyFont="1" applyBorder="1">
      <alignment horizontal="left" vertical="top" wrapText="1"/>
    </xf>
    <xf numFmtId="0" fontId="14" fillId="0" borderId="0" xfId="5" quotePrefix="1" applyFont="1" applyAlignment="1">
      <alignment horizontal="left"/>
    </xf>
    <xf numFmtId="0" fontId="14" fillId="0" borderId="0" xfId="5" applyFont="1" applyFill="1" applyAlignment="1">
      <alignment vertical="top"/>
    </xf>
    <xf numFmtId="0" fontId="14" fillId="0" borderId="0" xfId="5" applyFont="1" applyFill="1" applyBorder="1" applyAlignment="1">
      <alignment vertical="top"/>
    </xf>
    <xf numFmtId="0" fontId="14" fillId="0" borderId="0" xfId="5" applyFont="1" applyFill="1">
      <alignment horizontal="left" vertical="top" wrapText="1"/>
    </xf>
    <xf numFmtId="0" fontId="18" fillId="0" borderId="0" xfId="5" applyFont="1" applyAlignment="1">
      <alignment horizontal="left" wrapText="1"/>
    </xf>
    <xf numFmtId="0" fontId="18" fillId="0" borderId="0" xfId="5" applyFont="1" applyAlignment="1">
      <alignment horizontal="left"/>
    </xf>
    <xf numFmtId="0" fontId="32" fillId="0" borderId="0" xfId="5" applyFont="1">
      <alignment horizontal="left" vertical="top" wrapText="1"/>
    </xf>
    <xf numFmtId="0" fontId="14" fillId="0" borderId="4" xfId="5" applyFont="1" applyBorder="1">
      <alignment horizontal="left" vertical="top" wrapText="1"/>
    </xf>
    <xf numFmtId="0" fontId="20" fillId="0" borderId="2" xfId="5" applyFont="1" applyBorder="1" applyAlignment="1">
      <alignment horizontal="left"/>
    </xf>
    <xf numFmtId="0" fontId="19" fillId="0" borderId="0" xfId="5" applyFont="1" applyBorder="1">
      <alignment horizontal="left" vertical="top" wrapText="1"/>
    </xf>
    <xf numFmtId="0" fontId="24" fillId="0" borderId="0" xfId="5" applyFont="1">
      <alignment horizontal="left" vertical="top" wrapText="1"/>
    </xf>
    <xf numFmtId="174" fontId="19" fillId="0" borderId="0" xfId="5" applyNumberFormat="1" applyFont="1">
      <alignment horizontal="left" vertical="top" wrapText="1"/>
    </xf>
    <xf numFmtId="165" fontId="19" fillId="0" borderId="0" xfId="5" applyNumberFormat="1" applyFont="1">
      <alignment horizontal="left" vertical="top" wrapText="1"/>
    </xf>
    <xf numFmtId="0" fontId="19" fillId="0" borderId="0" xfId="5" applyFont="1" applyFill="1">
      <alignment horizontal="left" vertical="top" wrapText="1"/>
    </xf>
    <xf numFmtId="0" fontId="19" fillId="0" borderId="0" xfId="5" applyFont="1" applyFill="1" applyBorder="1">
      <alignment horizontal="left" vertical="top" wrapText="1"/>
    </xf>
    <xf numFmtId="0" fontId="24" fillId="0" borderId="0" xfId="5" applyFont="1" applyBorder="1">
      <alignment horizontal="left" vertical="top" wrapText="1"/>
    </xf>
    <xf numFmtId="0" fontId="23" fillId="0" borderId="0" xfId="5" applyFont="1" applyBorder="1">
      <alignment horizontal="left" vertical="top" wrapText="1"/>
    </xf>
    <xf numFmtId="0" fontId="22" fillId="0" borderId="0" xfId="5" applyFont="1" applyAlignment="1">
      <alignment horizontal="left" vertical="center" wrapText="1"/>
    </xf>
    <xf numFmtId="0" fontId="22" fillId="0" borderId="0" xfId="5" applyFont="1" applyFill="1" applyAlignment="1">
      <alignment horizontal="left" vertical="center"/>
    </xf>
    <xf numFmtId="0" fontId="22" fillId="0" borderId="0" xfId="5" applyFont="1" applyFill="1" applyAlignment="1">
      <alignment horizontal="left" vertical="center" wrapText="1"/>
    </xf>
    <xf numFmtId="0" fontId="36" fillId="0" borderId="0" xfId="5" applyFont="1">
      <alignment horizontal="left" vertical="top" wrapText="1"/>
    </xf>
    <xf numFmtId="0" fontId="23" fillId="0" borderId="0" xfId="5" applyFont="1" applyAlignment="1">
      <alignment horizontal="left" vertical="center" wrapText="1"/>
    </xf>
    <xf numFmtId="166" fontId="20" fillId="0" borderId="0" xfId="5" applyNumberFormat="1" applyFont="1" applyAlignment="1">
      <alignment horizontal="center"/>
    </xf>
    <xf numFmtId="166" fontId="20" fillId="0" borderId="0" xfId="5" applyNumberFormat="1" applyFont="1" applyBorder="1" applyAlignment="1">
      <alignment horizontal="center"/>
    </xf>
    <xf numFmtId="166" fontId="20" fillId="0" borderId="9" xfId="5" applyNumberFormat="1" applyFont="1" applyBorder="1" applyAlignment="1">
      <alignment horizontal="center"/>
    </xf>
    <xf numFmtId="166" fontId="14" fillId="0" borderId="0" xfId="5" applyNumberFormat="1" applyFont="1" applyAlignment="1">
      <alignment horizontal="center"/>
    </xf>
    <xf numFmtId="166" fontId="14" fillId="0" borderId="0" xfId="5" applyNumberFormat="1" applyFont="1" applyBorder="1" applyAlignment="1">
      <alignment horizontal="center"/>
    </xf>
    <xf numFmtId="166" fontId="14" fillId="0" borderId="9" xfId="5" applyNumberFormat="1" applyFont="1" applyBorder="1" applyAlignment="1">
      <alignment horizontal="center"/>
    </xf>
    <xf numFmtId="184" fontId="20" fillId="0" borderId="0" xfId="5" applyNumberFormat="1" applyFont="1" applyAlignment="1">
      <alignment horizontal="center"/>
    </xf>
    <xf numFmtId="184" fontId="20" fillId="0" borderId="0" xfId="5" applyNumberFormat="1" applyFont="1" applyBorder="1" applyAlignment="1">
      <alignment horizontal="center"/>
    </xf>
    <xf numFmtId="184" fontId="20" fillId="0" borderId="9" xfId="5" applyNumberFormat="1" applyFont="1" applyBorder="1" applyAlignment="1">
      <alignment horizontal="center"/>
    </xf>
    <xf numFmtId="0" fontId="14" fillId="0" borderId="12" xfId="5" applyFont="1" applyBorder="1">
      <alignment horizontal="left" vertical="top" wrapText="1"/>
    </xf>
    <xf numFmtId="0" fontId="14" fillId="0" borderId="13" xfId="5" applyFont="1" applyBorder="1">
      <alignment horizontal="left" vertical="top" wrapText="1"/>
    </xf>
    <xf numFmtId="166" fontId="20" fillId="0" borderId="3" xfId="5" applyNumberFormat="1" applyFont="1" applyBorder="1" applyAlignment="1">
      <alignment horizontal="center" vertical="center"/>
    </xf>
    <xf numFmtId="166" fontId="20" fillId="0" borderId="4" xfId="5" applyNumberFormat="1" applyFont="1" applyBorder="1" applyAlignment="1">
      <alignment horizontal="center" vertical="center"/>
    </xf>
    <xf numFmtId="0" fontId="22" fillId="0" borderId="12" xfId="5" applyFont="1" applyBorder="1" applyAlignment="1">
      <alignment horizontal="left"/>
    </xf>
    <xf numFmtId="167" fontId="14" fillId="0" borderId="0" xfId="12" applyNumberFormat="1" applyFont="1">
      <alignment horizontal="left" vertical="top" wrapText="1"/>
    </xf>
    <xf numFmtId="194" fontId="14" fillId="0" borderId="0" xfId="12" applyNumberFormat="1" applyFont="1">
      <alignment horizontal="left" vertical="top" wrapText="1"/>
    </xf>
    <xf numFmtId="195" fontId="14" fillId="0" borderId="0" xfId="12" applyNumberFormat="1" applyFont="1">
      <alignment horizontal="left" vertical="top" wrapText="1"/>
    </xf>
    <xf numFmtId="197" fontId="14" fillId="0" borderId="0" xfId="12" applyNumberFormat="1" applyFont="1">
      <alignment horizontal="left" vertical="top" wrapText="1"/>
    </xf>
    <xf numFmtId="195" fontId="44" fillId="0" borderId="0" xfId="12" applyNumberFormat="1" applyFont="1" applyFill="1">
      <alignment horizontal="left" vertical="top" wrapText="1"/>
    </xf>
    <xf numFmtId="0" fontId="44" fillId="0" borderId="0" xfId="12" applyFont="1" applyFill="1">
      <alignment horizontal="left" vertical="top" wrapText="1"/>
    </xf>
    <xf numFmtId="195" fontId="44" fillId="0" borderId="0" xfId="12" applyNumberFormat="1" applyFont="1">
      <alignment horizontal="left" vertical="top" wrapText="1"/>
    </xf>
    <xf numFmtId="0" fontId="44" fillId="0" borderId="0" xfId="12" applyFont="1">
      <alignment horizontal="left" vertical="top" wrapText="1"/>
    </xf>
    <xf numFmtId="43" fontId="14" fillId="0" borderId="0" xfId="12" applyNumberFormat="1" applyFont="1">
      <alignment horizontal="left" vertical="top" wrapText="1"/>
    </xf>
    <xf numFmtId="0" fontId="49" fillId="0" borderId="0" xfId="1" applyFont="1" applyAlignment="1" applyProtection="1">
      <alignment horizontal="left" vertical="center"/>
    </xf>
    <xf numFmtId="0" fontId="14" fillId="0" borderId="0" xfId="12" applyFont="1" applyAlignment="1">
      <alignment horizontal="left" vertical="top"/>
    </xf>
    <xf numFmtId="188" fontId="14" fillId="0" borderId="0" xfId="12" applyNumberFormat="1" applyFont="1">
      <alignment horizontal="left" vertical="top" wrapText="1"/>
    </xf>
    <xf numFmtId="3" fontId="49" fillId="0" borderId="0" xfId="1" applyNumberFormat="1" applyFont="1" applyAlignment="1" applyProtection="1">
      <alignment horizontal="left" vertical="center"/>
    </xf>
    <xf numFmtId="3" fontId="52" fillId="0" borderId="0" xfId="0" applyFont="1" applyAlignment="1"/>
    <xf numFmtId="3" fontId="19" fillId="0" borderId="13" xfId="0" applyFont="1" applyBorder="1" applyAlignment="1">
      <alignment horizontal="center" vertical="center"/>
    </xf>
    <xf numFmtId="3" fontId="19" fillId="0" borderId="4" xfId="0" applyFont="1" applyBorder="1" applyAlignment="1">
      <alignment horizontal="center" vertical="center"/>
    </xf>
    <xf numFmtId="3" fontId="19" fillId="0" borderId="15" xfId="0" applyFont="1" applyBorder="1" applyAlignment="1">
      <alignment horizontal="center" vertical="center"/>
    </xf>
    <xf numFmtId="0" fontId="19" fillId="0" borderId="5" xfId="5" applyFont="1" applyBorder="1" applyAlignment="1">
      <alignment horizontal="left" vertical="center" wrapText="1"/>
    </xf>
    <xf numFmtId="178" fontId="51" fillId="0" borderId="6" xfId="0" applyNumberFormat="1" applyFont="1" applyBorder="1" applyAlignment="1"/>
    <xf numFmtId="178" fontId="51" fillId="0" borderId="7" xfId="0" applyNumberFormat="1" applyFont="1" applyBorder="1" applyAlignment="1"/>
    <xf numFmtId="178" fontId="51" fillId="0" borderId="8" xfId="0" applyNumberFormat="1" applyFont="1" applyBorder="1" applyAlignment="1"/>
    <xf numFmtId="0" fontId="23" fillId="0" borderId="5" xfId="5" applyFont="1" applyBorder="1" applyAlignment="1">
      <alignment horizontal="left" vertical="center" wrapText="1" indent="2"/>
    </xf>
    <xf numFmtId="178" fontId="52" fillId="0" borderId="1" xfId="0" applyNumberFormat="1" applyFont="1" applyBorder="1" applyAlignment="1"/>
    <xf numFmtId="178" fontId="52" fillId="0" borderId="0" xfId="0" applyNumberFormat="1" applyFont="1" applyAlignment="1"/>
    <xf numFmtId="178" fontId="52" fillId="0" borderId="9" xfId="0" applyNumberFormat="1" applyFont="1" applyBorder="1" applyAlignment="1"/>
    <xf numFmtId="178" fontId="52" fillId="0" borderId="0" xfId="0" applyNumberFormat="1" applyFont="1" applyBorder="1" applyAlignment="1"/>
    <xf numFmtId="178" fontId="51" fillId="0" borderId="1" xfId="0" applyNumberFormat="1" applyFont="1" applyBorder="1" applyAlignment="1"/>
    <xf numFmtId="178" fontId="51" fillId="0" borderId="0" xfId="0" applyNumberFormat="1" applyFont="1" applyAlignment="1"/>
    <xf numFmtId="178" fontId="51" fillId="0" borderId="9" xfId="0" applyNumberFormat="1" applyFont="1" applyBorder="1" applyAlignment="1"/>
    <xf numFmtId="178" fontId="51" fillId="0" borderId="0" xfId="0" applyNumberFormat="1" applyFont="1" applyBorder="1" applyAlignment="1"/>
    <xf numFmtId="2" fontId="23" fillId="0" borderId="5" xfId="5" applyNumberFormat="1" applyFont="1" applyBorder="1" applyAlignment="1">
      <alignment horizontal="left" vertical="center" indent="2"/>
    </xf>
    <xf numFmtId="0" fontId="19" fillId="0" borderId="5" xfId="5" applyFont="1" applyBorder="1" applyAlignment="1">
      <alignment vertical="center" wrapText="1"/>
    </xf>
    <xf numFmtId="0" fontId="19" fillId="0" borderId="15" xfId="5" applyFont="1" applyBorder="1" applyAlignment="1">
      <alignment horizontal="left" vertical="center" wrapText="1"/>
    </xf>
    <xf numFmtId="178" fontId="51" fillId="0" borderId="14" xfId="0" applyNumberFormat="1" applyFont="1" applyBorder="1" applyAlignment="1"/>
    <xf numFmtId="178" fontId="51" fillId="0" borderId="3" xfId="0" applyNumberFormat="1" applyFont="1" applyBorder="1" applyAlignment="1"/>
    <xf numFmtId="178" fontId="51" fillId="0" borderId="4" xfId="0" applyNumberFormat="1" applyFont="1" applyBorder="1" applyAlignment="1"/>
    <xf numFmtId="0" fontId="23" fillId="0" borderId="0" xfId="5" applyFont="1" applyAlignment="1">
      <alignment horizontal="left" vertical="center"/>
    </xf>
    <xf numFmtId="0" fontId="23" fillId="0" borderId="0" xfId="5" applyFont="1" applyAlignment="1">
      <alignment horizontal="left" wrapText="1"/>
    </xf>
    <xf numFmtId="0" fontId="19" fillId="2" borderId="15" xfId="5" applyFont="1" applyFill="1" applyBorder="1" applyAlignment="1">
      <alignment vertical="center" wrapText="1"/>
    </xf>
    <xf numFmtId="0" fontId="53" fillId="0" borderId="0" xfId="5" applyFont="1">
      <alignment horizontal="left" vertical="top" wrapText="1"/>
    </xf>
    <xf numFmtId="0" fontId="54" fillId="0" borderId="0" xfId="5" applyFont="1">
      <alignment horizontal="left" vertical="top" wrapText="1"/>
    </xf>
    <xf numFmtId="3" fontId="55" fillId="0" borderId="0" xfId="0" applyFont="1" applyAlignment="1"/>
    <xf numFmtId="164" fontId="14" fillId="0" borderId="0" xfId="5" applyNumberFormat="1" applyFont="1" applyAlignment="1">
      <alignment horizontal="left" vertical="center" wrapText="1"/>
    </xf>
    <xf numFmtId="3" fontId="55" fillId="0" borderId="0" xfId="0" applyFont="1" applyBorder="1" applyAlignment="1"/>
    <xf numFmtId="164" fontId="23" fillId="0" borderId="0" xfId="5" applyNumberFormat="1" applyFont="1" applyAlignment="1">
      <alignment horizontal="left" vertical="center" wrapText="1"/>
    </xf>
    <xf numFmtId="164" fontId="19" fillId="0" borderId="0" xfId="5" applyNumberFormat="1" applyFont="1" applyAlignment="1">
      <alignment horizontal="left" vertical="center" wrapText="1"/>
    </xf>
    <xf numFmtId="3" fontId="20" fillId="0" borderId="15" xfId="0" applyFont="1" applyBorder="1" applyAlignment="1">
      <alignment horizontal="center" vertical="center"/>
    </xf>
    <xf numFmtId="206" fontId="56" fillId="0" borderId="6" xfId="0" applyNumberFormat="1" applyFont="1" applyBorder="1" applyAlignment="1"/>
    <xf numFmtId="206" fontId="56" fillId="0" borderId="7" xfId="0" applyNumberFormat="1" applyFont="1" applyBorder="1" applyAlignment="1"/>
    <xf numFmtId="206" fontId="56" fillId="0" borderId="8" xfId="0" applyNumberFormat="1" applyFont="1" applyBorder="1" applyAlignment="1"/>
    <xf numFmtId="206" fontId="55" fillId="0" borderId="1" xfId="0" applyNumberFormat="1" applyFont="1" applyBorder="1" applyAlignment="1"/>
    <xf numFmtId="206" fontId="55" fillId="0" borderId="0" xfId="0" applyNumberFormat="1" applyFont="1" applyAlignment="1"/>
    <xf numFmtId="206" fontId="55" fillId="0" borderId="9" xfId="0" applyNumberFormat="1" applyFont="1" applyBorder="1" applyAlignment="1"/>
    <xf numFmtId="206" fontId="55" fillId="0" borderId="0" xfId="0" applyNumberFormat="1" applyFont="1" applyBorder="1" applyAlignment="1"/>
    <xf numFmtId="206" fontId="56" fillId="0" borderId="1" xfId="0" applyNumberFormat="1" applyFont="1" applyBorder="1" applyAlignment="1"/>
    <xf numFmtId="206" fontId="56" fillId="0" borderId="0" xfId="0" applyNumberFormat="1" applyFont="1" applyAlignment="1"/>
    <xf numFmtId="206" fontId="56" fillId="0" borderId="9" xfId="0" applyNumberFormat="1" applyFont="1" applyBorder="1" applyAlignment="1"/>
    <xf numFmtId="207" fontId="56" fillId="0" borderId="0" xfId="0" applyNumberFormat="1" applyFont="1" applyAlignment="1"/>
    <xf numFmtId="206" fontId="56" fillId="0" borderId="0" xfId="0" applyNumberFormat="1" applyFont="1" applyBorder="1" applyAlignment="1"/>
    <xf numFmtId="208" fontId="55" fillId="0" borderId="0" xfId="0" applyNumberFormat="1" applyFont="1" applyAlignment="1"/>
    <xf numFmtId="206" fontId="56" fillId="0" borderId="14" xfId="0" applyNumberFormat="1" applyFont="1" applyBorder="1" applyAlignment="1"/>
    <xf numFmtId="206" fontId="56" fillId="0" borderId="3" xfId="0" applyNumberFormat="1" applyFont="1" applyBorder="1" applyAlignment="1"/>
    <xf numFmtId="206" fontId="56" fillId="0" borderId="4" xfId="0" applyNumberFormat="1" applyFont="1" applyBorder="1" applyAlignment="1"/>
    <xf numFmtId="164" fontId="19" fillId="0" borderId="15" xfId="5" applyNumberFormat="1" applyFont="1" applyBorder="1" applyAlignment="1">
      <alignment horizontal="left" vertical="center" wrapText="1"/>
    </xf>
    <xf numFmtId="206" fontId="56" fillId="0" borderId="11" xfId="0" applyNumberFormat="1" applyFont="1" applyBorder="1" applyAlignment="1"/>
    <xf numFmtId="206" fontId="56" fillId="0" borderId="12" xfId="0" applyNumberFormat="1" applyFont="1" applyBorder="1" applyAlignment="1"/>
    <xf numFmtId="206" fontId="56" fillId="0" borderId="13" xfId="0" applyNumberFormat="1" applyFont="1" applyBorder="1" applyAlignment="1"/>
    <xf numFmtId="164" fontId="19" fillId="0" borderId="3" xfId="5" applyNumberFormat="1" applyFont="1" applyBorder="1" applyAlignment="1">
      <alignment horizontal="left" vertical="center" wrapText="1"/>
    </xf>
    <xf numFmtId="0" fontId="19" fillId="2" borderId="14" xfId="5" applyFont="1" applyFill="1" applyBorder="1" applyAlignment="1">
      <alignment horizontal="left" vertical="center" wrapText="1"/>
    </xf>
    <xf numFmtId="164" fontId="54" fillId="0" borderId="0" xfId="5" applyNumberFormat="1" applyFont="1" applyAlignment="1">
      <alignment horizontal="left" vertical="center" wrapText="1"/>
    </xf>
    <xf numFmtId="0" fontId="50" fillId="0" borderId="0" xfId="47" applyFont="1"/>
    <xf numFmtId="0" fontId="22" fillId="0" borderId="12" xfId="47" applyFont="1" applyBorder="1" applyAlignment="1">
      <alignment horizontal="left" vertical="center" wrapText="1"/>
    </xf>
    <xf numFmtId="0" fontId="20" fillId="0" borderId="0" xfId="47" quotePrefix="1" applyFont="1" applyAlignment="1">
      <alignment horizontal="center" vertical="center" wrapText="1"/>
    </xf>
    <xf numFmtId="0" fontId="16" fillId="0" borderId="0" xfId="47" applyFont="1"/>
    <xf numFmtId="3" fontId="20" fillId="0" borderId="0" xfId="47" applyNumberFormat="1" applyFont="1" applyAlignment="1">
      <alignment horizontal="center" vertical="center"/>
    </xf>
    <xf numFmtId="0" fontId="19" fillId="0" borderId="5" xfId="47" applyFont="1" applyBorder="1" applyAlignment="1">
      <alignment horizontal="left" vertical="center" wrapText="1"/>
    </xf>
    <xf numFmtId="178" fontId="20" fillId="0" borderId="0" xfId="47" applyNumberFormat="1" applyFont="1" applyAlignment="1">
      <alignment horizontal="right" vertical="center"/>
    </xf>
    <xf numFmtId="0" fontId="23" fillId="0" borderId="5" xfId="47" applyFont="1" applyBorder="1" applyAlignment="1">
      <alignment horizontal="left" vertical="center" wrapText="1"/>
    </xf>
    <xf numFmtId="178" fontId="14" fillId="0" borderId="0" xfId="47" applyNumberFormat="1" applyFont="1" applyAlignment="1">
      <alignment horizontal="right" vertical="center"/>
    </xf>
    <xf numFmtId="0" fontId="59" fillId="0" borderId="5" xfId="47" applyFont="1" applyBorder="1" applyAlignment="1">
      <alignment horizontal="left" vertical="center" wrapText="1"/>
    </xf>
    <xf numFmtId="178" fontId="60" fillId="0" borderId="0" xfId="47" applyNumberFormat="1" applyFont="1" applyAlignment="1">
      <alignment horizontal="right" vertical="center"/>
    </xf>
    <xf numFmtId="0" fontId="24" fillId="0" borderId="5" xfId="47" applyFont="1" applyBorder="1" applyAlignment="1">
      <alignment horizontal="left" vertical="center" wrapText="1"/>
    </xf>
    <xf numFmtId="178" fontId="33" fillId="0" borderId="0" xfId="47" applyNumberFormat="1" applyFont="1" applyAlignment="1">
      <alignment horizontal="right" vertical="center"/>
    </xf>
    <xf numFmtId="0" fontId="23" fillId="0" borderId="5" xfId="47" applyFont="1" applyBorder="1" applyAlignment="1">
      <alignment vertical="center" wrapText="1"/>
    </xf>
    <xf numFmtId="0" fontId="23" fillId="0" borderId="1" xfId="47" applyFont="1" applyBorder="1" applyAlignment="1">
      <alignment vertical="center" wrapText="1"/>
    </xf>
    <xf numFmtId="1" fontId="14" fillId="0" borderId="1" xfId="3" applyNumberFormat="1" applyFont="1" applyBorder="1" applyAlignment="1">
      <alignment horizontal="center" vertical="center"/>
    </xf>
    <xf numFmtId="0" fontId="14" fillId="0" borderId="4" xfId="3" applyFont="1" applyBorder="1" applyAlignment="1">
      <alignment horizontal="center" vertical="center"/>
    </xf>
    <xf numFmtId="0" fontId="14" fillId="0" borderId="0" xfId="41" applyAlignment="1">
      <alignment vertical="center"/>
    </xf>
    <xf numFmtId="195" fontId="20" fillId="0" borderId="15" xfId="41" applyNumberFormat="1" applyFont="1" applyBorder="1" applyAlignment="1">
      <alignment horizontal="right"/>
    </xf>
    <xf numFmtId="0" fontId="14" fillId="0" borderId="0" xfId="14"/>
    <xf numFmtId="1" fontId="20" fillId="0" borderId="10" xfId="41" applyNumberFormat="1" applyFont="1" applyBorder="1" applyAlignment="1">
      <alignment vertical="center"/>
    </xf>
    <xf numFmtId="195" fontId="20" fillId="0" borderId="8" xfId="48" applyNumberFormat="1" applyFont="1" applyBorder="1" applyAlignment="1">
      <alignment horizontal="right"/>
    </xf>
    <xf numFmtId="195" fontId="20" fillId="0" borderId="9" xfId="48" applyNumberFormat="1" applyFont="1" applyBorder="1" applyAlignment="1">
      <alignment horizontal="right"/>
    </xf>
    <xf numFmtId="195" fontId="20" fillId="0" borderId="15" xfId="48" applyNumberFormat="1" applyFont="1" applyBorder="1" applyAlignment="1">
      <alignment horizontal="right"/>
    </xf>
    <xf numFmtId="195" fontId="20" fillId="0" borderId="10" xfId="48" applyNumberFormat="1" applyFont="1" applyBorder="1" applyAlignment="1">
      <alignment vertical="center"/>
    </xf>
    <xf numFmtId="1" fontId="14" fillId="0" borderId="0" xfId="12" applyNumberFormat="1" applyFont="1">
      <alignment horizontal="left" vertical="top" wrapText="1"/>
    </xf>
    <xf numFmtId="195" fontId="41" fillId="0" borderId="0" xfId="30" applyNumberFormat="1" applyFont="1" applyBorder="1"/>
    <xf numFmtId="0" fontId="34" fillId="0" borderId="0" xfId="19" applyFont="1" applyFill="1" applyAlignment="1">
      <alignment horizontal="center"/>
    </xf>
    <xf numFmtId="0" fontId="23" fillId="0" borderId="0" xfId="19" applyFont="1" applyFill="1"/>
    <xf numFmtId="0" fontId="19" fillId="0" borderId="12" xfId="2" quotePrefix="1" applyFont="1" applyBorder="1" applyAlignment="1">
      <alignment vertical="center"/>
    </xf>
    <xf numFmtId="0" fontId="23" fillId="0" borderId="0" xfId="14" applyFont="1"/>
    <xf numFmtId="0" fontId="34" fillId="0" borderId="0" xfId="19" applyFont="1" applyFill="1" applyAlignment="1">
      <alignment vertical="top" wrapText="1"/>
    </xf>
    <xf numFmtId="3" fontId="23" fillId="0" borderId="0" xfId="19" applyNumberFormat="1" applyFont="1" applyFill="1"/>
    <xf numFmtId="0" fontId="19" fillId="0" borderId="21" xfId="19" applyFont="1" applyFill="1" applyBorder="1" applyAlignment="1">
      <alignment horizontal="center" vertical="top" wrapText="1"/>
    </xf>
    <xf numFmtId="0" fontId="19" fillId="0" borderId="25" xfId="19" applyFont="1" applyFill="1" applyBorder="1" applyAlignment="1">
      <alignment horizontal="center" vertical="top" wrapText="1"/>
    </xf>
    <xf numFmtId="0" fontId="61" fillId="0" borderId="29" xfId="19" applyFont="1" applyFill="1" applyBorder="1" applyAlignment="1">
      <alignment vertical="top" wrapText="1"/>
    </xf>
    <xf numFmtId="3" fontId="61" fillId="0" borderId="31" xfId="17" applyNumberFormat="1" applyFont="1" applyFill="1" applyBorder="1" applyAlignment="1">
      <alignment horizontal="right" vertical="center"/>
    </xf>
    <xf numFmtId="3" fontId="61" fillId="0" borderId="33" xfId="17" applyNumberFormat="1" applyFont="1" applyFill="1" applyBorder="1" applyAlignment="1">
      <alignment horizontal="right" vertical="center"/>
    </xf>
    <xf numFmtId="3" fontId="61" fillId="0" borderId="32" xfId="17" applyNumberFormat="1" applyFont="1" applyFill="1" applyBorder="1" applyAlignment="1">
      <alignment horizontal="right" vertical="center"/>
    </xf>
    <xf numFmtId="3" fontId="61" fillId="0" borderId="30" xfId="17" applyNumberFormat="1" applyFont="1" applyFill="1" applyBorder="1" applyAlignment="1">
      <alignment horizontal="right" vertical="center"/>
    </xf>
    <xf numFmtId="0" fontId="62" fillId="0" borderId="0" xfId="19" applyFont="1" applyFill="1"/>
    <xf numFmtId="0" fontId="19" fillId="0" borderId="34" xfId="19" applyFont="1" applyFill="1" applyBorder="1" applyAlignment="1">
      <alignment vertical="top" wrapText="1"/>
    </xf>
    <xf numFmtId="3" fontId="19" fillId="0" borderId="36" xfId="17" applyNumberFormat="1" applyFont="1" applyFill="1" applyBorder="1" applyAlignment="1">
      <alignment horizontal="right" vertical="center"/>
    </xf>
    <xf numFmtId="3" fontId="19" fillId="0" borderId="16" xfId="17" applyNumberFormat="1" applyFont="1" applyFill="1" applyBorder="1" applyAlignment="1">
      <alignment horizontal="right" vertical="center"/>
    </xf>
    <xf numFmtId="3" fontId="19" fillId="0" borderId="37" xfId="17" applyNumberFormat="1" applyFont="1" applyFill="1" applyBorder="1" applyAlignment="1">
      <alignment horizontal="right" vertical="center"/>
    </xf>
    <xf numFmtId="3" fontId="19" fillId="0" borderId="35" xfId="17" applyNumberFormat="1" applyFont="1" applyFill="1" applyBorder="1" applyAlignment="1">
      <alignment horizontal="right" vertical="center"/>
    </xf>
    <xf numFmtId="0" fontId="23" fillId="0" borderId="34" xfId="19" applyFont="1" applyFill="1" applyBorder="1" applyAlignment="1">
      <alignment vertical="top" wrapText="1"/>
    </xf>
    <xf numFmtId="3" fontId="23" fillId="0" borderId="36" xfId="17" applyNumberFormat="1" applyFont="1" applyFill="1" applyBorder="1" applyAlignment="1">
      <alignment horizontal="right" vertical="center"/>
    </xf>
    <xf numFmtId="3" fontId="23" fillId="0" borderId="16" xfId="17" applyNumberFormat="1" applyFont="1" applyFill="1" applyBorder="1" applyAlignment="1">
      <alignment horizontal="right" vertical="center"/>
    </xf>
    <xf numFmtId="3" fontId="23" fillId="0" borderId="37" xfId="17" applyNumberFormat="1" applyFont="1" applyFill="1" applyBorder="1" applyAlignment="1">
      <alignment horizontal="right" vertical="center"/>
    </xf>
    <xf numFmtId="0" fontId="24" fillId="0" borderId="34" xfId="19" applyFont="1" applyFill="1" applyBorder="1" applyAlignment="1">
      <alignment horizontal="left" vertical="top" wrapText="1" indent="1"/>
    </xf>
    <xf numFmtId="3" fontId="24" fillId="0" borderId="36" xfId="17" applyNumberFormat="1" applyFont="1" applyFill="1" applyBorder="1" applyAlignment="1">
      <alignment horizontal="right" vertical="center"/>
    </xf>
    <xf numFmtId="3" fontId="24" fillId="0" borderId="16" xfId="17" applyNumberFormat="1" applyFont="1" applyFill="1" applyBorder="1" applyAlignment="1">
      <alignment horizontal="right" vertical="center"/>
    </xf>
    <xf numFmtId="3" fontId="24" fillId="0" borderId="37" xfId="17" applyNumberFormat="1" applyFont="1" applyFill="1" applyBorder="1" applyAlignment="1">
      <alignment horizontal="right" vertical="center"/>
    </xf>
    <xf numFmtId="3" fontId="24" fillId="0" borderId="38" xfId="17" applyNumberFormat="1" applyFont="1" applyFill="1" applyBorder="1" applyAlignment="1">
      <alignment horizontal="right" vertical="center"/>
    </xf>
    <xf numFmtId="3" fontId="24" fillId="0" borderId="35" xfId="17" applyNumberFormat="1" applyFont="1" applyFill="1" applyBorder="1" applyAlignment="1">
      <alignment horizontal="right" vertical="center"/>
    </xf>
    <xf numFmtId="0" fontId="24" fillId="0" borderId="0" xfId="19" applyFont="1" applyFill="1"/>
    <xf numFmtId="3" fontId="23" fillId="0" borderId="38" xfId="17" applyNumberFormat="1" applyFont="1" applyFill="1" applyBorder="1" applyAlignment="1">
      <alignment horizontal="right" vertical="center"/>
    </xf>
    <xf numFmtId="3" fontId="23" fillId="0" borderId="35" xfId="17" applyNumberFormat="1" applyFont="1" applyFill="1" applyBorder="1" applyAlignment="1">
      <alignment horizontal="right" vertical="center"/>
    </xf>
    <xf numFmtId="3" fontId="19" fillId="0" borderId="38" xfId="17" applyNumberFormat="1" applyFont="1" applyFill="1" applyBorder="1" applyAlignment="1">
      <alignment horizontal="right" vertical="center"/>
    </xf>
    <xf numFmtId="0" fontId="19" fillId="0" borderId="0" xfId="19" applyFont="1" applyFill="1"/>
    <xf numFmtId="0" fontId="23" fillId="0" borderId="34" xfId="19" applyFont="1" applyFill="1" applyBorder="1" applyAlignment="1">
      <alignment horizontal="left" vertical="top" wrapText="1" indent="1"/>
    </xf>
    <xf numFmtId="4" fontId="23" fillId="0" borderId="35" xfId="17" applyNumberFormat="1" applyFont="1" applyFill="1" applyBorder="1" applyAlignment="1">
      <alignment horizontal="right" vertical="center"/>
    </xf>
    <xf numFmtId="0" fontId="19" fillId="0" borderId="34" xfId="19" applyFont="1" applyFill="1" applyBorder="1" applyAlignment="1">
      <alignment wrapText="1"/>
    </xf>
    <xf numFmtId="3" fontId="19" fillId="0" borderId="36" xfId="17" applyNumberFormat="1" applyFont="1" applyFill="1" applyBorder="1" applyAlignment="1">
      <alignment horizontal="right"/>
    </xf>
    <xf numFmtId="3" fontId="19" fillId="0" borderId="16" xfId="17" applyNumberFormat="1" applyFont="1" applyFill="1" applyBorder="1" applyAlignment="1">
      <alignment horizontal="right"/>
    </xf>
    <xf numFmtId="3" fontId="19" fillId="0" borderId="37" xfId="17" applyNumberFormat="1" applyFont="1" applyFill="1" applyBorder="1" applyAlignment="1">
      <alignment horizontal="right"/>
    </xf>
    <xf numFmtId="3" fontId="19" fillId="0" borderId="38" xfId="17" applyNumberFormat="1" applyFont="1" applyFill="1" applyBorder="1" applyAlignment="1">
      <alignment horizontal="right"/>
    </xf>
    <xf numFmtId="3" fontId="19" fillId="0" borderId="35" xfId="17" applyNumberFormat="1" applyFont="1" applyFill="1" applyBorder="1" applyAlignment="1">
      <alignment horizontal="right"/>
    </xf>
    <xf numFmtId="198" fontId="23" fillId="0" borderId="16" xfId="37" applyNumberFormat="1" applyFont="1" applyFill="1" applyBorder="1" applyAlignment="1">
      <alignment horizontal="right" vertical="center"/>
    </xf>
    <xf numFmtId="0" fontId="24" fillId="0" borderId="34" xfId="19" applyFont="1" applyFill="1" applyBorder="1" applyAlignment="1">
      <alignment horizontal="left" vertical="top" wrapText="1" indent="2"/>
    </xf>
    <xf numFmtId="198" fontId="24" fillId="0" borderId="16" xfId="37" applyNumberFormat="1" applyFont="1" applyFill="1" applyBorder="1" applyAlignment="1">
      <alignment horizontal="right" vertical="center"/>
    </xf>
    <xf numFmtId="167" fontId="23" fillId="0" borderId="35" xfId="17" applyNumberFormat="1" applyFont="1" applyFill="1" applyBorder="1" applyAlignment="1">
      <alignment horizontal="right" vertical="center"/>
    </xf>
    <xf numFmtId="0" fontId="23" fillId="0" borderId="0" xfId="35" applyFont="1" applyFill="1"/>
    <xf numFmtId="0" fontId="24" fillId="0" borderId="39" xfId="19" applyFont="1" applyFill="1" applyBorder="1" applyAlignment="1">
      <alignment horizontal="left" vertical="top" wrapText="1" indent="2"/>
    </xf>
    <xf numFmtId="3" fontId="24" fillId="0" borderId="43" xfId="17" applyNumberFormat="1" applyFont="1" applyFill="1" applyBorder="1" applyAlignment="1">
      <alignment horizontal="right" vertical="center"/>
    </xf>
    <xf numFmtId="3" fontId="24" fillId="0" borderId="42" xfId="17" applyNumberFormat="1" applyFont="1" applyFill="1" applyBorder="1" applyAlignment="1">
      <alignment horizontal="right" vertical="center"/>
    </xf>
    <xf numFmtId="3" fontId="24" fillId="0" borderId="40" xfId="17" applyNumberFormat="1" applyFont="1" applyFill="1" applyBorder="1" applyAlignment="1">
      <alignment horizontal="right" vertical="center"/>
    </xf>
    <xf numFmtId="0" fontId="19" fillId="0" borderId="44" xfId="19" applyFont="1" applyFill="1" applyBorder="1" applyAlignment="1">
      <alignment horizontal="center" vertical="top" wrapText="1"/>
    </xf>
    <xf numFmtId="0" fontId="19" fillId="0" borderId="45" xfId="19" applyFont="1" applyFill="1" applyBorder="1" applyAlignment="1">
      <alignment horizontal="center" vertical="top" wrapText="1"/>
    </xf>
    <xf numFmtId="0" fontId="63" fillId="5" borderId="46" xfId="19" applyFont="1" applyFill="1" applyBorder="1" applyAlignment="1">
      <alignment horizontal="center" vertical="top" wrapText="1"/>
    </xf>
    <xf numFmtId="0" fontId="63" fillId="5" borderId="47" xfId="19" applyFont="1" applyFill="1" applyBorder="1" applyAlignment="1">
      <alignment horizontal="center" vertical="top" wrapText="1"/>
    </xf>
    <xf numFmtId="0" fontId="63" fillId="5" borderId="48" xfId="19" applyFont="1" applyFill="1" applyBorder="1" applyAlignment="1">
      <alignment horizontal="center" vertical="top" wrapText="1"/>
    </xf>
    <xf numFmtId="37" fontId="61" fillId="0" borderId="49" xfId="38" applyNumberFormat="1" applyFont="1" applyFill="1" applyBorder="1" applyAlignment="1">
      <alignment vertical="top"/>
    </xf>
    <xf numFmtId="3" fontId="19" fillId="0" borderId="52" xfId="38" applyNumberFormat="1" applyFont="1" applyFill="1" applyBorder="1" applyAlignment="1">
      <alignment horizontal="right" vertical="center"/>
    </xf>
    <xf numFmtId="3" fontId="19" fillId="0" borderId="50" xfId="38" applyNumberFormat="1" applyFont="1" applyFill="1" applyBorder="1" applyAlignment="1">
      <alignment horizontal="right" vertical="center"/>
    </xf>
    <xf numFmtId="3" fontId="19" fillId="0" borderId="53" xfId="38" applyNumberFormat="1" applyFont="1" applyFill="1" applyBorder="1" applyAlignment="1">
      <alignment horizontal="right" vertical="center"/>
    </xf>
    <xf numFmtId="3" fontId="19" fillId="0" borderId="51" xfId="38" applyNumberFormat="1" applyFont="1" applyFill="1" applyBorder="1" applyAlignment="1">
      <alignment horizontal="right" vertical="center"/>
    </xf>
    <xf numFmtId="1" fontId="23" fillId="0" borderId="54" xfId="37" applyNumberFormat="1" applyFont="1" applyFill="1" applyBorder="1" applyAlignment="1">
      <alignment horizontal="right" vertical="center"/>
    </xf>
    <xf numFmtId="1" fontId="23" fillId="0" borderId="55" xfId="37" applyNumberFormat="1" applyFont="1" applyFill="1" applyBorder="1" applyAlignment="1">
      <alignment horizontal="right" vertical="center"/>
    </xf>
    <xf numFmtId="1" fontId="23" fillId="0" borderId="56" xfId="37" applyNumberFormat="1" applyFont="1" applyFill="1" applyBorder="1" applyAlignment="1">
      <alignment horizontal="right" vertical="center"/>
    </xf>
    <xf numFmtId="0" fontId="23" fillId="0" borderId="34" xfId="19" applyFont="1" applyFill="1" applyBorder="1" applyAlignment="1">
      <alignment wrapText="1"/>
    </xf>
    <xf numFmtId="0" fontId="64" fillId="0" borderId="65" xfId="19" applyFont="1" applyBorder="1" applyAlignment="1">
      <alignment horizontal="left" vertical="top" wrapText="1" indent="4"/>
    </xf>
    <xf numFmtId="3" fontId="24" fillId="0" borderId="66" xfId="17" applyNumberFormat="1" applyFont="1" applyFill="1" applyBorder="1" applyAlignment="1">
      <alignment horizontal="right" vertical="center"/>
    </xf>
    <xf numFmtId="3" fontId="24" fillId="0" borderId="67" xfId="17" applyNumberFormat="1" applyFont="1" applyFill="1" applyBorder="1" applyAlignment="1">
      <alignment horizontal="right" vertical="center"/>
    </xf>
    <xf numFmtId="3" fontId="24" fillId="0" borderId="68" xfId="17" applyNumberFormat="1" applyFont="1" applyFill="1" applyBorder="1" applyAlignment="1">
      <alignment horizontal="right" vertical="center"/>
    </xf>
    <xf numFmtId="3" fontId="24" fillId="0" borderId="69" xfId="17" applyNumberFormat="1" applyFont="1" applyFill="1" applyBorder="1" applyAlignment="1">
      <alignment horizontal="right" vertical="center"/>
    </xf>
    <xf numFmtId="3" fontId="23" fillId="0" borderId="66" xfId="17" applyNumberFormat="1" applyFont="1" applyFill="1" applyBorder="1" applyAlignment="1">
      <alignment horizontal="right" vertical="center"/>
    </xf>
    <xf numFmtId="3" fontId="23" fillId="0" borderId="67" xfId="17" applyNumberFormat="1" applyFont="1" applyFill="1" applyBorder="1" applyAlignment="1">
      <alignment horizontal="right" vertical="center"/>
    </xf>
    <xf numFmtId="3" fontId="23" fillId="0" borderId="68" xfId="17" applyNumberFormat="1" applyFont="1" applyFill="1" applyBorder="1" applyAlignment="1">
      <alignment horizontal="right" vertical="center"/>
    </xf>
    <xf numFmtId="0" fontId="19" fillId="0" borderId="70" xfId="19" applyFont="1" applyFill="1" applyBorder="1" applyAlignment="1">
      <alignment horizontal="center" vertical="top" wrapText="1"/>
    </xf>
    <xf numFmtId="3" fontId="41" fillId="0" borderId="76" xfId="16" applyNumberFormat="1" applyFont="1" applyBorder="1" applyAlignment="1">
      <alignment horizontal="center" vertical="center" wrapText="1"/>
    </xf>
    <xf numFmtId="3" fontId="41" fillId="0" borderId="71" xfId="16" applyNumberFormat="1" applyFont="1" applyBorder="1" applyAlignment="1">
      <alignment horizontal="center" vertical="center" wrapText="1"/>
    </xf>
    <xf numFmtId="3" fontId="41" fillId="0" borderId="77" xfId="17" applyNumberFormat="1" applyFont="1" applyFill="1" applyBorder="1" applyAlignment="1">
      <alignment horizontal="right" vertical="center"/>
    </xf>
    <xf numFmtId="3" fontId="41" fillId="0" borderId="72" xfId="17" applyNumberFormat="1" applyFont="1" applyFill="1" applyBorder="1" applyAlignment="1">
      <alignment horizontal="right" vertical="center"/>
    </xf>
    <xf numFmtId="1" fontId="19" fillId="0" borderId="57" xfId="38" applyNumberFormat="1" applyFont="1" applyFill="1" applyBorder="1" applyAlignment="1">
      <alignment vertical="top" wrapText="1"/>
    </xf>
    <xf numFmtId="4" fontId="19" fillId="0" borderId="73" xfId="39" applyNumberFormat="1" applyFont="1" applyFill="1" applyBorder="1" applyAlignment="1">
      <alignment horizontal="right" vertical="center"/>
    </xf>
    <xf numFmtId="3" fontId="19" fillId="0" borderId="74" xfId="39" applyNumberFormat="1" applyFont="1" applyFill="1" applyBorder="1" applyAlignment="1">
      <alignment horizontal="right" vertical="center"/>
    </xf>
    <xf numFmtId="3" fontId="19" fillId="0" borderId="75" xfId="39" applyNumberFormat="1" applyFont="1" applyFill="1" applyBorder="1" applyAlignment="1">
      <alignment horizontal="right" vertical="center"/>
    </xf>
    <xf numFmtId="4" fontId="19" fillId="0" borderId="73" xfId="38" applyNumberFormat="1" applyFont="1" applyFill="1" applyBorder="1" applyAlignment="1">
      <alignment horizontal="right" vertical="center"/>
    </xf>
    <xf numFmtId="3" fontId="19" fillId="0" borderId="74" xfId="38" applyNumberFormat="1" applyFont="1" applyFill="1" applyBorder="1" applyAlignment="1">
      <alignment horizontal="right" vertical="center"/>
    </xf>
    <xf numFmtId="3" fontId="19" fillId="0" borderId="75" xfId="38" applyNumberFormat="1" applyFont="1" applyFill="1" applyBorder="1" applyAlignment="1">
      <alignment horizontal="right" vertical="center"/>
    </xf>
    <xf numFmtId="1" fontId="19" fillId="0" borderId="34" xfId="38" applyNumberFormat="1" applyFont="1" applyFill="1" applyBorder="1"/>
    <xf numFmtId="3" fontId="19" fillId="0" borderId="36" xfId="39" applyNumberFormat="1" applyFont="1" applyFill="1" applyBorder="1" applyAlignment="1">
      <alignment horizontal="right" vertical="center"/>
    </xf>
    <xf numFmtId="3" fontId="19" fillId="0" borderId="35" xfId="39" applyNumberFormat="1" applyFont="1" applyFill="1" applyBorder="1" applyAlignment="1">
      <alignment horizontal="right" vertical="center"/>
    </xf>
    <xf numFmtId="3" fontId="19" fillId="0" borderId="37" xfId="39" applyNumberFormat="1" applyFont="1" applyFill="1" applyBorder="1" applyAlignment="1">
      <alignment horizontal="right" vertical="center"/>
    </xf>
    <xf numFmtId="3" fontId="19" fillId="0" borderId="38" xfId="38" applyNumberFormat="1" applyFont="1" applyFill="1" applyBorder="1" applyAlignment="1">
      <alignment horizontal="right" vertical="center"/>
    </xf>
    <xf numFmtId="3" fontId="19" fillId="0" borderId="35" xfId="38" applyNumberFormat="1" applyFont="1" applyFill="1" applyBorder="1" applyAlignment="1">
      <alignment horizontal="right" vertical="center"/>
    </xf>
    <xf numFmtId="3" fontId="19" fillId="0" borderId="37" xfId="38" applyNumberFormat="1" applyFont="1" applyFill="1" applyBorder="1" applyAlignment="1">
      <alignment horizontal="right" vertical="center"/>
    </xf>
    <xf numFmtId="1" fontId="23" fillId="0" borderId="34" xfId="38" applyNumberFormat="1" applyFont="1" applyFill="1" applyBorder="1"/>
    <xf numFmtId="3" fontId="23" fillId="0" borderId="36" xfId="39" applyNumberFormat="1" applyFont="1" applyFill="1" applyBorder="1" applyAlignment="1">
      <alignment horizontal="right" vertical="center"/>
    </xf>
    <xf numFmtId="3" fontId="23" fillId="0" borderId="16" xfId="39" applyNumberFormat="1" applyFont="1" applyFill="1" applyBorder="1" applyAlignment="1">
      <alignment horizontal="right" vertical="center"/>
    </xf>
    <xf numFmtId="3" fontId="23" fillId="0" borderId="37" xfId="39" applyNumberFormat="1" applyFont="1" applyFill="1" applyBorder="1" applyAlignment="1">
      <alignment horizontal="right" vertical="center"/>
    </xf>
    <xf numFmtId="3" fontId="23" fillId="0" borderId="38" xfId="38" applyNumberFormat="1" applyFont="1" applyFill="1" applyBorder="1" applyAlignment="1">
      <alignment horizontal="right" vertical="center"/>
    </xf>
    <xf numFmtId="3" fontId="23" fillId="0" borderId="35" xfId="38" applyNumberFormat="1" applyFont="1" applyFill="1" applyBorder="1" applyAlignment="1">
      <alignment horizontal="right" vertical="center"/>
    </xf>
    <xf numFmtId="3" fontId="23" fillId="0" borderId="37" xfId="38" applyNumberFormat="1" applyFont="1" applyFill="1" applyBorder="1" applyAlignment="1">
      <alignment horizontal="right" vertical="center"/>
    </xf>
    <xf numFmtId="1" fontId="24" fillId="0" borderId="34" xfId="20" applyNumberFormat="1" applyFont="1" applyFill="1" applyBorder="1" applyAlignment="1">
      <alignment horizontal="left" indent="2"/>
    </xf>
    <xf numFmtId="3" fontId="24" fillId="0" borderId="36" xfId="39" applyNumberFormat="1" applyFont="1" applyFill="1" applyBorder="1" applyAlignment="1">
      <alignment horizontal="right" vertical="center"/>
    </xf>
    <xf numFmtId="3" fontId="24" fillId="0" borderId="16" xfId="39" applyNumberFormat="1" applyFont="1" applyFill="1" applyBorder="1" applyAlignment="1">
      <alignment horizontal="right" vertical="center"/>
    </xf>
    <xf numFmtId="3" fontId="24" fillId="0" borderId="37" xfId="39" applyNumberFormat="1" applyFont="1" applyFill="1" applyBorder="1" applyAlignment="1">
      <alignment horizontal="right" vertical="center"/>
    </xf>
    <xf numFmtId="3" fontId="24" fillId="0" borderId="38" xfId="38" applyNumberFormat="1" applyFont="1" applyFill="1" applyBorder="1" applyAlignment="1">
      <alignment horizontal="right" vertical="center"/>
    </xf>
    <xf numFmtId="3" fontId="24" fillId="0" borderId="35" xfId="38" applyNumberFormat="1" applyFont="1" applyFill="1" applyBorder="1" applyAlignment="1">
      <alignment horizontal="right" vertical="center"/>
    </xf>
    <xf numFmtId="3" fontId="24" fillId="0" borderId="37" xfId="38" applyNumberFormat="1" applyFont="1" applyFill="1" applyBorder="1" applyAlignment="1">
      <alignment horizontal="right" vertical="center"/>
    </xf>
    <xf numFmtId="3" fontId="19" fillId="0" borderId="16" xfId="39" applyNumberFormat="1" applyFont="1" applyFill="1" applyBorder="1" applyAlignment="1">
      <alignment horizontal="right" vertical="center"/>
    </xf>
    <xf numFmtId="3" fontId="19" fillId="0" borderId="36" xfId="38" applyNumberFormat="1" applyFont="1" applyFill="1" applyBorder="1" applyAlignment="1">
      <alignment horizontal="right" vertical="center"/>
    </xf>
    <xf numFmtId="3" fontId="19" fillId="0" borderId="16" xfId="38" applyNumberFormat="1" applyFont="1" applyFill="1" applyBorder="1" applyAlignment="1">
      <alignment horizontal="right" vertical="center"/>
    </xf>
    <xf numFmtId="1" fontId="23" fillId="0" borderId="34" xfId="38" applyNumberFormat="1" applyFont="1" applyFill="1" applyBorder="1" applyAlignment="1">
      <alignment horizontal="left" indent="1"/>
    </xf>
    <xf numFmtId="3" fontId="23" fillId="0" borderId="36" xfId="38" applyNumberFormat="1" applyFont="1" applyFill="1" applyBorder="1" applyAlignment="1">
      <alignment horizontal="right" vertical="center"/>
    </xf>
    <xf numFmtId="3" fontId="23" fillId="0" borderId="16" xfId="38" applyNumberFormat="1" applyFont="1" applyFill="1" applyBorder="1" applyAlignment="1">
      <alignment horizontal="right" vertical="center"/>
    </xf>
    <xf numFmtId="1" fontId="23" fillId="0" borderId="34" xfId="38" applyNumberFormat="1" applyFont="1" applyFill="1" applyBorder="1" applyAlignment="1">
      <alignment horizontal="left" indent="2"/>
    </xf>
    <xf numFmtId="3" fontId="24" fillId="0" borderId="36" xfId="38" applyNumberFormat="1" applyFont="1" applyFill="1" applyBorder="1" applyAlignment="1">
      <alignment horizontal="right" vertical="center"/>
    </xf>
    <xf numFmtId="3" fontId="24" fillId="0" borderId="16" xfId="38" applyNumberFormat="1" applyFont="1" applyFill="1" applyBorder="1" applyAlignment="1">
      <alignment horizontal="right" vertical="center"/>
    </xf>
    <xf numFmtId="1" fontId="24" fillId="0" borderId="34" xfId="20" applyNumberFormat="1" applyFont="1" applyFill="1" applyBorder="1" applyAlignment="1">
      <alignment horizontal="left" indent="1"/>
    </xf>
    <xf numFmtId="1" fontId="23" fillId="0" borderId="34" xfId="38" applyNumberFormat="1" applyFont="1" applyFill="1" applyBorder="1" applyAlignment="1">
      <alignment horizontal="left" indent="3"/>
    </xf>
    <xf numFmtId="1" fontId="24" fillId="0" borderId="34" xfId="20" applyNumberFormat="1" applyFont="1" applyFill="1" applyBorder="1" applyAlignment="1">
      <alignment horizontal="left" indent="4"/>
    </xf>
    <xf numFmtId="1" fontId="23" fillId="0" borderId="57" xfId="38" applyNumberFormat="1" applyFont="1" applyFill="1" applyBorder="1" applyAlignment="1">
      <alignment horizontal="left" indent="3"/>
    </xf>
    <xf numFmtId="1" fontId="24" fillId="0" borderId="34" xfId="20" applyNumberFormat="1" applyFont="1" applyFill="1" applyBorder="1" applyAlignment="1">
      <alignment horizontal="left" indent="5"/>
    </xf>
    <xf numFmtId="167" fontId="23" fillId="0" borderId="36" xfId="39" applyNumberFormat="1" applyFont="1" applyFill="1" applyBorder="1" applyAlignment="1">
      <alignment horizontal="right" vertical="center"/>
    </xf>
    <xf numFmtId="167" fontId="23" fillId="0" borderId="37" xfId="39" applyNumberFormat="1" applyFont="1" applyFill="1" applyBorder="1" applyAlignment="1">
      <alignment horizontal="right" vertical="center"/>
    </xf>
    <xf numFmtId="1" fontId="23" fillId="0" borderId="58" xfId="38" applyNumberFormat="1" applyFont="1" applyFill="1" applyBorder="1"/>
    <xf numFmtId="3" fontId="23" fillId="0" borderId="61" xfId="39" applyNumberFormat="1" applyFont="1" applyFill="1" applyBorder="1" applyAlignment="1">
      <alignment horizontal="right" vertical="center"/>
    </xf>
    <xf numFmtId="3" fontId="23" fillId="0" borderId="59" xfId="39" applyNumberFormat="1" applyFont="1" applyFill="1" applyBorder="1" applyAlignment="1">
      <alignment horizontal="right" vertical="center"/>
    </xf>
    <xf numFmtId="3" fontId="23" fillId="0" borderId="60" xfId="39" applyNumberFormat="1" applyFont="1" applyFill="1" applyBorder="1" applyAlignment="1">
      <alignment horizontal="right" vertical="center"/>
    </xf>
    <xf numFmtId="3" fontId="23" fillId="0" borderId="61" xfId="38" applyNumberFormat="1" applyFont="1" applyFill="1" applyBorder="1" applyAlignment="1">
      <alignment horizontal="right" vertical="center"/>
    </xf>
    <xf numFmtId="3" fontId="23" fillId="0" borderId="59" xfId="38" applyNumberFormat="1" applyFont="1" applyFill="1" applyBorder="1" applyAlignment="1">
      <alignment horizontal="right" vertical="center"/>
    </xf>
    <xf numFmtId="3" fontId="23" fillId="0" borderId="60" xfId="38" applyNumberFormat="1" applyFont="1" applyFill="1" applyBorder="1" applyAlignment="1">
      <alignment horizontal="right" vertical="center"/>
    </xf>
    <xf numFmtId="1" fontId="19" fillId="0" borderId="39" xfId="38" applyNumberFormat="1" applyFont="1" applyFill="1" applyBorder="1"/>
    <xf numFmtId="3" fontId="23" fillId="0" borderId="43" xfId="39" applyNumberFormat="1" applyFont="1" applyFill="1" applyBorder="1" applyAlignment="1">
      <alignment horizontal="right" vertical="center"/>
    </xf>
    <xf numFmtId="3" fontId="23" fillId="0" borderId="41" xfId="39" applyNumberFormat="1" applyFont="1" applyFill="1" applyBorder="1" applyAlignment="1">
      <alignment horizontal="right" vertical="center"/>
    </xf>
    <xf numFmtId="3" fontId="19" fillId="0" borderId="42" xfId="39" applyNumberFormat="1" applyFont="1" applyFill="1" applyBorder="1" applyAlignment="1">
      <alignment horizontal="right" vertical="center"/>
    </xf>
    <xf numFmtId="3" fontId="23" fillId="0" borderId="62" xfId="38" applyNumberFormat="1" applyFont="1" applyFill="1" applyBorder="1" applyAlignment="1">
      <alignment horizontal="right" vertical="center"/>
    </xf>
    <xf numFmtId="3" fontId="23" fillId="0" borderId="41" xfId="38" applyNumberFormat="1" applyFont="1" applyFill="1" applyBorder="1" applyAlignment="1">
      <alignment horizontal="right" vertical="center"/>
    </xf>
    <xf numFmtId="3" fontId="19" fillId="0" borderId="42" xfId="38" applyNumberFormat="1" applyFont="1" applyFill="1" applyBorder="1" applyAlignment="1">
      <alignment horizontal="right" vertical="center"/>
    </xf>
    <xf numFmtId="0" fontId="65" fillId="0" borderId="0" xfId="21" applyFont="1" applyFill="1"/>
    <xf numFmtId="3" fontId="34" fillId="0" borderId="0" xfId="19" applyNumberFormat="1" applyFont="1" applyFill="1" applyAlignment="1">
      <alignment horizontal="center"/>
    </xf>
    <xf numFmtId="3" fontId="65" fillId="0" borderId="0" xfId="19" applyNumberFormat="1" applyFont="1" applyFill="1" applyAlignment="1">
      <alignment vertical="center" wrapText="1"/>
    </xf>
    <xf numFmtId="0" fontId="23" fillId="0" borderId="0" xfId="19" applyFont="1" applyFill="1" applyAlignment="1">
      <alignment vertical="center"/>
    </xf>
    <xf numFmtId="203" fontId="23" fillId="0" borderId="0" xfId="19" applyNumberFormat="1" applyFont="1" applyFill="1"/>
    <xf numFmtId="165" fontId="23" fillId="0" borderId="0" xfId="19" applyNumberFormat="1" applyFont="1" applyFill="1"/>
    <xf numFmtId="0" fontId="19" fillId="0" borderId="0" xfId="19" applyFont="1" applyFill="1" applyAlignment="1">
      <alignment horizontal="center"/>
    </xf>
    <xf numFmtId="3" fontId="34" fillId="0" borderId="0" xfId="19" applyNumberFormat="1" applyFont="1" applyFill="1" applyAlignment="1">
      <alignment horizontal="right"/>
    </xf>
    <xf numFmtId="3" fontId="41" fillId="0" borderId="0" xfId="19" applyNumberFormat="1" applyFont="1" applyFill="1" applyAlignment="1">
      <alignment horizontal="right"/>
    </xf>
    <xf numFmtId="3" fontId="34" fillId="0" borderId="0" xfId="40" applyNumberFormat="1" applyFont="1" applyFill="1" applyAlignment="1">
      <alignment horizontal="right"/>
    </xf>
    <xf numFmtId="3" fontId="41" fillId="0" borderId="0" xfId="40" applyNumberFormat="1" applyFont="1" applyFill="1" applyAlignment="1">
      <alignment horizontal="right"/>
    </xf>
    <xf numFmtId="3" fontId="23" fillId="0" borderId="0" xfId="40" applyNumberFormat="1" applyFont="1" applyFill="1"/>
    <xf numFmtId="0" fontId="34" fillId="0" borderId="0" xfId="19" applyFont="1" applyFill="1" applyAlignment="1">
      <alignment horizontal="right"/>
    </xf>
    <xf numFmtId="0" fontId="23" fillId="0" borderId="0" xfId="19" applyFont="1" applyFill="1" applyAlignment="1">
      <alignment horizontal="right"/>
    </xf>
    <xf numFmtId="0" fontId="19" fillId="0" borderId="27" xfId="19" applyFont="1" applyFill="1" applyBorder="1" applyAlignment="1">
      <alignment horizontal="center" wrapText="1"/>
    </xf>
    <xf numFmtId="0" fontId="19" fillId="0" borderId="26" xfId="19" applyFont="1" applyFill="1" applyBorder="1" applyAlignment="1">
      <alignment horizontal="center" wrapText="1"/>
    </xf>
    <xf numFmtId="0" fontId="19" fillId="0" borderId="28" xfId="19" applyFont="1" applyFill="1" applyBorder="1" applyAlignment="1">
      <alignment horizontal="center" wrapText="1"/>
    </xf>
    <xf numFmtId="3" fontId="14" fillId="0" borderId="0" xfId="0" applyFont="1" applyFill="1" applyAlignment="1"/>
    <xf numFmtId="0" fontId="14" fillId="0" borderId="0" xfId="12" quotePrefix="1" applyFont="1" applyAlignment="1">
      <alignment horizontal="left"/>
    </xf>
    <xf numFmtId="0" fontId="20" fillId="0" borderId="0" xfId="12" quotePrefix="1" applyFont="1" applyAlignment="1">
      <alignment horizontal="left"/>
    </xf>
    <xf numFmtId="0" fontId="20" fillId="0" borderId="0" xfId="12" applyFont="1">
      <alignment horizontal="left" vertical="top" wrapText="1"/>
    </xf>
    <xf numFmtId="0" fontId="20" fillId="0" borderId="0" xfId="12" applyFont="1" applyAlignment="1">
      <alignment horizontal="right" vertical="top"/>
    </xf>
    <xf numFmtId="1" fontId="20" fillId="0" borderId="8" xfId="12" quotePrefix="1" applyNumberFormat="1" applyFont="1" applyBorder="1" applyAlignment="1">
      <alignment horizontal="center"/>
    </xf>
    <xf numFmtId="0" fontId="20" fillId="0" borderId="0" xfId="12" applyFont="1" applyAlignment="1">
      <alignment horizontal="center" vertical="center"/>
    </xf>
    <xf numFmtId="0" fontId="20" fillId="0" borderId="0" xfId="12" applyFont="1" applyAlignment="1">
      <alignment vertical="center"/>
    </xf>
    <xf numFmtId="0" fontId="60" fillId="0" borderId="0" xfId="12" applyFont="1" applyAlignment="1">
      <alignment horizontal="left"/>
    </xf>
    <xf numFmtId="3" fontId="20" fillId="0" borderId="0" xfId="12" applyNumberFormat="1" applyFont="1">
      <alignment horizontal="left" vertical="top" wrapText="1"/>
    </xf>
    <xf numFmtId="0" fontId="60" fillId="0" borderId="0" xfId="12" applyFont="1">
      <alignment horizontal="left" vertical="top" wrapText="1"/>
    </xf>
    <xf numFmtId="3" fontId="14" fillId="0" borderId="0" xfId="12" applyNumberFormat="1" applyFont="1">
      <alignment horizontal="left" vertical="top" wrapText="1"/>
    </xf>
    <xf numFmtId="0" fontId="20" fillId="0" borderId="4" xfId="2" applyFont="1" applyBorder="1" applyAlignment="1">
      <alignment horizontal="center" vertical="center"/>
    </xf>
    <xf numFmtId="0" fontId="14" fillId="0" borderId="5" xfId="2" applyFont="1" applyBorder="1"/>
    <xf numFmtId="0" fontId="20" fillId="0" borderId="2" xfId="12" applyFont="1" applyBorder="1" applyAlignment="1">
      <alignment horizontal="center" vertical="center"/>
    </xf>
    <xf numFmtId="0" fontId="14" fillId="0" borderId="2" xfId="3" applyFont="1" applyBorder="1" applyAlignment="1">
      <alignment horizontal="center" vertical="center"/>
    </xf>
    <xf numFmtId="0" fontId="14" fillId="0" borderId="10" xfId="3" applyFont="1" applyBorder="1" applyAlignment="1">
      <alignment horizontal="center" vertical="center"/>
    </xf>
    <xf numFmtId="3" fontId="49" fillId="0" borderId="0" xfId="1" applyNumberFormat="1" applyFont="1" applyAlignment="1" applyProtection="1">
      <alignment horizontal="left" vertical="center"/>
    </xf>
    <xf numFmtId="0" fontId="20" fillId="0" borderId="3" xfId="2" applyFont="1" applyBorder="1" applyAlignment="1">
      <alignment horizontal="center" vertical="center"/>
    </xf>
    <xf numFmtId="168" fontId="14" fillId="0" borderId="0" xfId="2" applyNumberFormat="1" applyFont="1" applyAlignment="1">
      <alignment horizontal="center"/>
    </xf>
    <xf numFmtId="168" fontId="14" fillId="0" borderId="7" xfId="2" applyNumberFormat="1" applyFont="1" applyBorder="1" applyAlignment="1">
      <alignment horizontal="center"/>
    </xf>
    <xf numFmtId="205" fontId="14" fillId="0" borderId="0" xfId="2" applyNumberFormat="1" applyFont="1" applyAlignment="1">
      <alignment horizontal="center"/>
    </xf>
    <xf numFmtId="205" fontId="14" fillId="0" borderId="0" xfId="2" applyNumberFormat="1" applyFont="1" applyBorder="1" applyAlignment="1">
      <alignment horizontal="center"/>
    </xf>
    <xf numFmtId="205" fontId="14" fillId="0" borderId="9" xfId="2" applyNumberFormat="1" applyFont="1" applyBorder="1" applyAlignment="1">
      <alignment horizontal="center"/>
    </xf>
    <xf numFmtId="0" fontId="14" fillId="0" borderId="0" xfId="2" applyFont="1" applyAlignment="1">
      <alignment horizontal="center"/>
    </xf>
    <xf numFmtId="0" fontId="14" fillId="0" borderId="0" xfId="2" applyFont="1" applyBorder="1" applyAlignment="1">
      <alignment horizontal="center"/>
    </xf>
    <xf numFmtId="185" fontId="14" fillId="0" borderId="0" xfId="2" applyNumberFormat="1" applyFont="1" applyAlignment="1">
      <alignment horizontal="center"/>
    </xf>
    <xf numFmtId="185" fontId="14" fillId="0" borderId="0" xfId="2" applyNumberFormat="1" applyFont="1" applyBorder="1" applyAlignment="1">
      <alignment horizontal="center"/>
    </xf>
    <xf numFmtId="185" fontId="33" fillId="0" borderId="0" xfId="2" applyNumberFormat="1" applyFont="1" applyAlignment="1">
      <alignment horizontal="center"/>
    </xf>
    <xf numFmtId="185" fontId="33" fillId="0" borderId="0" xfId="2" applyNumberFormat="1" applyFont="1" applyBorder="1" applyAlignment="1">
      <alignment horizontal="center"/>
    </xf>
    <xf numFmtId="168" fontId="14" fillId="0" borderId="0" xfId="2" applyNumberFormat="1" applyFont="1" applyBorder="1" applyAlignment="1">
      <alignment horizontal="center"/>
    </xf>
    <xf numFmtId="177" fontId="14" fillId="0" borderId="0" xfId="2" applyNumberFormat="1" applyFont="1" applyFill="1" applyBorder="1" applyAlignment="1">
      <alignment horizontal="center"/>
    </xf>
    <xf numFmtId="177" fontId="14" fillId="0" borderId="9" xfId="2" applyNumberFormat="1" applyFont="1" applyFill="1" applyBorder="1" applyAlignment="1">
      <alignment horizontal="center"/>
    </xf>
    <xf numFmtId="174" fontId="14" fillId="0" borderId="0" xfId="2" applyNumberFormat="1" applyFont="1" applyAlignment="1">
      <alignment horizontal="center"/>
    </xf>
    <xf numFmtId="174" fontId="14" fillId="0" borderId="0" xfId="2" applyNumberFormat="1" applyFont="1" applyBorder="1" applyAlignment="1">
      <alignment horizontal="center"/>
    </xf>
    <xf numFmtId="177" fontId="14" fillId="0" borderId="0" xfId="2" applyNumberFormat="1" applyFont="1" applyAlignment="1">
      <alignment horizontal="center"/>
    </xf>
    <xf numFmtId="177" fontId="14" fillId="0" borderId="0" xfId="2" applyNumberFormat="1" applyFont="1" applyBorder="1" applyAlignment="1">
      <alignment horizontal="center"/>
    </xf>
    <xf numFmtId="177" fontId="14" fillId="0" borderId="9" xfId="2" applyNumberFormat="1" applyFont="1" applyBorder="1" applyAlignment="1">
      <alignment horizontal="center"/>
    </xf>
    <xf numFmtId="185" fontId="16" fillId="0" borderId="0" xfId="2" applyNumberFormat="1" applyFont="1" applyAlignment="1">
      <alignment horizontal="center"/>
    </xf>
    <xf numFmtId="0" fontId="14" fillId="0" borderId="0" xfId="2" applyFont="1" applyFill="1" applyBorder="1" applyAlignment="1">
      <alignment horizontal="center"/>
    </xf>
    <xf numFmtId="185" fontId="33" fillId="0" borderId="0" xfId="2" applyNumberFormat="1" applyFont="1" applyFill="1" applyBorder="1" applyAlignment="1">
      <alignment horizontal="center"/>
    </xf>
    <xf numFmtId="185" fontId="14" fillId="0" borderId="0" xfId="2" applyNumberFormat="1" applyFont="1" applyFill="1" applyBorder="1" applyAlignment="1">
      <alignment horizontal="center"/>
    </xf>
    <xf numFmtId="185" fontId="14" fillId="0" borderId="9" xfId="2" applyNumberFormat="1" applyFont="1" applyFill="1" applyBorder="1" applyAlignment="1">
      <alignment horizontal="center"/>
    </xf>
    <xf numFmtId="174" fontId="20" fillId="0" borderId="0" xfId="5" applyNumberFormat="1" applyFont="1">
      <alignment horizontal="left" vertical="top" wrapText="1"/>
    </xf>
    <xf numFmtId="165" fontId="14" fillId="0" borderId="0" xfId="5" applyNumberFormat="1" applyFont="1">
      <alignment horizontal="left" vertical="top" wrapText="1"/>
    </xf>
    <xf numFmtId="185" fontId="14" fillId="0" borderId="0" xfId="2" applyNumberFormat="1" applyFont="1" applyFill="1" applyAlignment="1">
      <alignment horizontal="center"/>
    </xf>
    <xf numFmtId="185" fontId="33" fillId="0" borderId="0" xfId="2" applyNumberFormat="1" applyFont="1" applyFill="1" applyAlignment="1">
      <alignment horizontal="center"/>
    </xf>
    <xf numFmtId="185" fontId="14" fillId="0" borderId="9" xfId="2" applyNumberFormat="1" applyFont="1" applyBorder="1" applyAlignment="1">
      <alignment horizontal="center"/>
    </xf>
    <xf numFmtId="0" fontId="20" fillId="0" borderId="5" xfId="5" quotePrefix="1" applyFont="1" applyBorder="1" applyAlignment="1">
      <alignment horizontal="left"/>
    </xf>
    <xf numFmtId="178" fontId="20" fillId="0" borderId="0" xfId="5" applyNumberFormat="1" applyFont="1" applyAlignment="1"/>
    <xf numFmtId="178" fontId="20" fillId="0" borderId="0" xfId="5" applyNumberFormat="1" applyFont="1" applyBorder="1" applyAlignment="1"/>
    <xf numFmtId="178" fontId="20" fillId="0" borderId="9" xfId="5" applyNumberFormat="1" applyFont="1" applyBorder="1" applyAlignment="1"/>
    <xf numFmtId="3" fontId="20" fillId="0" borderId="5" xfId="5" quotePrefix="1" applyNumberFormat="1" applyFont="1" applyBorder="1" applyAlignment="1">
      <alignment horizontal="left"/>
    </xf>
    <xf numFmtId="0" fontId="20" fillId="0" borderId="5" xfId="5" quotePrefix="1" applyFont="1" applyBorder="1" applyAlignment="1">
      <alignment horizontal="left" wrapText="1"/>
    </xf>
    <xf numFmtId="178" fontId="14" fillId="0" borderId="0" xfId="5" applyNumberFormat="1" applyFont="1" applyAlignment="1"/>
    <xf numFmtId="178" fontId="14" fillId="0" borderId="0" xfId="5" applyNumberFormat="1" applyFont="1" applyBorder="1" applyAlignment="1"/>
    <xf numFmtId="178" fontId="14" fillId="0" borderId="9" xfId="5" applyNumberFormat="1" applyFont="1" applyBorder="1" applyAlignment="1"/>
    <xf numFmtId="0" fontId="14" fillId="0" borderId="5" xfId="5" applyFont="1" applyBorder="1" applyAlignment="1">
      <alignment horizontal="center"/>
    </xf>
    <xf numFmtId="0" fontId="14" fillId="0" borderId="5" xfId="5" applyFont="1" applyBorder="1" applyAlignment="1">
      <alignment horizontal="left"/>
    </xf>
    <xf numFmtId="3" fontId="14" fillId="0" borderId="5" xfId="5" applyNumberFormat="1" applyFont="1" applyBorder="1" applyAlignment="1">
      <alignment horizontal="left"/>
    </xf>
    <xf numFmtId="0" fontId="14" fillId="0" borderId="5" xfId="5" applyFont="1" applyBorder="1" applyAlignment="1">
      <alignment horizontal="left" indent="3"/>
    </xf>
    <xf numFmtId="0" fontId="14" fillId="0" borderId="10" xfId="5" applyFont="1" applyBorder="1" applyAlignment="1">
      <alignment horizontal="left" indent="3"/>
    </xf>
    <xf numFmtId="178" fontId="14" fillId="0" borderId="12" xfId="5" applyNumberFormat="1" applyFont="1" applyBorder="1" applyAlignment="1"/>
    <xf numFmtId="178" fontId="14" fillId="0" borderId="13" xfId="5" applyNumberFormat="1" applyFont="1" applyBorder="1" applyAlignment="1"/>
    <xf numFmtId="0" fontId="20" fillId="0" borderId="3" xfId="5" applyFont="1" applyBorder="1" applyAlignment="1">
      <alignment horizontal="center"/>
    </xf>
    <xf numFmtId="0" fontId="20" fillId="0" borderId="4" xfId="5" applyFont="1" applyBorder="1" applyAlignment="1">
      <alignment horizontal="center"/>
    </xf>
    <xf numFmtId="0" fontId="20" fillId="0" borderId="3" xfId="5" applyFont="1" applyBorder="1" applyAlignment="1">
      <alignment horizontal="center" vertical="center"/>
    </xf>
    <xf numFmtId="0" fontId="20" fillId="0" borderId="4" xfId="5" applyFont="1" applyBorder="1" applyAlignment="1">
      <alignment horizontal="center" vertical="center"/>
    </xf>
    <xf numFmtId="0" fontId="20" fillId="0" borderId="5" xfId="5" applyFont="1" applyBorder="1">
      <alignment horizontal="left" vertical="top" wrapText="1"/>
    </xf>
    <xf numFmtId="1" fontId="14" fillId="0" borderId="7" xfId="5" applyNumberFormat="1" applyFont="1" applyBorder="1" applyAlignment="1">
      <alignment horizontal="center"/>
    </xf>
    <xf numFmtId="1" fontId="14" fillId="0" borderId="8" xfId="5" applyNumberFormat="1" applyFont="1" applyBorder="1" applyAlignment="1">
      <alignment horizontal="center"/>
    </xf>
    <xf numFmtId="0" fontId="20" fillId="0" borderId="5" xfId="5" applyFont="1" applyBorder="1" applyAlignment="1">
      <alignment horizontal="left"/>
    </xf>
    <xf numFmtId="0" fontId="20" fillId="0" borderId="9" xfId="5" applyFont="1" applyBorder="1">
      <alignment horizontal="left" vertical="top" wrapText="1"/>
    </xf>
    <xf numFmtId="0" fontId="14" fillId="0" borderId="0" xfId="5" applyFont="1" applyAlignment="1">
      <alignment horizontal="center"/>
    </xf>
    <xf numFmtId="0" fontId="33" fillId="0" borderId="5" xfId="5" applyFont="1" applyBorder="1" applyAlignment="1">
      <alignment horizontal="left"/>
    </xf>
    <xf numFmtId="166" fontId="33" fillId="0" borderId="0" xfId="5" applyNumberFormat="1" applyFont="1" applyAlignment="1">
      <alignment horizontal="center"/>
    </xf>
    <xf numFmtId="166" fontId="33" fillId="0" borderId="0" xfId="5" applyNumberFormat="1" applyFont="1" applyBorder="1" applyAlignment="1">
      <alignment horizontal="center"/>
    </xf>
    <xf numFmtId="166" fontId="33" fillId="0" borderId="9" xfId="5" applyNumberFormat="1" applyFont="1" applyBorder="1" applyAlignment="1">
      <alignment horizontal="center"/>
    </xf>
    <xf numFmtId="165" fontId="14" fillId="0" borderId="0" xfId="5" applyNumberFormat="1" applyFont="1" applyAlignment="1">
      <alignment horizontal="center"/>
    </xf>
    <xf numFmtId="165" fontId="33" fillId="0" borderId="0" xfId="5" applyNumberFormat="1" applyFont="1" applyAlignment="1">
      <alignment horizontal="center"/>
    </xf>
    <xf numFmtId="0" fontId="33" fillId="0" borderId="9" xfId="5" applyNumberFormat="1" applyFont="1" applyBorder="1" applyAlignment="1">
      <alignment horizontal="center"/>
    </xf>
    <xf numFmtId="0" fontId="33" fillId="0" borderId="0" xfId="5" applyFont="1" applyBorder="1" applyAlignment="1">
      <alignment horizontal="center"/>
    </xf>
    <xf numFmtId="167" fontId="14" fillId="0" borderId="0" xfId="5" applyNumberFormat="1" applyFont="1" applyAlignment="1">
      <alignment horizontal="center"/>
    </xf>
    <xf numFmtId="167" fontId="14" fillId="0" borderId="0" xfId="5" applyNumberFormat="1" applyFont="1" applyBorder="1" applyAlignment="1">
      <alignment horizontal="center"/>
    </xf>
    <xf numFmtId="167" fontId="14" fillId="0" borderId="9" xfId="5" applyNumberFormat="1" applyFont="1" applyBorder="1" applyAlignment="1">
      <alignment horizontal="center"/>
    </xf>
    <xf numFmtId="167" fontId="33" fillId="0" borderId="0" xfId="5" applyNumberFormat="1" applyFont="1" applyAlignment="1">
      <alignment horizontal="center"/>
    </xf>
    <xf numFmtId="167" fontId="33" fillId="0" borderId="0" xfId="5" applyNumberFormat="1" applyFont="1" applyBorder="1" applyAlignment="1">
      <alignment horizontal="center"/>
    </xf>
    <xf numFmtId="167" fontId="33" fillId="0" borderId="9" xfId="5" applyNumberFormat="1" applyFont="1" applyBorder="1" applyAlignment="1">
      <alignment horizontal="center"/>
    </xf>
    <xf numFmtId="0" fontId="14" fillId="0" borderId="10" xfId="5" applyFont="1" applyBorder="1" applyAlignment="1">
      <alignment horizontal="left"/>
    </xf>
    <xf numFmtId="167" fontId="14" fillId="0" borderId="12" xfId="5" applyNumberFormat="1" applyFont="1" applyBorder="1" applyAlignment="1">
      <alignment horizontal="center"/>
    </xf>
    <xf numFmtId="167" fontId="14" fillId="0" borderId="13" xfId="5" applyNumberFormat="1" applyFont="1" applyBorder="1" applyAlignment="1">
      <alignment horizontal="center"/>
    </xf>
    <xf numFmtId="0" fontId="14" fillId="0" borderId="0" xfId="5" applyFont="1" applyBorder="1" applyAlignment="1">
      <alignment wrapText="1"/>
    </xf>
    <xf numFmtId="0" fontId="14" fillId="0" borderId="0" xfId="5" applyFont="1" applyAlignment="1">
      <alignment wrapText="1"/>
    </xf>
    <xf numFmtId="168" fontId="14" fillId="0" borderId="0" xfId="5" applyNumberFormat="1" applyFont="1">
      <alignment horizontal="left" vertical="top" wrapText="1"/>
    </xf>
    <xf numFmtId="0" fontId="20" fillId="0" borderId="0" xfId="5" applyFont="1" applyBorder="1" applyAlignment="1">
      <alignment horizontal="right" vertical="top"/>
    </xf>
    <xf numFmtId="168" fontId="20" fillId="0" borderId="7" xfId="5" applyNumberFormat="1" applyFont="1" applyBorder="1" applyAlignment="1">
      <alignment horizontal="center" wrapText="1"/>
    </xf>
    <xf numFmtId="168" fontId="20" fillId="0" borderId="8" xfId="5" applyNumberFormat="1" applyFont="1" applyBorder="1" applyAlignment="1">
      <alignment horizontal="center" wrapText="1"/>
    </xf>
    <xf numFmtId="168" fontId="14" fillId="0" borderId="0" xfId="5" applyNumberFormat="1" applyFont="1" applyAlignment="1">
      <alignment horizontal="center" wrapText="1"/>
    </xf>
    <xf numFmtId="168" fontId="14" fillId="0" borderId="0" xfId="5" applyNumberFormat="1" applyFont="1" applyBorder="1" applyAlignment="1">
      <alignment horizontal="center" wrapText="1"/>
    </xf>
    <xf numFmtId="168" fontId="14" fillId="0" borderId="9" xfId="5" applyNumberFormat="1" applyFont="1" applyBorder="1" applyAlignment="1">
      <alignment horizontal="center" wrapText="1"/>
    </xf>
    <xf numFmtId="168" fontId="20" fillId="0" borderId="0" xfId="5" applyNumberFormat="1" applyFont="1" applyAlignment="1">
      <alignment horizontal="center" wrapText="1"/>
    </xf>
    <xf numFmtId="168" fontId="20" fillId="0" borderId="0" xfId="5" applyNumberFormat="1" applyFont="1" applyBorder="1" applyAlignment="1">
      <alignment horizontal="center" wrapText="1"/>
    </xf>
    <xf numFmtId="168" fontId="20" fillId="0" borderId="9" xfId="5" applyNumberFormat="1" applyFont="1" applyBorder="1" applyAlignment="1">
      <alignment horizontal="center" wrapText="1"/>
    </xf>
    <xf numFmtId="0" fontId="14" fillId="0" borderId="5" xfId="5" quotePrefix="1" applyFont="1" applyBorder="1" applyAlignment="1">
      <alignment horizontal="left"/>
    </xf>
    <xf numFmtId="0" fontId="20" fillId="0" borderId="5" xfId="5" quotePrefix="1" applyFont="1" applyBorder="1" applyAlignment="1">
      <alignment wrapText="1"/>
    </xf>
    <xf numFmtId="0" fontId="20" fillId="0" borderId="15" xfId="5" quotePrefix="1" applyFont="1" applyBorder="1" applyAlignment="1">
      <alignment horizontal="left"/>
    </xf>
    <xf numFmtId="168" fontId="20" fillId="0" borderId="3" xfId="5" applyNumberFormat="1" applyFont="1" applyBorder="1" applyAlignment="1">
      <alignment horizontal="center" wrapText="1"/>
    </xf>
    <xf numFmtId="168" fontId="20" fillId="0" borderId="4" xfId="5" applyNumberFormat="1" applyFont="1" applyBorder="1" applyAlignment="1">
      <alignment horizontal="center" wrapText="1"/>
    </xf>
    <xf numFmtId="0" fontId="20" fillId="0" borderId="15" xfId="5" quotePrefix="1" applyFont="1" applyFill="1" applyBorder="1" applyAlignment="1">
      <alignment horizontal="left"/>
    </xf>
    <xf numFmtId="168" fontId="20" fillId="0" borderId="3" xfId="5" applyNumberFormat="1" applyFont="1" applyFill="1" applyBorder="1" applyAlignment="1">
      <alignment horizontal="center" wrapText="1"/>
    </xf>
    <xf numFmtId="168" fontId="20" fillId="0" borderId="4" xfId="5" applyNumberFormat="1" applyFont="1" applyFill="1" applyBorder="1" applyAlignment="1">
      <alignment horizontal="center" wrapText="1"/>
    </xf>
    <xf numFmtId="0" fontId="20" fillId="0" borderId="15" xfId="5" applyFont="1" applyBorder="1" applyAlignment="1">
      <alignment horizontal="left"/>
    </xf>
    <xf numFmtId="0" fontId="20" fillId="4" borderId="15" xfId="5" applyFont="1" applyFill="1" applyBorder="1" applyAlignment="1">
      <alignment horizontal="left" wrapText="1"/>
    </xf>
    <xf numFmtId="168" fontId="20" fillId="4" borderId="3" xfId="5" applyNumberFormat="1" applyFont="1" applyFill="1" applyBorder="1" applyAlignment="1">
      <alignment horizontal="center" wrapText="1"/>
    </xf>
    <xf numFmtId="168" fontId="20" fillId="4" borderId="4" xfId="5" applyNumberFormat="1" applyFont="1" applyFill="1" applyBorder="1" applyAlignment="1">
      <alignment horizontal="center" wrapText="1"/>
    </xf>
    <xf numFmtId="0" fontId="20" fillId="0" borderId="5" xfId="5" applyFont="1" applyBorder="1" applyAlignment="1">
      <alignment horizontal="left" wrapText="1"/>
    </xf>
    <xf numFmtId="170" fontId="20" fillId="0" borderId="7" xfId="5" applyNumberFormat="1" applyFont="1" applyBorder="1" applyAlignment="1">
      <alignment horizontal="center"/>
    </xf>
    <xf numFmtId="170" fontId="20" fillId="0" borderId="8" xfId="5" applyNumberFormat="1" applyFont="1" applyBorder="1" applyAlignment="1">
      <alignment horizontal="center"/>
    </xf>
    <xf numFmtId="170" fontId="14" fillId="0" borderId="0" xfId="5" applyNumberFormat="1" applyFont="1" applyAlignment="1">
      <alignment horizontal="center"/>
    </xf>
    <xf numFmtId="170" fontId="14" fillId="0" borderId="0" xfId="5" applyNumberFormat="1" applyFont="1" applyBorder="1" applyAlignment="1">
      <alignment horizontal="center"/>
    </xf>
    <xf numFmtId="170" fontId="14" fillId="0" borderId="9" xfId="5" applyNumberFormat="1" applyFont="1" applyBorder="1" applyAlignment="1">
      <alignment horizontal="center"/>
    </xf>
    <xf numFmtId="170" fontId="20" fillId="0" borderId="0" xfId="5" applyNumberFormat="1" applyFont="1" applyAlignment="1">
      <alignment horizontal="center"/>
    </xf>
    <xf numFmtId="170" fontId="20" fillId="0" borderId="0" xfId="5" applyNumberFormat="1" applyFont="1" applyBorder="1" applyAlignment="1">
      <alignment horizontal="center"/>
    </xf>
    <xf numFmtId="170" fontId="20" fillId="0" borderId="9" xfId="5" applyNumberFormat="1" applyFont="1" applyBorder="1" applyAlignment="1">
      <alignment horizontal="center"/>
    </xf>
    <xf numFmtId="170" fontId="20" fillId="0" borderId="3" xfId="5" applyNumberFormat="1" applyFont="1" applyBorder="1" applyAlignment="1">
      <alignment horizontal="center"/>
    </xf>
    <xf numFmtId="170" fontId="20" fillId="0" borderId="4" xfId="5" applyNumberFormat="1" applyFont="1" applyBorder="1" applyAlignment="1">
      <alignment horizontal="center"/>
    </xf>
    <xf numFmtId="170" fontId="20" fillId="4" borderId="3" xfId="5" applyNumberFormat="1" applyFont="1" applyFill="1" applyBorder="1" applyAlignment="1">
      <alignment horizontal="center"/>
    </xf>
    <xf numFmtId="170" fontId="20" fillId="4" borderId="4" xfId="5" applyNumberFormat="1" applyFont="1" applyFill="1" applyBorder="1" applyAlignment="1">
      <alignment horizontal="center"/>
    </xf>
    <xf numFmtId="171" fontId="20" fillId="0" borderId="7" xfId="5" applyNumberFormat="1" applyFont="1" applyBorder="1" applyAlignment="1">
      <alignment horizontal="center"/>
    </xf>
    <xf numFmtId="171" fontId="20" fillId="0" borderId="8" xfId="5" applyNumberFormat="1" applyFont="1" applyBorder="1" applyAlignment="1">
      <alignment horizontal="center"/>
    </xf>
    <xf numFmtId="171" fontId="14" fillId="0" borderId="0" xfId="5" applyNumberFormat="1" applyFont="1" applyAlignment="1">
      <alignment horizontal="center"/>
    </xf>
    <xf numFmtId="171" fontId="14" fillId="0" borderId="0" xfId="5" applyNumberFormat="1" applyFont="1" applyBorder="1" applyAlignment="1">
      <alignment horizontal="center"/>
    </xf>
    <xf numFmtId="171" fontId="14" fillId="0" borderId="9" xfId="5" applyNumberFormat="1" applyFont="1" applyBorder="1" applyAlignment="1">
      <alignment horizontal="center"/>
    </xf>
    <xf numFmtId="171" fontId="20" fillId="0" borderId="0" xfId="5" applyNumberFormat="1" applyFont="1" applyAlignment="1">
      <alignment horizontal="center"/>
    </xf>
    <xf numFmtId="171" fontId="20" fillId="0" borderId="0" xfId="5" applyNumberFormat="1" applyFont="1" applyBorder="1" applyAlignment="1">
      <alignment horizontal="center"/>
    </xf>
    <xf numFmtId="171" fontId="20" fillId="0" borderId="9" xfId="5" applyNumberFormat="1" applyFont="1" applyBorder="1" applyAlignment="1">
      <alignment horizontal="center"/>
    </xf>
    <xf numFmtId="171" fontId="20" fillId="0" borderId="3" xfId="5" applyNumberFormat="1" applyFont="1" applyBorder="1" applyAlignment="1">
      <alignment horizontal="center"/>
    </xf>
    <xf numFmtId="171" fontId="20" fillId="0" borderId="4" xfId="5" applyNumberFormat="1" applyFont="1" applyBorder="1" applyAlignment="1">
      <alignment horizontal="center"/>
    </xf>
    <xf numFmtId="171" fontId="20" fillId="4" borderId="3" xfId="5" applyNumberFormat="1" applyFont="1" applyFill="1" applyBorder="1" applyAlignment="1">
      <alignment horizontal="center"/>
    </xf>
    <xf numFmtId="171" fontId="20" fillId="4" borderId="4" xfId="5" applyNumberFormat="1" applyFont="1" applyFill="1" applyBorder="1" applyAlignment="1">
      <alignment horizontal="center"/>
    </xf>
    <xf numFmtId="172" fontId="20" fillId="0" borderId="7" xfId="5" applyNumberFormat="1" applyFont="1" applyBorder="1" applyAlignment="1">
      <alignment horizontal="center" wrapText="1"/>
    </xf>
    <xf numFmtId="171" fontId="20" fillId="0" borderId="7" xfId="5" applyNumberFormat="1" applyFont="1" applyBorder="1" applyAlignment="1">
      <alignment horizontal="center" wrapText="1"/>
    </xf>
    <xf numFmtId="171" fontId="20" fillId="0" borderId="0" xfId="5" applyNumberFormat="1" applyFont="1" applyBorder="1" applyAlignment="1">
      <alignment horizontal="center" wrapText="1"/>
    </xf>
    <xf numFmtId="171" fontId="20" fillId="0" borderId="9" xfId="5" applyNumberFormat="1" applyFont="1" applyBorder="1" applyAlignment="1">
      <alignment horizontal="center" wrapText="1"/>
    </xf>
    <xf numFmtId="172" fontId="14" fillId="0" borderId="0" xfId="5" applyNumberFormat="1" applyFont="1" applyAlignment="1">
      <alignment horizontal="center" wrapText="1"/>
    </xf>
    <xf numFmtId="172" fontId="14" fillId="0" borderId="0" xfId="5" applyNumberFormat="1" applyFont="1" applyBorder="1" applyAlignment="1">
      <alignment horizontal="center" wrapText="1"/>
    </xf>
    <xf numFmtId="172" fontId="14" fillId="0" borderId="9" xfId="5" applyNumberFormat="1" applyFont="1" applyBorder="1" applyAlignment="1">
      <alignment horizontal="center" wrapText="1"/>
    </xf>
    <xf numFmtId="171" fontId="14" fillId="0" borderId="0" xfId="5" applyNumberFormat="1" applyFont="1" applyAlignment="1">
      <alignment horizontal="center" wrapText="1"/>
    </xf>
    <xf numFmtId="171" fontId="14" fillId="0" borderId="0" xfId="5" applyNumberFormat="1" applyFont="1" applyBorder="1" applyAlignment="1">
      <alignment horizontal="center" wrapText="1"/>
    </xf>
    <xf numFmtId="171" fontId="14" fillId="0" borderId="9" xfId="5" applyNumberFormat="1" applyFont="1" applyBorder="1" applyAlignment="1">
      <alignment horizontal="center" wrapText="1"/>
    </xf>
    <xf numFmtId="172" fontId="20" fillId="0" borderId="0" xfId="5" applyNumberFormat="1" applyFont="1" applyAlignment="1">
      <alignment horizontal="center" wrapText="1"/>
    </xf>
    <xf numFmtId="172" fontId="20" fillId="0" borderId="0" xfId="5" applyNumberFormat="1" applyFont="1" applyBorder="1" applyAlignment="1">
      <alignment horizontal="center" wrapText="1"/>
    </xf>
    <xf numFmtId="172" fontId="20" fillId="0" borderId="9" xfId="5" applyNumberFormat="1" applyFont="1" applyBorder="1" applyAlignment="1">
      <alignment horizontal="center" wrapText="1"/>
    </xf>
    <xf numFmtId="171" fontId="20" fillId="0" borderId="0" xfId="5" applyNumberFormat="1" applyFont="1" applyAlignment="1">
      <alignment horizontal="center" wrapText="1"/>
    </xf>
    <xf numFmtId="172" fontId="20" fillId="0" borderId="12" xfId="5" applyNumberFormat="1" applyFont="1" applyBorder="1" applyAlignment="1">
      <alignment horizontal="center" wrapText="1"/>
    </xf>
    <xf numFmtId="171" fontId="20" fillId="0" borderId="3" xfId="5" applyNumberFormat="1" applyFont="1" applyBorder="1" applyAlignment="1">
      <alignment horizontal="center" wrapText="1"/>
    </xf>
    <xf numFmtId="171" fontId="20" fillId="0" borderId="4" xfId="5" applyNumberFormat="1" applyFont="1" applyBorder="1" applyAlignment="1">
      <alignment horizontal="center" wrapText="1"/>
    </xf>
    <xf numFmtId="0" fontId="20" fillId="0" borderId="0" xfId="5" quotePrefix="1" applyFont="1" applyAlignment="1">
      <alignment wrapText="1"/>
    </xf>
    <xf numFmtId="0" fontId="20" fillId="4" borderId="3" xfId="5" applyFont="1" applyFill="1" applyBorder="1" applyAlignment="1">
      <alignment horizontal="center" wrapText="1"/>
    </xf>
    <xf numFmtId="171" fontId="20" fillId="4" borderId="3" xfId="5" applyNumberFormat="1" applyFont="1" applyFill="1" applyBorder="1" applyAlignment="1">
      <alignment horizontal="center" wrapText="1"/>
    </xf>
    <xf numFmtId="171" fontId="20" fillId="4" borderId="4" xfId="5" applyNumberFormat="1" applyFont="1" applyFill="1" applyBorder="1" applyAlignment="1">
      <alignment horizontal="center" wrapText="1"/>
    </xf>
    <xf numFmtId="172" fontId="20" fillId="0" borderId="0" xfId="5" applyNumberFormat="1" applyFont="1" applyAlignment="1">
      <alignment horizontal="center"/>
    </xf>
    <xf numFmtId="172" fontId="20" fillId="0" borderId="9" xfId="5" applyNumberFormat="1" applyFont="1" applyBorder="1" applyAlignment="1">
      <alignment horizontal="center"/>
    </xf>
    <xf numFmtId="165" fontId="20" fillId="0" borderId="0" xfId="5" applyNumberFormat="1" applyFont="1" applyAlignment="1">
      <alignment horizontal="center"/>
    </xf>
    <xf numFmtId="172" fontId="20" fillId="0" borderId="0" xfId="5" applyNumberFormat="1" applyFont="1" applyBorder="1" applyAlignment="1">
      <alignment horizontal="center"/>
    </xf>
    <xf numFmtId="172" fontId="14" fillId="0" borderId="0" xfId="5" applyNumberFormat="1" applyFont="1" applyAlignment="1">
      <alignment horizontal="center"/>
    </xf>
    <xf numFmtId="0" fontId="20" fillId="0" borderId="10" xfId="5" applyFont="1" applyBorder="1" applyAlignment="1">
      <alignment horizontal="left"/>
    </xf>
    <xf numFmtId="173" fontId="20" fillId="4" borderId="3" xfId="5" applyNumberFormat="1" applyFont="1" applyFill="1" applyBorder="1" applyAlignment="1">
      <alignment horizontal="center"/>
    </xf>
    <xf numFmtId="173" fontId="20" fillId="4" borderId="4" xfId="5" applyNumberFormat="1" applyFont="1" applyFill="1" applyBorder="1" applyAlignment="1">
      <alignment horizontal="center"/>
    </xf>
    <xf numFmtId="0" fontId="20" fillId="0" borderId="5" xfId="12" applyFont="1" applyBorder="1" applyAlignment="1">
      <alignment horizontal="left" wrapText="1"/>
    </xf>
    <xf numFmtId="178" fontId="20" fillId="0" borderId="7" xfId="12" applyNumberFormat="1" applyFont="1" applyBorder="1" applyAlignment="1">
      <alignment horizontal="center"/>
    </xf>
    <xf numFmtId="178" fontId="20" fillId="0" borderId="8" xfId="12" applyNumberFormat="1" applyFont="1" applyBorder="1" applyAlignment="1">
      <alignment horizontal="center"/>
    </xf>
    <xf numFmtId="0" fontId="14" fillId="0" borderId="5" xfId="12" quotePrefix="1" applyFont="1" applyBorder="1" applyAlignment="1">
      <alignment horizontal="left"/>
    </xf>
    <xf numFmtId="178" fontId="14" fillId="0" borderId="0" xfId="12" applyNumberFormat="1" applyFont="1" applyAlignment="1">
      <alignment horizontal="center"/>
    </xf>
    <xf numFmtId="0" fontId="20" fillId="0" borderId="5" xfId="12" quotePrefix="1" applyFont="1" applyBorder="1" applyAlignment="1">
      <alignment horizontal="left"/>
    </xf>
    <xf numFmtId="178" fontId="20" fillId="0" borderId="0" xfId="12" applyNumberFormat="1" applyFont="1" applyAlignment="1">
      <alignment horizontal="center"/>
    </xf>
    <xf numFmtId="178" fontId="20" fillId="0" borderId="9" xfId="12" applyNumberFormat="1" applyFont="1" applyBorder="1" applyAlignment="1">
      <alignment horizontal="center"/>
    </xf>
    <xf numFmtId="0" fontId="20" fillId="0" borderId="5" xfId="12" applyFont="1" applyBorder="1" applyAlignment="1">
      <alignment horizontal="left"/>
    </xf>
    <xf numFmtId="178" fontId="20" fillId="0" borderId="12" xfId="12" applyNumberFormat="1" applyFont="1" applyBorder="1" applyAlignment="1">
      <alignment horizontal="center"/>
    </xf>
    <xf numFmtId="178" fontId="20" fillId="0" borderId="13" xfId="12" applyNumberFormat="1" applyFont="1" applyBorder="1" applyAlignment="1">
      <alignment horizontal="center"/>
    </xf>
    <xf numFmtId="0" fontId="20" fillId="0" borderId="15" xfId="12" applyFont="1" applyBorder="1" applyAlignment="1"/>
    <xf numFmtId="178" fontId="20" fillId="0" borderId="3" xfId="12" applyNumberFormat="1" applyFont="1" applyBorder="1" applyAlignment="1">
      <alignment horizontal="center"/>
    </xf>
    <xf numFmtId="178" fontId="20" fillId="0" borderId="4" xfId="12" applyNumberFormat="1" applyFont="1" applyBorder="1" applyAlignment="1">
      <alignment horizontal="center"/>
    </xf>
    <xf numFmtId="179" fontId="20" fillId="0" borderId="0" xfId="12" applyNumberFormat="1" applyFont="1" applyAlignment="1">
      <alignment horizontal="center"/>
    </xf>
    <xf numFmtId="179" fontId="20" fillId="0" borderId="7" xfId="12" applyNumberFormat="1" applyFont="1" applyBorder="1" applyAlignment="1">
      <alignment horizontal="center"/>
    </xf>
    <xf numFmtId="179" fontId="20" fillId="0" borderId="9" xfId="12" applyNumberFormat="1" applyFont="1" applyBorder="1" applyAlignment="1">
      <alignment horizontal="center"/>
    </xf>
    <xf numFmtId="0" fontId="14" fillId="0" borderId="5" xfId="12" applyFont="1" applyBorder="1" applyAlignment="1">
      <alignment horizontal="left" indent="4"/>
    </xf>
    <xf numFmtId="180" fontId="14" fillId="0" borderId="0" xfId="12" applyNumberFormat="1" applyFont="1" applyAlignment="1">
      <alignment horizontal="center"/>
    </xf>
    <xf numFmtId="180" fontId="14" fillId="0" borderId="9" xfId="12" applyNumberFormat="1" applyFont="1" applyBorder="1" applyAlignment="1">
      <alignment horizontal="center"/>
    </xf>
    <xf numFmtId="0" fontId="14" fillId="0" borderId="0" xfId="12" applyFont="1" applyAlignment="1">
      <alignment horizontal="center"/>
    </xf>
    <xf numFmtId="0" fontId="14" fillId="0" borderId="9" xfId="12" applyFont="1" applyBorder="1" applyAlignment="1">
      <alignment horizontal="center"/>
    </xf>
    <xf numFmtId="178" fontId="14" fillId="0" borderId="12" xfId="12" applyNumberFormat="1" applyFont="1" applyBorder="1" applyAlignment="1">
      <alignment horizontal="center"/>
    </xf>
    <xf numFmtId="178" fontId="14" fillId="0" borderId="13" xfId="12" applyNumberFormat="1" applyFont="1" applyBorder="1" applyAlignment="1">
      <alignment horizontal="center"/>
    </xf>
    <xf numFmtId="182" fontId="20" fillId="0" borderId="0" xfId="12" applyNumberFormat="1" applyFont="1" applyAlignment="1">
      <alignment horizontal="center"/>
    </xf>
    <xf numFmtId="182" fontId="20" fillId="0" borderId="9" xfId="12" applyNumberFormat="1" applyFont="1" applyBorder="1" applyAlignment="1">
      <alignment horizontal="center"/>
    </xf>
    <xf numFmtId="3" fontId="20" fillId="0" borderId="15" xfId="12" quotePrefix="1" applyNumberFormat="1" applyFont="1" applyBorder="1" applyAlignment="1">
      <alignment horizontal="left"/>
    </xf>
    <xf numFmtId="0" fontId="20" fillId="0" borderId="2" xfId="12" applyFont="1" applyBorder="1" applyAlignment="1">
      <alignment horizontal="left"/>
    </xf>
    <xf numFmtId="181" fontId="20" fillId="0" borderId="7" xfId="12" applyNumberFormat="1" applyFont="1" applyBorder="1" applyAlignment="1"/>
    <xf numFmtId="181" fontId="20" fillId="0" borderId="8" xfId="12" applyNumberFormat="1" applyFont="1" applyBorder="1" applyAlignment="1"/>
    <xf numFmtId="182" fontId="20" fillId="0" borderId="0" xfId="12" applyNumberFormat="1" applyFont="1" applyAlignment="1"/>
    <xf numFmtId="182" fontId="20" fillId="0" borderId="9" xfId="12" applyNumberFormat="1" applyFont="1" applyBorder="1" applyAlignment="1"/>
    <xf numFmtId="181" fontId="14" fillId="0" borderId="0" xfId="12" applyNumberFormat="1" applyFont="1" applyAlignment="1"/>
    <xf numFmtId="181" fontId="14" fillId="0" borderId="9" xfId="12" applyNumberFormat="1" applyFont="1" applyBorder="1" applyAlignment="1"/>
    <xf numFmtId="0" fontId="14" fillId="0" borderId="10" xfId="12" applyFont="1" applyBorder="1" applyAlignment="1">
      <alignment horizontal="center"/>
    </xf>
    <xf numFmtId="181" fontId="14" fillId="0" borderId="12" xfId="12" applyNumberFormat="1" applyFont="1" applyBorder="1" applyAlignment="1"/>
    <xf numFmtId="181" fontId="14" fillId="0" borderId="13" xfId="12" applyNumberFormat="1" applyFont="1" applyBorder="1" applyAlignment="1"/>
    <xf numFmtId="0" fontId="20" fillId="0" borderId="3" xfId="12" applyFont="1" applyBorder="1" applyAlignment="1">
      <alignment horizontal="center"/>
    </xf>
    <xf numFmtId="0" fontId="20" fillId="0" borderId="12" xfId="12" applyFont="1" applyBorder="1" applyAlignment="1">
      <alignment horizontal="right" vertical="top"/>
    </xf>
    <xf numFmtId="0" fontId="60" fillId="0" borderId="0" xfId="12" applyFont="1" applyAlignment="1">
      <alignment horizontal="left" wrapText="1"/>
    </xf>
    <xf numFmtId="0" fontId="20" fillId="0" borderId="4" xfId="5" applyFont="1" applyBorder="1" applyAlignment="1">
      <alignment horizontal="right"/>
    </xf>
    <xf numFmtId="0" fontId="20" fillId="0" borderId="2" xfId="5" applyFont="1" applyBorder="1">
      <alignment horizontal="left" vertical="top" wrapText="1"/>
    </xf>
    <xf numFmtId="0" fontId="20" fillId="0" borderId="3" xfId="5" applyFont="1" applyFill="1" applyBorder="1" applyAlignment="1">
      <alignment horizontal="center"/>
    </xf>
    <xf numFmtId="0" fontId="20" fillId="0" borderId="4" xfId="5" applyFont="1" applyFill="1" applyBorder="1" applyAlignment="1">
      <alignment horizontal="center"/>
    </xf>
    <xf numFmtId="174" fontId="20" fillId="0" borderId="7" xfId="5" applyNumberFormat="1" applyFont="1" applyBorder="1" applyAlignment="1">
      <alignment horizontal="center" wrapText="1"/>
    </xf>
    <xf numFmtId="174" fontId="20" fillId="0" borderId="8" xfId="5" applyNumberFormat="1" applyFont="1" applyBorder="1" applyAlignment="1">
      <alignment horizontal="center" wrapText="1"/>
    </xf>
    <xf numFmtId="174" fontId="14" fillId="0" borderId="0" xfId="5" applyNumberFormat="1" applyFont="1" applyAlignment="1">
      <alignment horizontal="center" wrapText="1"/>
    </xf>
    <xf numFmtId="174" fontId="14" fillId="0" borderId="0" xfId="5" applyNumberFormat="1" applyFont="1" applyBorder="1" applyAlignment="1">
      <alignment horizontal="center" wrapText="1"/>
    </xf>
    <xf numFmtId="174" fontId="14" fillId="0" borderId="9" xfId="5" applyNumberFormat="1" applyFont="1" applyBorder="1" applyAlignment="1">
      <alignment horizontal="center" wrapText="1"/>
    </xf>
    <xf numFmtId="175" fontId="33" fillId="0" borderId="0" xfId="5" applyNumberFormat="1" applyFont="1" applyAlignment="1"/>
    <xf numFmtId="175" fontId="33" fillId="0" borderId="0" xfId="5" applyNumberFormat="1" applyFont="1" applyBorder="1" applyAlignment="1"/>
    <xf numFmtId="175" fontId="33" fillId="0" borderId="9" xfId="5" applyNumberFormat="1" applyFont="1" applyBorder="1" applyAlignment="1"/>
    <xf numFmtId="174" fontId="20" fillId="0" borderId="0" xfId="5" applyNumberFormat="1" applyFont="1" applyAlignment="1">
      <alignment horizontal="center" wrapText="1"/>
    </xf>
    <xf numFmtId="174" fontId="20" fillId="0" borderId="0" xfId="5" applyNumberFormat="1" applyFont="1" applyBorder="1" applyAlignment="1">
      <alignment horizontal="center" wrapText="1"/>
    </xf>
    <xf numFmtId="174" fontId="20" fillId="0" borderId="9" xfId="5" applyNumberFormat="1" applyFont="1" applyBorder="1" applyAlignment="1">
      <alignment horizontal="center" wrapText="1"/>
    </xf>
    <xf numFmtId="0" fontId="33" fillId="0" borderId="5" xfId="5" applyFont="1" applyBorder="1" applyAlignment="1">
      <alignment horizontal="left" indent="4"/>
    </xf>
    <xf numFmtId="174" fontId="33" fillId="0" borderId="0" xfId="5" applyNumberFormat="1" applyFont="1" applyAlignment="1">
      <alignment horizontal="center" wrapText="1"/>
    </xf>
    <xf numFmtId="174" fontId="33" fillId="0" borderId="0" xfId="5" applyNumberFormat="1" applyFont="1" applyBorder="1" applyAlignment="1">
      <alignment horizontal="center" wrapText="1"/>
    </xf>
    <xf numFmtId="174" fontId="33" fillId="0" borderId="9" xfId="5" applyNumberFormat="1" applyFont="1" applyBorder="1" applyAlignment="1">
      <alignment horizontal="center" wrapText="1"/>
    </xf>
    <xf numFmtId="176" fontId="33" fillId="0" borderId="0" xfId="5" applyNumberFormat="1" applyFont="1" applyAlignment="1">
      <alignment horizontal="center" wrapText="1"/>
    </xf>
    <xf numFmtId="176" fontId="33" fillId="0" borderId="12" xfId="5" applyNumberFormat="1" applyFont="1" applyBorder="1" applyAlignment="1">
      <alignment horizontal="center" wrapText="1"/>
    </xf>
    <xf numFmtId="176" fontId="33" fillId="0" borderId="13" xfId="5" applyNumberFormat="1" applyFont="1" applyBorder="1" applyAlignment="1">
      <alignment horizontal="center" wrapText="1"/>
    </xf>
    <xf numFmtId="174" fontId="20" fillId="0" borderId="3" xfId="5" applyNumberFormat="1" applyFont="1" applyBorder="1" applyAlignment="1">
      <alignment horizontal="center" wrapText="1"/>
    </xf>
    <xf numFmtId="174" fontId="20" fillId="0" borderId="4" xfId="5" applyNumberFormat="1" applyFont="1" applyBorder="1" applyAlignment="1">
      <alignment horizontal="center" wrapText="1"/>
    </xf>
    <xf numFmtId="0" fontId="20" fillId="0" borderId="0" xfId="5" applyFont="1" applyAlignment="1">
      <alignment horizontal="center" wrapText="1"/>
    </xf>
    <xf numFmtId="0" fontId="14" fillId="0" borderId="0" xfId="5" applyFont="1" applyAlignment="1">
      <alignment horizontal="center" wrapText="1"/>
    </xf>
    <xf numFmtId="165" fontId="14" fillId="0" borderId="0" xfId="5" applyNumberFormat="1" applyFont="1" applyAlignment="1">
      <alignment horizontal="center" wrapText="1"/>
    </xf>
    <xf numFmtId="0" fontId="33" fillId="0" borderId="0" xfId="5" applyFont="1" applyAlignment="1">
      <alignment horizontal="center" wrapText="1"/>
    </xf>
    <xf numFmtId="171" fontId="33" fillId="0" borderId="0" xfId="5" applyNumberFormat="1" applyFont="1" applyAlignment="1">
      <alignment horizontal="center"/>
    </xf>
    <xf numFmtId="171" fontId="33" fillId="0" borderId="0" xfId="5" applyNumberFormat="1" applyFont="1" applyBorder="1" applyAlignment="1">
      <alignment horizontal="center"/>
    </xf>
    <xf numFmtId="171" fontId="33" fillId="0" borderId="9" xfId="5" applyNumberFormat="1" applyFont="1" applyBorder="1" applyAlignment="1">
      <alignment horizontal="center"/>
    </xf>
    <xf numFmtId="165" fontId="20" fillId="0" borderId="0" xfId="5" applyNumberFormat="1" applyFont="1" applyAlignment="1">
      <alignment horizontal="center" wrapText="1"/>
    </xf>
    <xf numFmtId="0" fontId="20" fillId="0" borderId="10" xfId="5" applyFont="1" applyBorder="1" applyAlignment="1">
      <alignment horizontal="left" wrapText="1"/>
    </xf>
    <xf numFmtId="0" fontId="20" fillId="0" borderId="12" xfId="5" applyFont="1" applyBorder="1">
      <alignment horizontal="left" vertical="top" wrapText="1"/>
    </xf>
    <xf numFmtId="0" fontId="20" fillId="0" borderId="12" xfId="5" applyFont="1" applyBorder="1" applyAlignment="1">
      <alignment horizontal="center" vertical="top" wrapText="1"/>
    </xf>
    <xf numFmtId="0" fontId="20" fillId="0" borderId="13" xfId="5" applyFont="1" applyBorder="1" applyAlignment="1">
      <alignment horizontal="center" vertical="top" wrapText="1"/>
    </xf>
    <xf numFmtId="165" fontId="33" fillId="0" borderId="0" xfId="5" applyNumberFormat="1" applyFont="1" applyAlignment="1">
      <alignment horizontal="center" wrapText="1"/>
    </xf>
    <xf numFmtId="0" fontId="20" fillId="0" borderId="6" xfId="5" applyFont="1" applyBorder="1">
      <alignment horizontal="left" vertical="top" wrapText="1"/>
    </xf>
    <xf numFmtId="0" fontId="20" fillId="0" borderId="7" xfId="5" applyFont="1" applyBorder="1" applyAlignment="1">
      <alignment horizontal="center"/>
    </xf>
    <xf numFmtId="0" fontId="20" fillId="0" borderId="7" xfId="5" applyFont="1" applyFill="1" applyBorder="1" applyAlignment="1">
      <alignment horizontal="center"/>
    </xf>
    <xf numFmtId="0" fontId="20" fillId="0" borderId="8" xfId="5" applyFont="1" applyFill="1" applyBorder="1" applyAlignment="1">
      <alignment horizontal="center"/>
    </xf>
    <xf numFmtId="0" fontId="20" fillId="0" borderId="0" xfId="5" applyFont="1" applyAlignment="1">
      <alignment horizontal="right"/>
    </xf>
    <xf numFmtId="0" fontId="14" fillId="0" borderId="2" xfId="5" applyFont="1" applyBorder="1" applyAlignment="1">
      <alignment horizontal="left" vertical="center" wrapText="1"/>
    </xf>
    <xf numFmtId="0" fontId="20" fillId="0" borderId="5" xfId="5" quotePrefix="1" applyFont="1" applyBorder="1" applyAlignment="1">
      <alignment horizontal="left" vertical="center"/>
    </xf>
    <xf numFmtId="0" fontId="14" fillId="0" borderId="0" xfId="5" applyFont="1" applyAlignment="1">
      <alignment horizontal="left" vertical="center" wrapText="1"/>
    </xf>
    <xf numFmtId="0" fontId="14" fillId="0" borderId="7" xfId="5" applyFont="1" applyBorder="1" applyAlignment="1">
      <alignment horizontal="left" vertical="center" wrapText="1"/>
    </xf>
    <xf numFmtId="0" fontId="14" fillId="0" borderId="9" xfId="5" applyFont="1" applyBorder="1" applyAlignment="1">
      <alignment horizontal="left" vertical="center" wrapText="1"/>
    </xf>
    <xf numFmtId="0" fontId="20" fillId="0" borderId="5" xfId="5" applyFont="1" applyBorder="1" applyAlignment="1">
      <alignment horizontal="left" vertical="center"/>
    </xf>
    <xf numFmtId="168" fontId="20" fillId="0" borderId="0" xfId="5" applyNumberFormat="1" applyFont="1" applyAlignment="1">
      <alignment vertical="center"/>
    </xf>
    <xf numFmtId="168" fontId="20" fillId="0" borderId="0" xfId="5" applyNumberFormat="1" applyFont="1" applyBorder="1" applyAlignment="1">
      <alignment vertical="center"/>
    </xf>
    <xf numFmtId="168" fontId="20" fillId="0" borderId="9" xfId="5" applyNumberFormat="1" applyFont="1" applyBorder="1" applyAlignment="1">
      <alignment vertical="center"/>
    </xf>
    <xf numFmtId="0" fontId="14" fillId="0" borderId="5" xfId="5" quotePrefix="1" applyFont="1" applyBorder="1" applyAlignment="1">
      <alignment horizontal="left" vertical="center"/>
    </xf>
    <xf numFmtId="168" fontId="14" fillId="0" borderId="0" xfId="5" applyNumberFormat="1" applyFont="1" applyAlignment="1">
      <alignment vertical="center"/>
    </xf>
    <xf numFmtId="168" fontId="14" fillId="0" borderId="0" xfId="5" applyNumberFormat="1" applyFont="1" applyBorder="1" applyAlignment="1">
      <alignment vertical="center"/>
    </xf>
    <xf numFmtId="168" fontId="14" fillId="0" borderId="9" xfId="5" applyNumberFormat="1" applyFont="1" applyBorder="1" applyAlignment="1">
      <alignment vertical="center"/>
    </xf>
    <xf numFmtId="0" fontId="14" fillId="0" borderId="5" xfId="5" applyFont="1" applyBorder="1" applyAlignment="1">
      <alignment horizontal="left" vertical="center"/>
    </xf>
    <xf numFmtId="0" fontId="20" fillId="0" borderId="15" xfId="5" applyFont="1" applyBorder="1" applyAlignment="1">
      <alignment horizontal="left" vertical="center"/>
    </xf>
    <xf numFmtId="168" fontId="20" fillId="0" borderId="3" xfId="5" applyNumberFormat="1" applyFont="1" applyBorder="1" applyAlignment="1">
      <alignment vertical="center"/>
    </xf>
    <xf numFmtId="168" fontId="20" fillId="0" borderId="4" xfId="5" applyNumberFormat="1" applyFont="1" applyBorder="1" applyAlignment="1">
      <alignment vertical="center"/>
    </xf>
    <xf numFmtId="0" fontId="20" fillId="0" borderId="15" xfId="5" quotePrefix="1" applyFont="1" applyBorder="1" applyAlignment="1">
      <alignment horizontal="left" vertical="center"/>
    </xf>
    <xf numFmtId="168" fontId="20" fillId="0" borderId="12" xfId="5" applyNumberFormat="1" applyFont="1" applyBorder="1" applyAlignment="1">
      <alignment vertical="center"/>
    </xf>
    <xf numFmtId="168" fontId="20" fillId="0" borderId="13" xfId="5" applyNumberFormat="1" applyFont="1" applyBorder="1" applyAlignment="1">
      <alignment vertical="center"/>
    </xf>
    <xf numFmtId="168" fontId="14" fillId="0" borderId="7" xfId="5" applyNumberFormat="1" applyFont="1" applyBorder="1" applyAlignment="1">
      <alignment vertical="center"/>
    </xf>
    <xf numFmtId="0" fontId="14" fillId="0" borderId="8" xfId="5" applyFont="1" applyBorder="1" applyAlignment="1">
      <alignment horizontal="left" vertical="center" wrapText="1"/>
    </xf>
    <xf numFmtId="0" fontId="33" fillId="0" borderId="5" xfId="5" quotePrefix="1" applyFont="1" applyBorder="1" applyAlignment="1">
      <alignment horizontal="left" vertical="center"/>
    </xf>
    <xf numFmtId="168" fontId="33" fillId="0" borderId="0" xfId="5" applyNumberFormat="1" applyFont="1" applyAlignment="1">
      <alignment vertical="center"/>
    </xf>
    <xf numFmtId="168" fontId="33" fillId="0" borderId="0" xfId="5" applyNumberFormat="1" applyFont="1" applyBorder="1" applyAlignment="1">
      <alignment vertical="center"/>
    </xf>
    <xf numFmtId="168" fontId="33" fillId="0" borderId="9" xfId="5" applyNumberFormat="1" applyFont="1" applyBorder="1" applyAlignment="1">
      <alignment vertical="center"/>
    </xf>
    <xf numFmtId="0" fontId="33" fillId="0" borderId="5" xfId="5" applyFont="1" applyBorder="1" applyAlignment="1">
      <alignment horizontal="left" vertical="center"/>
    </xf>
    <xf numFmtId="0" fontId="14" fillId="0" borderId="5" xfId="5" applyFont="1" applyBorder="1" applyAlignment="1">
      <alignment horizontal="left" vertical="center" wrapText="1"/>
    </xf>
    <xf numFmtId="0" fontId="20" fillId="0" borderId="15" xfId="5" applyFont="1" applyBorder="1" applyAlignment="1">
      <alignment horizontal="left" vertical="top"/>
    </xf>
    <xf numFmtId="0" fontId="20" fillId="0" borderId="15" xfId="5" quotePrefix="1" applyFont="1" applyBorder="1" applyAlignment="1">
      <alignment horizontal="left" vertical="top"/>
    </xf>
    <xf numFmtId="169" fontId="20" fillId="0" borderId="3" xfId="5" applyNumberFormat="1" applyFont="1" applyBorder="1" applyAlignment="1">
      <alignment vertical="center"/>
    </xf>
    <xf numFmtId="169" fontId="20" fillId="0" borderId="4" xfId="5" applyNumberFormat="1" applyFont="1" applyBorder="1" applyAlignment="1">
      <alignment vertical="center"/>
    </xf>
    <xf numFmtId="0" fontId="25" fillId="0" borderId="0" xfId="5" applyFont="1">
      <alignment horizontal="left" vertical="top" wrapText="1"/>
    </xf>
    <xf numFmtId="0" fontId="20" fillId="0" borderId="15" xfId="5" applyFont="1" applyBorder="1" applyAlignment="1">
      <alignment horizontal="centerContinuous" vertical="center"/>
    </xf>
    <xf numFmtId="0" fontId="33" fillId="0" borderId="5" xfId="5" quotePrefix="1" applyFont="1" applyBorder="1" applyAlignment="1">
      <alignment horizontal="left"/>
    </xf>
    <xf numFmtId="0" fontId="14" fillId="0" borderId="0" xfId="5" applyFont="1" applyAlignment="1">
      <alignment horizontal="center" vertical="top" wrapText="1"/>
    </xf>
    <xf numFmtId="0" fontId="14" fillId="0" borderId="0" xfId="5" applyFont="1" applyBorder="1" applyAlignment="1">
      <alignment horizontal="center" vertical="top" wrapText="1"/>
    </xf>
    <xf numFmtId="0" fontId="14" fillId="0" borderId="9" xfId="5" applyFont="1" applyBorder="1" applyAlignment="1">
      <alignment horizontal="center" vertical="top" wrapText="1"/>
    </xf>
    <xf numFmtId="164" fontId="20" fillId="0" borderId="0" xfId="5" applyNumberFormat="1" applyFont="1" applyAlignment="1">
      <alignment horizontal="center"/>
    </xf>
    <xf numFmtId="164" fontId="20" fillId="0" borderId="0" xfId="5" applyNumberFormat="1" applyFont="1" applyBorder="1" applyAlignment="1">
      <alignment horizontal="center"/>
    </xf>
    <xf numFmtId="164" fontId="20" fillId="0" borderId="9" xfId="5" applyNumberFormat="1" applyFont="1" applyBorder="1" applyAlignment="1">
      <alignment horizontal="center"/>
    </xf>
    <xf numFmtId="164" fontId="14" fillId="0" borderId="0" xfId="5" applyNumberFormat="1" applyFont="1" applyAlignment="1">
      <alignment horizontal="center"/>
    </xf>
    <xf numFmtId="164" fontId="14" fillId="0" borderId="0" xfId="5" applyNumberFormat="1" applyFont="1" applyBorder="1" applyAlignment="1">
      <alignment horizontal="center"/>
    </xf>
    <xf numFmtId="164" fontId="14" fillId="0" borderId="9" xfId="5" applyNumberFormat="1" applyFont="1" applyBorder="1" applyAlignment="1">
      <alignment horizontal="center"/>
    </xf>
    <xf numFmtId="164" fontId="33" fillId="0" borderId="0" xfId="5" applyNumberFormat="1" applyFont="1" applyAlignment="1">
      <alignment horizontal="center"/>
    </xf>
    <xf numFmtId="164" fontId="33" fillId="0" borderId="0" xfId="5" applyNumberFormat="1" applyFont="1" applyBorder="1" applyAlignment="1">
      <alignment horizontal="center"/>
    </xf>
    <xf numFmtId="164" fontId="33" fillId="0" borderId="9" xfId="5" applyNumberFormat="1" applyFont="1" applyBorder="1" applyAlignment="1">
      <alignment horizontal="center"/>
    </xf>
    <xf numFmtId="164" fontId="20" fillId="0" borderId="3" xfId="5" applyNumberFormat="1" applyFont="1" applyBorder="1" applyAlignment="1">
      <alignment horizontal="center" vertical="center"/>
    </xf>
    <xf numFmtId="164" fontId="20" fillId="0" borderId="4" xfId="5" applyNumberFormat="1" applyFont="1" applyBorder="1" applyAlignment="1">
      <alignment horizontal="center" vertical="center"/>
    </xf>
    <xf numFmtId="164" fontId="56" fillId="0" borderId="0" xfId="5" applyNumberFormat="1" applyFont="1" applyAlignment="1">
      <alignment horizontal="center"/>
    </xf>
    <xf numFmtId="164" fontId="56" fillId="0" borderId="0" xfId="5" applyNumberFormat="1" applyFont="1" applyBorder="1" applyAlignment="1">
      <alignment horizontal="center"/>
    </xf>
    <xf numFmtId="164" fontId="14" fillId="0" borderId="12" xfId="5" applyNumberFormat="1" applyFont="1" applyBorder="1" applyAlignment="1">
      <alignment horizontal="center"/>
    </xf>
    <xf numFmtId="164" fontId="14" fillId="0" borderId="13" xfId="5" applyNumberFormat="1" applyFont="1" applyBorder="1" applyAlignment="1">
      <alignment horizontal="center"/>
    </xf>
    <xf numFmtId="0" fontId="20" fillId="0" borderId="15" xfId="5" applyFont="1" applyBorder="1" applyAlignment="1">
      <alignment horizontal="center" vertical="center"/>
    </xf>
    <xf numFmtId="0" fontId="14" fillId="0" borderId="10" xfId="5" applyFont="1" applyBorder="1" applyAlignment="1">
      <alignment horizontal="left" vertical="center"/>
    </xf>
    <xf numFmtId="0" fontId="20" fillId="0" borderId="14" xfId="5" applyFont="1" applyBorder="1" applyAlignment="1">
      <alignment horizontal="center"/>
    </xf>
    <xf numFmtId="3" fontId="20" fillId="0" borderId="14" xfId="0" applyFont="1" applyBorder="1" applyAlignment="1">
      <alignment horizontal="center"/>
    </xf>
    <xf numFmtId="3" fontId="20" fillId="0" borderId="3" xfId="0" applyFont="1" applyBorder="1" applyAlignment="1">
      <alignment horizontal="center"/>
    </xf>
    <xf numFmtId="3" fontId="20" fillId="0" borderId="4" xfId="0" applyFont="1" applyBorder="1" applyAlignment="1">
      <alignment horizontal="center"/>
    </xf>
    <xf numFmtId="186" fontId="14" fillId="0" borderId="6" xfId="0" applyNumberFormat="1" applyFont="1" applyBorder="1" applyAlignment="1">
      <alignment horizontal="center"/>
    </xf>
    <xf numFmtId="186" fontId="14" fillId="0" borderId="7" xfId="0" applyNumberFormat="1" applyFont="1" applyBorder="1" applyAlignment="1">
      <alignment horizontal="center"/>
    </xf>
    <xf numFmtId="186" fontId="14" fillId="0" borderId="8" xfId="0" applyNumberFormat="1" applyFont="1" applyBorder="1" applyAlignment="1">
      <alignment horizontal="center"/>
    </xf>
    <xf numFmtId="187" fontId="14" fillId="0" borderId="1" xfId="5" applyNumberFormat="1" applyFont="1" applyBorder="1" applyAlignment="1">
      <alignment horizontal="center"/>
    </xf>
    <xf numFmtId="187" fontId="14" fillId="0" borderId="1" xfId="0" applyNumberFormat="1" applyFont="1" applyBorder="1" applyAlignment="1">
      <alignment horizontal="center"/>
    </xf>
    <xf numFmtId="3" fontId="14" fillId="0" borderId="0" xfId="0" applyFont="1" applyAlignment="1">
      <alignment horizontal="center"/>
    </xf>
    <xf numFmtId="186" fontId="14" fillId="0" borderId="9" xfId="0" applyNumberFormat="1" applyFont="1" applyBorder="1" applyAlignment="1">
      <alignment horizontal="center"/>
    </xf>
    <xf numFmtId="187" fontId="14" fillId="0" borderId="0" xfId="5" applyNumberFormat="1" applyFont="1" applyAlignment="1">
      <alignment horizontal="center"/>
    </xf>
    <xf numFmtId="187" fontId="14" fillId="0" borderId="0" xfId="0" applyNumberFormat="1" applyFont="1" applyAlignment="1">
      <alignment horizontal="center"/>
    </xf>
    <xf numFmtId="186" fontId="14" fillId="0" borderId="0" xfId="0" applyNumberFormat="1" applyFont="1" applyAlignment="1">
      <alignment horizontal="center"/>
    </xf>
    <xf numFmtId="186" fontId="14" fillId="0" borderId="1" xfId="0" applyNumberFormat="1" applyFont="1" applyBorder="1" applyAlignment="1">
      <alignment horizontal="center"/>
    </xf>
    <xf numFmtId="0" fontId="14" fillId="0" borderId="5" xfId="5" applyFont="1" applyBorder="1" applyAlignment="1">
      <alignment horizontal="left" wrapText="1"/>
    </xf>
    <xf numFmtId="186" fontId="33" fillId="0" borderId="1" xfId="0" applyNumberFormat="1" applyFont="1" applyBorder="1" applyAlignment="1">
      <alignment horizontal="center"/>
    </xf>
    <xf numFmtId="186" fontId="33" fillId="0" borderId="0" xfId="0" applyNumberFormat="1" applyFont="1" applyAlignment="1">
      <alignment horizontal="center"/>
    </xf>
    <xf numFmtId="186" fontId="33" fillId="0" borderId="9" xfId="0" applyNumberFormat="1" applyFont="1" applyBorder="1" applyAlignment="1">
      <alignment horizontal="center"/>
    </xf>
    <xf numFmtId="186" fontId="14" fillId="0" borderId="1" xfId="6" applyNumberFormat="1" applyFont="1" applyBorder="1" applyAlignment="1">
      <alignment horizontal="center"/>
    </xf>
    <xf numFmtId="186" fontId="14" fillId="0" borderId="0" xfId="6" applyNumberFormat="1" applyFont="1" applyAlignment="1">
      <alignment horizontal="center"/>
    </xf>
    <xf numFmtId="0" fontId="14" fillId="0" borderId="5" xfId="5" quotePrefix="1" applyFont="1" applyBorder="1" applyAlignment="1">
      <alignment horizontal="left" wrapText="1"/>
    </xf>
    <xf numFmtId="186" fontId="14" fillId="0" borderId="6" xfId="5" applyNumberFormat="1" applyFont="1" applyBorder="1" applyAlignment="1">
      <alignment horizontal="center"/>
    </xf>
    <xf numFmtId="186" fontId="14" fillId="0" borderId="7" xfId="5" applyNumberFormat="1" applyFont="1" applyBorder="1" applyAlignment="1">
      <alignment horizontal="center"/>
    </xf>
    <xf numFmtId="186" fontId="14" fillId="0" borderId="8" xfId="5" applyNumberFormat="1" applyFont="1" applyBorder="1" applyAlignment="1">
      <alignment horizontal="center"/>
    </xf>
    <xf numFmtId="186" fontId="14" fillId="0" borderId="9" xfId="5" applyNumberFormat="1" applyFont="1" applyBorder="1" applyAlignment="1">
      <alignment horizontal="center"/>
    </xf>
    <xf numFmtId="186" fontId="14" fillId="0" borderId="0" xfId="5" applyNumberFormat="1" applyFont="1" applyAlignment="1">
      <alignment horizontal="center"/>
    </xf>
    <xf numFmtId="186" fontId="14" fillId="0" borderId="1" xfId="5" applyNumberFormat="1" applyFont="1" applyBorder="1" applyAlignment="1">
      <alignment horizontal="center"/>
    </xf>
    <xf numFmtId="186" fontId="33" fillId="0" borderId="1" xfId="5" applyNumberFormat="1" applyFont="1" applyBorder="1" applyAlignment="1">
      <alignment horizontal="center"/>
    </xf>
    <xf numFmtId="186" fontId="33" fillId="0" borderId="0" xfId="5" applyNumberFormat="1" applyFont="1" applyAlignment="1">
      <alignment horizontal="center"/>
    </xf>
    <xf numFmtId="186" fontId="33" fillId="0" borderId="9" xfId="5" applyNumberFormat="1" applyFont="1" applyBorder="1" applyAlignment="1">
      <alignment horizontal="center"/>
    </xf>
    <xf numFmtId="186" fontId="20" fillId="0" borderId="14" xfId="5" applyNumberFormat="1" applyFont="1" applyBorder="1" applyAlignment="1">
      <alignment horizontal="center"/>
    </xf>
    <xf numFmtId="186" fontId="20" fillId="0" borderId="3" xfId="5" applyNumberFormat="1" applyFont="1" applyBorder="1" applyAlignment="1">
      <alignment horizontal="center"/>
    </xf>
    <xf numFmtId="186" fontId="20" fillId="0" borderId="4" xfId="5" applyNumberFormat="1" applyFont="1" applyBorder="1" applyAlignment="1">
      <alignment horizontal="center"/>
    </xf>
    <xf numFmtId="186" fontId="14" fillId="0" borderId="11" xfId="5" applyNumberFormat="1" applyFont="1" applyBorder="1" applyAlignment="1">
      <alignment horizontal="center"/>
    </xf>
    <xf numFmtId="186" fontId="14" fillId="0" borderId="13" xfId="5" applyNumberFormat="1" applyFont="1" applyBorder="1" applyAlignment="1">
      <alignment horizontal="center"/>
    </xf>
    <xf numFmtId="186" fontId="14" fillId="0" borderId="11" xfId="0" applyNumberFormat="1" applyFont="1" applyBorder="1" applyAlignment="1">
      <alignment horizontal="center"/>
    </xf>
    <xf numFmtId="186" fontId="14" fillId="0" borderId="13" xfId="0" applyNumberFormat="1" applyFont="1" applyBorder="1" applyAlignment="1">
      <alignment horizontal="center"/>
    </xf>
    <xf numFmtId="0" fontId="20" fillId="0" borderId="15" xfId="28" applyFont="1" applyBorder="1" applyAlignment="1">
      <alignment horizontal="center" vertical="center" wrapText="1"/>
    </xf>
    <xf numFmtId="0" fontId="20" fillId="0" borderId="4" xfId="28" quotePrefix="1" applyFont="1" applyBorder="1" applyAlignment="1">
      <alignment horizontal="center" vertical="center" wrapText="1"/>
    </xf>
    <xf numFmtId="0" fontId="20" fillId="0" borderId="4" xfId="28" applyFont="1" applyBorder="1" applyAlignment="1">
      <alignment horizontal="center" vertical="center" wrapText="1"/>
    </xf>
    <xf numFmtId="0" fontId="66" fillId="0" borderId="9" xfId="28" applyFont="1" applyFill="1" applyBorder="1"/>
    <xf numFmtId="0" fontId="16" fillId="0" borderId="9" xfId="28" quotePrefix="1" applyFont="1" applyFill="1" applyBorder="1" applyAlignment="1">
      <alignment horizontal="left"/>
    </xf>
    <xf numFmtId="195" fontId="16" fillId="0" borderId="0" xfId="30" quotePrefix="1" applyNumberFormat="1" applyFont="1" applyFill="1" applyBorder="1" applyAlignment="1">
      <alignment horizontal="right"/>
    </xf>
    <xf numFmtId="0" fontId="16" fillId="0" borderId="9" xfId="28" applyFont="1" applyBorder="1" applyAlignment="1">
      <alignment horizontal="left"/>
    </xf>
    <xf numFmtId="0" fontId="16" fillId="0" borderId="9" xfId="28" quotePrefix="1" applyFont="1" applyBorder="1" applyAlignment="1">
      <alignment horizontal="left"/>
    </xf>
    <xf numFmtId="0" fontId="66" fillId="0" borderId="9" xfId="12" quotePrefix="1" applyFont="1" applyFill="1" applyBorder="1" applyAlignment="1">
      <alignment horizontal="left" wrapText="1"/>
    </xf>
    <xf numFmtId="0" fontId="66" fillId="0" borderId="9" xfId="28" quotePrefix="1" applyFont="1" applyFill="1" applyBorder="1" applyAlignment="1">
      <alignment horizontal="left" wrapText="1"/>
    </xf>
    <xf numFmtId="195" fontId="16" fillId="0" borderId="1" xfId="30" applyNumberFormat="1" applyFont="1" applyFill="1" applyBorder="1" applyAlignment="1">
      <alignment horizontal="right"/>
    </xf>
    <xf numFmtId="195" fontId="16" fillId="0" borderId="0" xfId="30" applyNumberFormat="1" applyFont="1" applyFill="1" applyBorder="1" applyAlignment="1">
      <alignment horizontal="right"/>
    </xf>
    <xf numFmtId="195" fontId="14" fillId="0" borderId="0" xfId="30" applyNumberFormat="1" applyFont="1" applyFill="1" applyBorder="1" applyAlignment="1">
      <alignment horizontal="right"/>
    </xf>
    <xf numFmtId="0" fontId="66" fillId="0" borderId="9" xfId="28" applyFont="1" applyFill="1" applyBorder="1" applyAlignment="1">
      <alignment wrapText="1"/>
    </xf>
    <xf numFmtId="0" fontId="66" fillId="0" borderId="9" xfId="12" quotePrefix="1" applyFont="1" applyFill="1" applyBorder="1" applyAlignment="1">
      <alignment horizontal="left"/>
    </xf>
    <xf numFmtId="0" fontId="16" fillId="0" borderId="9" xfId="12" quotePrefix="1" applyFont="1" applyFill="1" applyBorder="1" applyAlignment="1">
      <alignment horizontal="left" wrapText="1"/>
    </xf>
    <xf numFmtId="0" fontId="16" fillId="0" borderId="9" xfId="12" applyFont="1" applyFill="1" applyBorder="1" applyAlignment="1">
      <alignment horizontal="left" wrapText="1"/>
    </xf>
    <xf numFmtId="0" fontId="66" fillId="0" borderId="9" xfId="12" applyFont="1" applyFill="1" applyBorder="1" applyAlignment="1">
      <alignment horizontal="left" wrapText="1"/>
    </xf>
    <xf numFmtId="0" fontId="66" fillId="0" borderId="9" xfId="12" applyFont="1" applyFill="1" applyBorder="1" applyAlignment="1">
      <alignment horizontal="left"/>
    </xf>
    <xf numFmtId="0" fontId="66" fillId="0" borderId="14" xfId="29" applyFont="1" applyFill="1" applyBorder="1" applyAlignment="1">
      <alignment horizontal="center" vertical="center" wrapText="1"/>
    </xf>
    <xf numFmtId="195" fontId="66" fillId="0" borderId="1" xfId="30" applyNumberFormat="1" applyFont="1" applyFill="1" applyBorder="1" applyAlignment="1">
      <alignment horizontal="right"/>
    </xf>
    <xf numFmtId="195" fontId="66" fillId="0" borderId="0" xfId="30" applyNumberFormat="1" applyFont="1" applyFill="1" applyBorder="1" applyAlignment="1">
      <alignment horizontal="right"/>
    </xf>
    <xf numFmtId="195" fontId="66" fillId="0" borderId="9" xfId="30" applyNumberFormat="1" applyFont="1" applyFill="1" applyBorder="1" applyAlignment="1">
      <alignment horizontal="right"/>
    </xf>
    <xf numFmtId="195" fontId="16" fillId="0" borderId="1" xfId="30" applyNumberFormat="1" applyFont="1" applyBorder="1" applyAlignment="1">
      <alignment horizontal="right"/>
    </xf>
    <xf numFmtId="195" fontId="16" fillId="0" borderId="0" xfId="30" applyNumberFormat="1" applyFont="1" applyBorder="1" applyAlignment="1">
      <alignment horizontal="right"/>
    </xf>
    <xf numFmtId="195" fontId="14" fillId="0" borderId="0" xfId="30" applyNumberFormat="1" applyFont="1" applyBorder="1" applyAlignment="1">
      <alignment horizontal="right"/>
    </xf>
    <xf numFmtId="195" fontId="20" fillId="0" borderId="0" xfId="30" applyNumberFormat="1" applyFont="1" applyFill="1" applyBorder="1" applyAlignment="1">
      <alignment horizontal="right"/>
    </xf>
    <xf numFmtId="3" fontId="20" fillId="0" borderId="0" xfId="0" applyFont="1" applyFill="1" applyAlignment="1">
      <alignment horizontal="right"/>
    </xf>
    <xf numFmtId="195" fontId="66" fillId="0" borderId="14" xfId="30" applyNumberFormat="1" applyFont="1" applyFill="1" applyBorder="1" applyAlignment="1">
      <alignment horizontal="right"/>
    </xf>
    <xf numFmtId="195" fontId="66" fillId="0" borderId="3" xfId="30" applyNumberFormat="1" applyFont="1" applyFill="1" applyBorder="1" applyAlignment="1">
      <alignment horizontal="right"/>
    </xf>
    <xf numFmtId="195" fontId="66" fillId="0" borderId="4" xfId="30" applyNumberFormat="1" applyFont="1" applyFill="1" applyBorder="1" applyAlignment="1">
      <alignment horizontal="right"/>
    </xf>
    <xf numFmtId="0" fontId="20" fillId="0" borderId="15" xfId="28" quotePrefix="1" applyFont="1" applyBorder="1" applyAlignment="1">
      <alignment horizontal="center" vertical="center" wrapText="1"/>
    </xf>
    <xf numFmtId="0" fontId="14" fillId="0" borderId="2" xfId="22" applyFont="1" applyBorder="1" applyAlignment="1">
      <alignment horizontal="left" vertical="center" wrapText="1" indent="1"/>
    </xf>
    <xf numFmtId="0" fontId="14" fillId="0" borderId="5" xfId="22" applyFont="1" applyBorder="1" applyAlignment="1">
      <alignment horizontal="left" vertical="center" wrapText="1" indent="1"/>
    </xf>
    <xf numFmtId="0" fontId="14" fillId="0" borderId="5" xfId="22" quotePrefix="1" applyFont="1" applyBorder="1" applyAlignment="1">
      <alignment horizontal="left" vertical="center" wrapText="1" indent="1"/>
    </xf>
    <xf numFmtId="0" fontId="14" fillId="0" borderId="5" xfId="22" applyFont="1" applyBorder="1" applyAlignment="1">
      <alignment horizontal="left" wrapText="1" indent="1"/>
    </xf>
    <xf numFmtId="0" fontId="20" fillId="0" borderId="15" xfId="22" applyFont="1" applyBorder="1" applyAlignment="1">
      <alignment horizontal="left"/>
    </xf>
    <xf numFmtId="167" fontId="14" fillId="0" borderId="0" xfId="22" applyNumberFormat="1" applyFont="1" applyAlignment="1">
      <alignment horizontal="right"/>
    </xf>
    <xf numFmtId="167" fontId="14" fillId="0" borderId="7" xfId="22" applyNumberFormat="1" applyFont="1" applyBorder="1" applyAlignment="1">
      <alignment horizontal="right"/>
    </xf>
    <xf numFmtId="167" fontId="14" fillId="0" borderId="8" xfId="22" applyNumberFormat="1" applyFont="1" applyBorder="1" applyAlignment="1">
      <alignment horizontal="right"/>
    </xf>
    <xf numFmtId="167" fontId="14" fillId="0" borderId="1" xfId="22" applyNumberFormat="1" applyFont="1" applyBorder="1" applyAlignment="1">
      <alignment horizontal="right"/>
    </xf>
    <xf numFmtId="167" fontId="14" fillId="0" borderId="0" xfId="12" applyNumberFormat="1" applyFont="1" applyAlignment="1">
      <alignment horizontal="right" wrapText="1"/>
    </xf>
    <xf numFmtId="167" fontId="14" fillId="0" borderId="0" xfId="43" applyNumberFormat="1" applyFont="1" applyAlignment="1">
      <alignment horizontal="right" wrapText="1"/>
    </xf>
    <xf numFmtId="167" fontId="14" fillId="0" borderId="9" xfId="22" applyNumberFormat="1" applyFont="1" applyBorder="1" applyAlignment="1">
      <alignment horizontal="right"/>
    </xf>
    <xf numFmtId="167" fontId="14" fillId="0" borderId="12" xfId="22" applyNumberFormat="1" applyFont="1" applyBorder="1" applyAlignment="1">
      <alignment horizontal="right"/>
    </xf>
    <xf numFmtId="167" fontId="14" fillId="0" borderId="13" xfId="22" applyNumberFormat="1" applyFont="1" applyBorder="1" applyAlignment="1">
      <alignment horizontal="right"/>
    </xf>
    <xf numFmtId="167" fontId="20" fillId="0" borderId="3" xfId="22" applyNumberFormat="1" applyFont="1" applyBorder="1" applyAlignment="1">
      <alignment horizontal="right"/>
    </xf>
    <xf numFmtId="167" fontId="20" fillId="0" borderId="4" xfId="22" applyNumberFormat="1" applyFont="1" applyBorder="1" applyAlignment="1">
      <alignment horizontal="right"/>
    </xf>
    <xf numFmtId="167" fontId="20" fillId="0" borderId="14" xfId="22" applyNumberFormat="1" applyFont="1" applyBorder="1" applyAlignment="1">
      <alignment horizontal="right"/>
    </xf>
    <xf numFmtId="167" fontId="20" fillId="0" borderId="3" xfId="43" applyNumberFormat="1" applyFont="1" applyBorder="1" applyAlignment="1">
      <alignment horizontal="right" wrapText="1"/>
    </xf>
    <xf numFmtId="3" fontId="49" fillId="0" borderId="0" xfId="1" applyNumberFormat="1" applyFont="1" applyAlignment="1" applyProtection="1">
      <alignment horizontal="left" vertical="center"/>
    </xf>
    <xf numFmtId="0" fontId="14" fillId="0" borderId="2" xfId="41" applyFont="1" applyBorder="1" applyAlignment="1">
      <alignment vertical="center"/>
    </xf>
    <xf numFmtId="0" fontId="14" fillId="0" borderId="5" xfId="41" quotePrefix="1" applyFont="1" applyBorder="1" applyAlignment="1">
      <alignment horizontal="center" vertical="center"/>
    </xf>
    <xf numFmtId="0" fontId="14" fillId="0" borderId="15" xfId="41" applyFont="1" applyBorder="1" applyAlignment="1">
      <alignment horizontal="centerContinuous" vertical="center"/>
    </xf>
    <xf numFmtId="0" fontId="14" fillId="0" borderId="5" xfId="41" applyFont="1" applyBorder="1" applyAlignment="1">
      <alignment vertical="center"/>
    </xf>
    <xf numFmtId="0" fontId="14" fillId="0" borderId="15" xfId="41" quotePrefix="1" applyFont="1" applyBorder="1" applyAlignment="1">
      <alignment horizontal="center" vertical="center" wrapText="1"/>
    </xf>
    <xf numFmtId="0" fontId="14" fillId="0" borderId="4" xfId="41" quotePrefix="1" applyFont="1" applyBorder="1" applyAlignment="1">
      <alignment horizontal="center" vertical="center" wrapText="1"/>
    </xf>
    <xf numFmtId="0" fontId="14" fillId="0" borderId="15" xfId="41" applyFont="1" applyBorder="1" applyAlignment="1">
      <alignment horizontal="center" vertical="center" wrapText="1"/>
    </xf>
    <xf numFmtId="0" fontId="14" fillId="0" borderId="2" xfId="41" quotePrefix="1" applyFont="1" applyBorder="1" applyAlignment="1">
      <alignment horizontal="left" vertical="center"/>
    </xf>
    <xf numFmtId="204" fontId="14" fillId="0" borderId="2" xfId="41" applyNumberFormat="1" applyFont="1" applyBorder="1" applyAlignment="1">
      <alignment horizontal="right"/>
    </xf>
    <xf numFmtId="195" fontId="14" fillId="0" borderId="8" xfId="50" applyNumberFormat="1" applyFont="1" applyBorder="1" applyAlignment="1">
      <alignment horizontal="right"/>
    </xf>
    <xf numFmtId="195" fontId="20" fillId="0" borderId="8" xfId="50" applyNumberFormat="1" applyFont="1" applyBorder="1" applyAlignment="1">
      <alignment horizontal="right"/>
    </xf>
    <xf numFmtId="195" fontId="14" fillId="0" borderId="2" xfId="50" applyNumberFormat="1" applyFont="1" applyBorder="1" applyAlignment="1">
      <alignment horizontal="right"/>
    </xf>
    <xf numFmtId="195" fontId="14" fillId="0" borderId="7" xfId="50" applyNumberFormat="1" applyFont="1" applyBorder="1" applyAlignment="1">
      <alignment horizontal="right"/>
    </xf>
    <xf numFmtId="195" fontId="14" fillId="0" borderId="5" xfId="50" applyNumberFormat="1" applyFont="1" applyBorder="1" applyAlignment="1">
      <alignment horizontal="right"/>
    </xf>
    <xf numFmtId="1" fontId="14" fillId="0" borderId="2" xfId="41" applyNumberFormat="1" applyFont="1" applyBorder="1" applyAlignment="1">
      <alignment horizontal="right"/>
    </xf>
    <xf numFmtId="195" fontId="14" fillId="0" borderId="2" xfId="41" applyNumberFormat="1" applyFont="1" applyBorder="1" applyAlignment="1">
      <alignment horizontal="right"/>
    </xf>
    <xf numFmtId="195" fontId="14" fillId="0" borderId="6" xfId="41" applyNumberFormat="1" applyFont="1" applyBorder="1" applyAlignment="1">
      <alignment horizontal="right"/>
    </xf>
    <xf numFmtId="195" fontId="14" fillId="0" borderId="5" xfId="41" applyNumberFormat="1" applyFont="1" applyBorder="1" applyAlignment="1">
      <alignment horizontal="right"/>
    </xf>
    <xf numFmtId="0" fontId="14" fillId="0" borderId="5" xfId="41" quotePrefix="1" applyFont="1" applyBorder="1" applyAlignment="1">
      <alignment horizontal="left" vertical="center"/>
    </xf>
    <xf numFmtId="0" fontId="14" fillId="0" borderId="5" xfId="41" applyFont="1" applyBorder="1" applyAlignment="1">
      <alignment horizontal="right"/>
    </xf>
    <xf numFmtId="195" fontId="14" fillId="0" borderId="9" xfId="50" applyNumberFormat="1" applyFont="1" applyBorder="1" applyAlignment="1">
      <alignment horizontal="right"/>
    </xf>
    <xf numFmtId="195" fontId="20" fillId="0" borderId="9" xfId="50" applyNumberFormat="1" applyFont="1" applyBorder="1" applyAlignment="1">
      <alignment horizontal="right"/>
    </xf>
    <xf numFmtId="195" fontId="14" fillId="0" borderId="0" xfId="50" applyNumberFormat="1" applyFont="1" applyBorder="1" applyAlignment="1">
      <alignment horizontal="right"/>
    </xf>
    <xf numFmtId="1" fontId="14" fillId="0" borderId="0" xfId="41" applyNumberFormat="1" applyFont="1" applyAlignment="1">
      <alignment horizontal="right"/>
    </xf>
    <xf numFmtId="195" fontId="14" fillId="0" borderId="1" xfId="41" applyNumberFormat="1" applyFont="1" applyBorder="1" applyAlignment="1">
      <alignment horizontal="right"/>
    </xf>
    <xf numFmtId="204" fontId="14" fillId="0" borderId="5" xfId="41" applyNumberFormat="1" applyFont="1" applyBorder="1" applyAlignment="1">
      <alignment horizontal="right"/>
    </xf>
    <xf numFmtId="1" fontId="14" fillId="0" borderId="5" xfId="41" applyNumberFormat="1" applyFont="1" applyBorder="1" applyAlignment="1">
      <alignment horizontal="right"/>
    </xf>
    <xf numFmtId="0" fontId="14" fillId="0" borderId="5" xfId="41" applyFont="1" applyBorder="1" applyAlignment="1">
      <alignment horizontal="left" vertical="center" wrapText="1"/>
    </xf>
    <xf numFmtId="0" fontId="14" fillId="0" borderId="5" xfId="41" quotePrefix="1" applyFont="1" applyBorder="1" applyAlignment="1">
      <alignment horizontal="left" vertical="center" wrapText="1"/>
    </xf>
    <xf numFmtId="0" fontId="14" fillId="0" borderId="5" xfId="41" applyFont="1" applyBorder="1" applyAlignment="1">
      <alignment horizontal="left" vertical="center"/>
    </xf>
    <xf numFmtId="204" fontId="14" fillId="0" borderId="10" xfId="41" applyNumberFormat="1" applyFont="1" applyBorder="1" applyAlignment="1">
      <alignment horizontal="right"/>
    </xf>
    <xf numFmtId="195" fontId="14" fillId="0" borderId="13" xfId="50" applyNumberFormat="1" applyFont="1" applyBorder="1" applyAlignment="1">
      <alignment horizontal="right"/>
    </xf>
    <xf numFmtId="195" fontId="14" fillId="0" borderId="10" xfId="50" applyNumberFormat="1" applyFont="1" applyBorder="1" applyAlignment="1">
      <alignment horizontal="right"/>
    </xf>
    <xf numFmtId="195" fontId="14" fillId="0" borderId="12" xfId="50" applyNumberFormat="1" applyFont="1" applyBorder="1" applyAlignment="1">
      <alignment horizontal="right"/>
    </xf>
    <xf numFmtId="0" fontId="20" fillId="0" borderId="15" xfId="41" quotePrefix="1" applyFont="1" applyBorder="1" applyAlignment="1">
      <alignment horizontal="left" vertical="center"/>
    </xf>
    <xf numFmtId="195" fontId="20" fillId="0" borderId="5" xfId="50" applyNumberFormat="1" applyFont="1" applyBorder="1" applyAlignment="1">
      <alignment horizontal="right"/>
    </xf>
    <xf numFmtId="195" fontId="20" fillId="0" borderId="64" xfId="50" applyNumberFormat="1" applyFont="1" applyBorder="1" applyAlignment="1">
      <alignment horizontal="right"/>
    </xf>
    <xf numFmtId="195" fontId="20" fillId="0" borderId="15" xfId="50" applyNumberFormat="1" applyFont="1" applyBorder="1" applyAlignment="1">
      <alignment horizontal="right"/>
    </xf>
    <xf numFmtId="195" fontId="20" fillId="0" borderId="2" xfId="50" applyNumberFormat="1" applyFont="1" applyBorder="1" applyAlignment="1">
      <alignment horizontal="right"/>
    </xf>
    <xf numFmtId="195" fontId="20" fillId="0" borderId="63" xfId="50" applyNumberFormat="1" applyFont="1" applyBorder="1" applyAlignment="1">
      <alignment horizontal="right"/>
    </xf>
    <xf numFmtId="195" fontId="20" fillId="0" borderId="1" xfId="50" applyNumberFormat="1" applyFont="1" applyBorder="1" applyAlignment="1">
      <alignment horizontal="right"/>
    </xf>
    <xf numFmtId="0" fontId="20" fillId="0" borderId="15" xfId="41" applyFont="1" applyBorder="1" applyAlignment="1">
      <alignment horizontal="center" vertical="center"/>
    </xf>
    <xf numFmtId="1" fontId="20" fillId="0" borderId="15" xfId="41" applyNumberFormat="1" applyFont="1" applyBorder="1" applyAlignment="1">
      <alignment vertical="center"/>
    </xf>
    <xf numFmtId="0" fontId="49" fillId="0" borderId="0" xfId="1" applyFont="1" applyAlignment="1" applyProtection="1">
      <alignment horizontal="left" vertical="top" wrapText="1"/>
    </xf>
    <xf numFmtId="178" fontId="51" fillId="0" borderId="1" xfId="0" applyNumberFormat="1" applyFont="1" applyBorder="1" applyAlignment="1">
      <alignment horizontal="right" vertical="center"/>
    </xf>
    <xf numFmtId="178" fontId="51" fillId="0" borderId="0" xfId="0" applyNumberFormat="1" applyFont="1" applyAlignment="1">
      <alignment horizontal="right" vertical="center"/>
    </xf>
    <xf numFmtId="178" fontId="51" fillId="0" borderId="9" xfId="0" applyNumberFormat="1" applyFont="1" applyBorder="1" applyAlignment="1">
      <alignment horizontal="right" vertical="center"/>
    </xf>
    <xf numFmtId="178" fontId="51" fillId="0" borderId="0" xfId="0" applyNumberFormat="1" applyFont="1" applyBorder="1" applyAlignment="1">
      <alignment horizontal="right" vertical="center"/>
    </xf>
    <xf numFmtId="0" fontId="19" fillId="0" borderId="2" xfId="47" applyFont="1" applyBorder="1" applyAlignment="1">
      <alignment horizontal="center" vertical="center"/>
    </xf>
    <xf numFmtId="3" fontId="19" fillId="0" borderId="2" xfId="47" applyNumberFormat="1" applyFont="1" applyBorder="1" applyAlignment="1">
      <alignment horizontal="center" vertical="center"/>
    </xf>
    <xf numFmtId="3" fontId="19" fillId="0" borderId="6" xfId="47" applyNumberFormat="1" applyFont="1" applyBorder="1" applyAlignment="1">
      <alignment horizontal="center" vertical="center"/>
    </xf>
    <xf numFmtId="3" fontId="19" fillId="0" borderId="8" xfId="47" applyNumberFormat="1" applyFont="1" applyBorder="1" applyAlignment="1">
      <alignment horizontal="center" vertical="center"/>
    </xf>
    <xf numFmtId="3" fontId="19" fillId="0" borderId="15" xfId="47" applyNumberFormat="1" applyFont="1" applyBorder="1" applyAlignment="1">
      <alignment horizontal="center" vertical="center"/>
    </xf>
    <xf numFmtId="178" fontId="19" fillId="0" borderId="6" xfId="47" applyNumberFormat="1" applyFont="1" applyBorder="1" applyAlignment="1">
      <alignment horizontal="right" vertical="center"/>
    </xf>
    <xf numFmtId="178" fontId="19" fillId="0" borderId="7" xfId="47" applyNumberFormat="1" applyFont="1" applyBorder="1" applyAlignment="1">
      <alignment horizontal="right" vertical="center"/>
    </xf>
    <xf numFmtId="178" fontId="19" fillId="0" borderId="8" xfId="47" applyNumberFormat="1" applyFont="1" applyBorder="1" applyAlignment="1">
      <alignment horizontal="right" vertical="center"/>
    </xf>
    <xf numFmtId="178" fontId="19" fillId="0" borderId="0" xfId="47" applyNumberFormat="1" applyFont="1" applyAlignment="1">
      <alignment horizontal="right" vertical="center"/>
    </xf>
    <xf numFmtId="178" fontId="19" fillId="0" borderId="9" xfId="47" applyNumberFormat="1" applyFont="1" applyBorder="1" applyAlignment="1">
      <alignment horizontal="right" vertical="center"/>
    </xf>
    <xf numFmtId="178" fontId="23" fillId="0" borderId="1" xfId="47" applyNumberFormat="1" applyFont="1" applyBorder="1" applyAlignment="1">
      <alignment horizontal="right" vertical="center"/>
    </xf>
    <xf numFmtId="178" fontId="23" fillId="0" borderId="0" xfId="47" applyNumberFormat="1" applyFont="1" applyAlignment="1">
      <alignment horizontal="right" vertical="center"/>
    </xf>
    <xf numFmtId="178" fontId="23" fillId="0" borderId="9" xfId="47" applyNumberFormat="1" applyFont="1" applyBorder="1" applyAlignment="1">
      <alignment horizontal="right" vertical="center"/>
    </xf>
    <xf numFmtId="178" fontId="23" fillId="0" borderId="0" xfId="47" applyNumberFormat="1" applyFont="1" applyBorder="1" applyAlignment="1">
      <alignment horizontal="right" vertical="center"/>
    </xf>
    <xf numFmtId="178" fontId="19" fillId="0" borderId="1" xfId="47" applyNumberFormat="1" applyFont="1" applyBorder="1" applyAlignment="1">
      <alignment horizontal="right" vertical="center"/>
    </xf>
    <xf numFmtId="178" fontId="19" fillId="0" borderId="0" xfId="47" applyNumberFormat="1" applyFont="1" applyBorder="1" applyAlignment="1">
      <alignment horizontal="right" vertical="center"/>
    </xf>
    <xf numFmtId="178" fontId="59" fillId="0" borderId="1" xfId="47" applyNumberFormat="1" applyFont="1" applyBorder="1" applyAlignment="1">
      <alignment horizontal="right" vertical="center"/>
    </xf>
    <xf numFmtId="178" fontId="59" fillId="0" borderId="0" xfId="47" applyNumberFormat="1" applyFont="1" applyAlignment="1">
      <alignment horizontal="right" vertical="center"/>
    </xf>
    <xf numFmtId="178" fontId="59" fillId="0" borderId="9" xfId="47" applyNumberFormat="1" applyFont="1" applyBorder="1" applyAlignment="1">
      <alignment horizontal="right" vertical="center"/>
    </xf>
    <xf numFmtId="178" fontId="59" fillId="0" borderId="0" xfId="47" applyNumberFormat="1" applyFont="1" applyBorder="1" applyAlignment="1">
      <alignment horizontal="right" vertical="center"/>
    </xf>
    <xf numFmtId="178" fontId="24" fillId="0" borderId="1" xfId="47" applyNumberFormat="1" applyFont="1" applyBorder="1" applyAlignment="1">
      <alignment horizontal="right" vertical="center"/>
    </xf>
    <xf numFmtId="178" fontId="24" fillId="0" borderId="0" xfId="47" applyNumberFormat="1" applyFont="1" applyAlignment="1">
      <alignment horizontal="right" vertical="center"/>
    </xf>
    <xf numFmtId="178" fontId="24" fillId="0" borderId="9" xfId="47" applyNumberFormat="1" applyFont="1" applyBorder="1" applyAlignment="1">
      <alignment horizontal="right" vertical="center"/>
    </xf>
    <xf numFmtId="178" fontId="24" fillId="0" borderId="0" xfId="47" applyNumberFormat="1" applyFont="1" applyBorder="1" applyAlignment="1">
      <alignment horizontal="right" vertical="center"/>
    </xf>
    <xf numFmtId="178" fontId="23" fillId="0" borderId="11" xfId="47" applyNumberFormat="1" applyFont="1" applyBorder="1" applyAlignment="1">
      <alignment horizontal="right" vertical="center"/>
    </xf>
    <xf numFmtId="178" fontId="23" fillId="0" borderId="12" xfId="47" applyNumberFormat="1" applyFont="1" applyBorder="1" applyAlignment="1">
      <alignment horizontal="right" vertical="center"/>
    </xf>
    <xf numFmtId="178" fontId="23" fillId="0" borderId="13" xfId="47" applyNumberFormat="1" applyFont="1" applyBorder="1" applyAlignment="1">
      <alignment horizontal="right" vertical="center"/>
    </xf>
    <xf numFmtId="0" fontId="19" fillId="0" borderId="15" xfId="47" applyFont="1" applyBorder="1" applyAlignment="1">
      <alignment horizontal="left" vertical="center" wrapText="1"/>
    </xf>
    <xf numFmtId="178" fontId="19" fillId="0" borderId="14" xfId="47" applyNumberFormat="1" applyFont="1" applyBorder="1" applyAlignment="1">
      <alignment horizontal="right" vertical="center"/>
    </xf>
    <xf numFmtId="178" fontId="19" fillId="0" borderId="3" xfId="47" applyNumberFormat="1" applyFont="1" applyBorder="1" applyAlignment="1">
      <alignment horizontal="right" vertical="center"/>
    </xf>
    <xf numFmtId="178" fontId="19" fillId="0" borderId="4" xfId="47" applyNumberFormat="1" applyFont="1" applyBorder="1" applyAlignment="1">
      <alignment horizontal="right" vertical="center"/>
    </xf>
    <xf numFmtId="178" fontId="19" fillId="0" borderId="15" xfId="47" applyNumberFormat="1" applyFont="1" applyBorder="1" applyAlignment="1">
      <alignment horizontal="right" vertical="center"/>
    </xf>
    <xf numFmtId="0" fontId="34" fillId="0" borderId="0" xfId="47" applyFont="1"/>
    <xf numFmtId="0" fontId="23" fillId="0" borderId="0" xfId="47" applyFont="1" applyAlignment="1">
      <alignment horizontal="left" vertical="center" wrapText="1"/>
    </xf>
    <xf numFmtId="171" fontId="19" fillId="0" borderId="6" xfId="47" applyNumberFormat="1" applyFont="1" applyBorder="1" applyAlignment="1">
      <alignment vertical="center"/>
    </xf>
    <xf numFmtId="171" fontId="19" fillId="0" borderId="7" xfId="47" applyNumberFormat="1" applyFont="1" applyBorder="1" applyAlignment="1">
      <alignment vertical="center"/>
    </xf>
    <xf numFmtId="171" fontId="19" fillId="0" borderId="8" xfId="47" applyNumberFormat="1" applyFont="1" applyBorder="1" applyAlignment="1">
      <alignment vertical="center"/>
    </xf>
    <xf numFmtId="171" fontId="19" fillId="0" borderId="0" xfId="47" applyNumberFormat="1" applyFont="1" applyAlignment="1">
      <alignment vertical="center"/>
    </xf>
    <xf numFmtId="171" fontId="23" fillId="0" borderId="1" xfId="47" applyNumberFormat="1" applyFont="1" applyBorder="1" applyAlignment="1">
      <alignment vertical="center"/>
    </xf>
    <xf numFmtId="171" fontId="23" fillId="0" borderId="0" xfId="47" applyNumberFormat="1" applyFont="1" applyAlignment="1">
      <alignment vertical="center"/>
    </xf>
    <xf numFmtId="171" fontId="23" fillId="0" borderId="9" xfId="47" applyNumberFormat="1" applyFont="1" applyBorder="1" applyAlignment="1">
      <alignment vertical="center"/>
    </xf>
    <xf numFmtId="172" fontId="23" fillId="0" borderId="9" xfId="47" applyNumberFormat="1" applyFont="1" applyBorder="1" applyAlignment="1">
      <alignment vertical="center"/>
    </xf>
    <xf numFmtId="171" fontId="19" fillId="0" borderId="1" xfId="47" applyNumberFormat="1" applyFont="1" applyBorder="1" applyAlignment="1">
      <alignment vertical="center"/>
    </xf>
    <xf numFmtId="171" fontId="19" fillId="0" borderId="9" xfId="47" applyNumberFormat="1" applyFont="1" applyBorder="1" applyAlignment="1">
      <alignment vertical="center"/>
    </xf>
    <xf numFmtId="171" fontId="59" fillId="0" borderId="1" xfId="47" applyNumberFormat="1" applyFont="1" applyBorder="1" applyAlignment="1">
      <alignment vertical="center"/>
    </xf>
    <xf numFmtId="171" fontId="59" fillId="0" borderId="0" xfId="47" applyNumberFormat="1" applyFont="1" applyAlignment="1">
      <alignment vertical="center"/>
    </xf>
    <xf numFmtId="171" fontId="59" fillId="0" borderId="9" xfId="47" applyNumberFormat="1" applyFont="1" applyBorder="1" applyAlignment="1">
      <alignment vertical="center"/>
    </xf>
    <xf numFmtId="0" fontId="68" fillId="0" borderId="0" xfId="47" applyFont="1"/>
    <xf numFmtId="171" fontId="24" fillId="0" borderId="1" xfId="47" applyNumberFormat="1" applyFont="1" applyBorder="1" applyAlignment="1">
      <alignment vertical="center"/>
    </xf>
    <xf numFmtId="171" fontId="24" fillId="0" borderId="0" xfId="47" applyNumberFormat="1" applyFont="1" applyAlignment="1">
      <alignment vertical="center"/>
    </xf>
    <xf numFmtId="171" fontId="24" fillId="0" borderId="9" xfId="47" applyNumberFormat="1" applyFont="1" applyBorder="1" applyAlignment="1">
      <alignment vertical="center"/>
    </xf>
    <xf numFmtId="0" fontId="69" fillId="0" borderId="0" xfId="47" applyFont="1"/>
    <xf numFmtId="0" fontId="23" fillId="0" borderId="10" xfId="47" applyFont="1" applyBorder="1" applyAlignment="1">
      <alignment vertical="center" wrapText="1"/>
    </xf>
    <xf numFmtId="171" fontId="23" fillId="0" borderId="11" xfId="47" applyNumberFormat="1" applyFont="1" applyBorder="1" applyAlignment="1">
      <alignment vertical="center"/>
    </xf>
    <xf numFmtId="171" fontId="23" fillId="0" borderId="12" xfId="47" applyNumberFormat="1" applyFont="1" applyBorder="1" applyAlignment="1">
      <alignment vertical="center"/>
    </xf>
    <xf numFmtId="171" fontId="23" fillId="0" borderId="13" xfId="47" applyNumberFormat="1" applyFont="1" applyBorder="1" applyAlignment="1">
      <alignment vertical="center"/>
    </xf>
    <xf numFmtId="0" fontId="24" fillId="0" borderId="0" xfId="12" applyFont="1" applyAlignment="1">
      <alignment horizontal="left"/>
    </xf>
    <xf numFmtId="0" fontId="20" fillId="0" borderId="0" xfId="47" quotePrefix="1" applyFont="1" applyAlignment="1">
      <alignment vertical="center"/>
    </xf>
    <xf numFmtId="0" fontId="49" fillId="0" borderId="0" xfId="1" applyFont="1" applyFill="1" applyAlignment="1" applyProtection="1"/>
    <xf numFmtId="0" fontId="36" fillId="0" borderId="0" xfId="47" applyFont="1" applyFill="1"/>
    <xf numFmtId="0" fontId="14" fillId="0" borderId="0" xfId="47" applyFont="1" applyFill="1"/>
    <xf numFmtId="167" fontId="19" fillId="0" borderId="15" xfId="47" applyNumberFormat="1" applyFont="1" applyFill="1" applyBorder="1" applyAlignment="1">
      <alignment horizontal="center" vertical="center"/>
    </xf>
    <xf numFmtId="0" fontId="23" fillId="0" borderId="0" xfId="47" applyFont="1" applyFill="1"/>
    <xf numFmtId="167" fontId="19" fillId="0" borderId="2" xfId="47" applyNumberFormat="1" applyFont="1" applyFill="1" applyBorder="1" applyAlignment="1">
      <alignment horizontal="center" vertical="center"/>
    </xf>
    <xf numFmtId="3" fontId="19" fillId="0" borderId="15" xfId="10" applyNumberFormat="1" applyFont="1" applyFill="1" applyBorder="1" applyAlignment="1">
      <alignment horizontal="center" vertical="center"/>
    </xf>
    <xf numFmtId="3" fontId="19" fillId="0" borderId="10" xfId="10" applyNumberFormat="1" applyFont="1" applyFill="1" applyBorder="1" applyAlignment="1">
      <alignment horizontal="center" vertical="center"/>
    </xf>
    <xf numFmtId="3" fontId="19" fillId="0" borderId="5" xfId="10" applyNumberFormat="1" applyFont="1" applyFill="1" applyBorder="1" applyAlignment="1">
      <alignment horizontal="center" vertical="center"/>
    </xf>
    <xf numFmtId="3" fontId="19" fillId="0" borderId="2" xfId="10" applyNumberFormat="1" applyFont="1" applyFill="1" applyBorder="1" applyAlignment="1">
      <alignment horizontal="center" vertical="center"/>
    </xf>
    <xf numFmtId="3" fontId="19" fillId="0" borderId="10" xfId="47" applyNumberFormat="1" applyFont="1" applyFill="1" applyBorder="1" applyAlignment="1">
      <alignment horizontal="center" vertical="center"/>
    </xf>
    <xf numFmtId="167" fontId="19" fillId="0" borderId="8" xfId="47" applyNumberFormat="1" applyFont="1" applyFill="1" applyBorder="1" applyAlignment="1">
      <alignment horizontal="left" vertical="center" wrapText="1"/>
    </xf>
    <xf numFmtId="188" fontId="19" fillId="0" borderId="6" xfId="47" applyNumberFormat="1" applyFont="1" applyFill="1" applyBorder="1"/>
    <xf numFmtId="188" fontId="19" fillId="0" borderId="7" xfId="47" applyNumberFormat="1" applyFont="1" applyFill="1" applyBorder="1"/>
    <xf numFmtId="188" fontId="19" fillId="0" borderId="8" xfId="47" applyNumberFormat="1" applyFont="1" applyFill="1" applyBorder="1"/>
    <xf numFmtId="188" fontId="19" fillId="0" borderId="0" xfId="47" applyNumberFormat="1" applyFont="1" applyFill="1"/>
    <xf numFmtId="188" fontId="19" fillId="0" borderId="9" xfId="47" applyNumberFormat="1" applyFont="1" applyFill="1" applyBorder="1"/>
    <xf numFmtId="167" fontId="19" fillId="0" borderId="9" xfId="47" applyNumberFormat="1" applyFont="1" applyFill="1" applyBorder="1" applyAlignment="1">
      <alignment horizontal="left" vertical="center" wrapText="1"/>
    </xf>
    <xf numFmtId="188" fontId="23" fillId="0" borderId="1" xfId="47" applyNumberFormat="1" applyFont="1" applyFill="1" applyBorder="1"/>
    <xf numFmtId="188" fontId="23" fillId="0" borderId="0" xfId="47" applyNumberFormat="1" applyFont="1" applyFill="1"/>
    <xf numFmtId="188" fontId="23" fillId="0" borderId="9" xfId="47" applyNumberFormat="1" applyFont="1" applyFill="1" applyBorder="1"/>
    <xf numFmtId="188" fontId="19" fillId="0" borderId="1" xfId="47" applyNumberFormat="1" applyFont="1" applyFill="1" applyBorder="1"/>
    <xf numFmtId="167" fontId="19" fillId="0" borderId="9" xfId="47" quotePrefix="1" applyNumberFormat="1" applyFont="1" applyFill="1" applyBorder="1" applyAlignment="1">
      <alignment horizontal="left" vertical="center" wrapText="1"/>
    </xf>
    <xf numFmtId="167" fontId="19" fillId="0" borderId="9" xfId="47" applyNumberFormat="1" applyFont="1" applyFill="1" applyBorder="1" applyAlignment="1">
      <alignment vertical="center"/>
    </xf>
    <xf numFmtId="167" fontId="19" fillId="0" borderId="9" xfId="11" applyNumberFormat="1" applyFont="1" applyFill="1" applyBorder="1" applyAlignment="1">
      <alignment horizontal="left" vertical="top" wrapText="1" indent="1"/>
    </xf>
    <xf numFmtId="167" fontId="19" fillId="0" borderId="9" xfId="47" applyNumberFormat="1" applyFont="1" applyFill="1" applyBorder="1" applyAlignment="1">
      <alignment horizontal="left" vertical="center" wrapText="1" indent="1"/>
    </xf>
    <xf numFmtId="167" fontId="19" fillId="0" borderId="9" xfId="11" applyNumberFormat="1" applyFont="1" applyFill="1" applyBorder="1" applyAlignment="1">
      <alignment vertical="top" wrapText="1"/>
    </xf>
    <xf numFmtId="165" fontId="19" fillId="0" borderId="9" xfId="47" quotePrefix="1" applyNumberFormat="1" applyFont="1" applyFill="1" applyBorder="1" applyAlignment="1">
      <alignment horizontal="left" vertical="center" wrapText="1"/>
    </xf>
    <xf numFmtId="188" fontId="19" fillId="0" borderId="1" xfId="47" quotePrefix="1" applyNumberFormat="1" applyFont="1" applyFill="1" applyBorder="1" applyAlignment="1">
      <alignment vertical="center"/>
    </xf>
    <xf numFmtId="188" fontId="19" fillId="0" borderId="0" xfId="47" quotePrefix="1" applyNumberFormat="1" applyFont="1" applyFill="1" applyAlignment="1">
      <alignment vertical="center"/>
    </xf>
    <xf numFmtId="188" fontId="19" fillId="0" borderId="9" xfId="47" quotePrefix="1" applyNumberFormat="1" applyFont="1" applyFill="1" applyBorder="1" applyAlignment="1">
      <alignment vertical="center"/>
    </xf>
    <xf numFmtId="0" fontId="19" fillId="0" borderId="9" xfId="47" applyFont="1" applyFill="1" applyBorder="1" applyAlignment="1">
      <alignment vertical="top" wrapText="1"/>
    </xf>
    <xf numFmtId="0" fontId="23" fillId="0" borderId="1" xfId="47" applyFont="1" applyFill="1" applyBorder="1"/>
    <xf numFmtId="0" fontId="23" fillId="0" borderId="9" xfId="47" applyFont="1" applyFill="1" applyBorder="1"/>
    <xf numFmtId="167" fontId="19" fillId="0" borderId="13" xfId="47" applyNumberFormat="1" applyFont="1" applyFill="1" applyBorder="1" applyAlignment="1">
      <alignment horizontal="left" vertical="center" wrapText="1"/>
    </xf>
    <xf numFmtId="188" fontId="19" fillId="0" borderId="11" xfId="47" quotePrefix="1" applyNumberFormat="1" applyFont="1" applyFill="1" applyBorder="1" applyAlignment="1">
      <alignment vertical="center"/>
    </xf>
    <xf numFmtId="188" fontId="19" fillId="0" borderId="12" xfId="47" quotePrefix="1" applyNumberFormat="1" applyFont="1" applyFill="1" applyBorder="1" applyAlignment="1">
      <alignment vertical="center"/>
    </xf>
    <xf numFmtId="188" fontId="19" fillId="0" borderId="13" xfId="47" quotePrefix="1" applyNumberFormat="1" applyFont="1" applyFill="1" applyBorder="1" applyAlignment="1">
      <alignment vertical="center"/>
    </xf>
    <xf numFmtId="0" fontId="20" fillId="0" borderId="0" xfId="47" quotePrefix="1" applyFont="1" applyFill="1" applyAlignment="1">
      <alignment vertical="center"/>
    </xf>
    <xf numFmtId="183" fontId="14" fillId="0" borderId="6" xfId="3" applyNumberFormat="1" applyFont="1" applyBorder="1" applyAlignment="1">
      <alignment horizontal="center" vertical="center"/>
    </xf>
    <xf numFmtId="183" fontId="14" fillId="0" borderId="9" xfId="3" applyNumberFormat="1" applyFont="1" applyBorder="1" applyAlignment="1">
      <alignment horizontal="center" vertical="center"/>
    </xf>
    <xf numFmtId="183" fontId="14" fillId="0" borderId="1" xfId="3" applyNumberFormat="1" applyFont="1" applyBorder="1" applyAlignment="1">
      <alignment horizontal="center" vertical="center"/>
    </xf>
    <xf numFmtId="183" fontId="16" fillId="0" borderId="1" xfId="3" applyNumberFormat="1" applyFont="1" applyBorder="1" applyAlignment="1">
      <alignment horizontal="center" vertical="center"/>
    </xf>
    <xf numFmtId="183" fontId="14" fillId="0" borderId="14" xfId="3" applyNumberFormat="1" applyFont="1" applyBorder="1" applyAlignment="1">
      <alignment horizontal="center" vertical="center"/>
    </xf>
    <xf numFmtId="183" fontId="14" fillId="0" borderId="4" xfId="3" applyNumberFormat="1" applyFont="1" applyBorder="1" applyAlignment="1">
      <alignment horizontal="center" vertical="center"/>
    </xf>
    <xf numFmtId="3" fontId="49" fillId="0" borderId="0" xfId="1" applyNumberFormat="1" applyFont="1" applyBorder="1" applyAlignment="1" applyProtection="1">
      <alignment horizontal="left" vertical="center"/>
    </xf>
    <xf numFmtId="3" fontId="14" fillId="0" borderId="1" xfId="3" applyNumberFormat="1" applyFont="1" applyBorder="1" applyAlignment="1">
      <alignment horizontal="center" vertical="center"/>
    </xf>
    <xf numFmtId="3" fontId="14" fillId="0" borderId="9" xfId="3" applyNumberFormat="1" applyFont="1" applyBorder="1" applyAlignment="1">
      <alignment horizontal="center" vertical="center"/>
    </xf>
    <xf numFmtId="3" fontId="20" fillId="0" borderId="15" xfId="3" applyNumberFormat="1" applyFont="1" applyBorder="1" applyAlignment="1">
      <alignment horizontal="center" vertical="center"/>
    </xf>
    <xf numFmtId="0" fontId="19" fillId="0" borderId="0" xfId="12" applyFont="1" applyAlignment="1">
      <alignment horizontal="left"/>
    </xf>
    <xf numFmtId="0" fontId="24" fillId="0" borderId="0" xfId="2" quotePrefix="1" applyFont="1" applyFill="1" applyAlignment="1">
      <alignment vertical="center"/>
    </xf>
    <xf numFmtId="0" fontId="23" fillId="0" borderId="5" xfId="32" applyFont="1" applyBorder="1" applyAlignment="1">
      <alignment horizontal="center" vertical="center"/>
    </xf>
    <xf numFmtId="0" fontId="23" fillId="0" borderId="0" xfId="32" applyFont="1" applyAlignment="1">
      <alignment vertical="center" wrapText="1"/>
    </xf>
    <xf numFmtId="198" fontId="34" fillId="4" borderId="5" xfId="33" applyNumberFormat="1" applyFont="1" applyFill="1" applyBorder="1" applyAlignment="1">
      <alignment vertical="center"/>
    </xf>
    <xf numFmtId="198" fontId="34" fillId="0" borderId="5" xfId="33" applyNumberFormat="1" applyFont="1" applyBorder="1" applyAlignment="1">
      <alignment vertical="center"/>
    </xf>
    <xf numFmtId="0" fontId="23" fillId="0" borderId="5" xfId="32" applyFont="1" applyBorder="1" applyAlignment="1">
      <alignment horizontal="center" vertical="center" wrapText="1"/>
    </xf>
    <xf numFmtId="0" fontId="23" fillId="0" borderId="1" xfId="32" applyFont="1" applyBorder="1" applyAlignment="1">
      <alignment vertical="center" wrapText="1"/>
    </xf>
    <xf numFmtId="3" fontId="41" fillId="4" borderId="15" xfId="33" applyNumberFormat="1" applyFont="1" applyFill="1" applyBorder="1" applyAlignment="1">
      <alignment vertical="center"/>
    </xf>
    <xf numFmtId="3" fontId="41" fillId="0" borderId="15" xfId="33" applyNumberFormat="1" applyFont="1" applyBorder="1" applyAlignment="1">
      <alignment vertical="center"/>
    </xf>
    <xf numFmtId="198" fontId="41" fillId="4" borderId="15" xfId="33" applyNumberFormat="1" applyFont="1" applyFill="1" applyBorder="1" applyAlignment="1">
      <alignment vertical="center"/>
    </xf>
    <xf numFmtId="0" fontId="34" fillId="0" borderId="5" xfId="32" applyFont="1" applyBorder="1" applyAlignment="1">
      <alignment vertical="center" wrapText="1"/>
    </xf>
    <xf numFmtId="0" fontId="23" fillId="0" borderId="5" xfId="31" applyFont="1" applyBorder="1" applyAlignment="1">
      <alignment vertical="center" wrapText="1"/>
    </xf>
    <xf numFmtId="0" fontId="19" fillId="0" borderId="15" xfId="2" quotePrefix="1" applyFont="1" applyBorder="1" applyAlignment="1">
      <alignment horizontal="center" vertical="center"/>
    </xf>
    <xf numFmtId="0" fontId="19" fillId="0" borderId="13" xfId="2" quotePrefix="1" applyFont="1" applyBorder="1" applyAlignment="1">
      <alignment horizontal="center" vertical="center"/>
    </xf>
    <xf numFmtId="0" fontId="19" fillId="0" borderId="78" xfId="2" quotePrefix="1" applyFont="1" applyBorder="1" applyAlignment="1">
      <alignment horizontal="center" vertical="center"/>
    </xf>
    <xf numFmtId="0" fontId="19" fillId="0" borderId="4" xfId="2" quotePrefix="1" applyFont="1" applyBorder="1" applyAlignment="1">
      <alignment horizontal="center" vertical="center"/>
    </xf>
    <xf numFmtId="0" fontId="23" fillId="0" borderId="2" xfId="2" applyFont="1" applyBorder="1" applyAlignment="1">
      <alignment vertical="center"/>
    </xf>
    <xf numFmtId="0" fontId="23" fillId="0" borderId="2" xfId="2" applyFont="1" applyBorder="1"/>
    <xf numFmtId="0" fontId="23" fillId="0" borderId="8" xfId="2" applyFont="1" applyBorder="1"/>
    <xf numFmtId="0" fontId="23" fillId="0" borderId="9" xfId="2" applyFont="1" applyBorder="1"/>
    <xf numFmtId="0" fontId="23" fillId="0" borderId="79" xfId="2" applyFont="1" applyBorder="1"/>
    <xf numFmtId="0" fontId="23" fillId="0" borderId="5" xfId="2" applyFont="1" applyBorder="1"/>
    <xf numFmtId="0" fontId="19" fillId="0" borderId="5" xfId="2" applyFont="1" applyBorder="1" applyAlignment="1">
      <alignment horizontal="left" vertical="center"/>
    </xf>
    <xf numFmtId="192" fontId="19" fillId="0" borderId="5" xfId="0" applyNumberFormat="1" applyFont="1" applyBorder="1" applyAlignment="1">
      <alignment vertical="center"/>
    </xf>
    <xf numFmtId="192" fontId="19" fillId="0" borderId="9" xfId="0" applyNumberFormat="1" applyFont="1" applyBorder="1" applyAlignment="1">
      <alignment vertical="center"/>
    </xf>
    <xf numFmtId="192" fontId="19" fillId="0" borderId="79" xfId="0" applyNumberFormat="1" applyFont="1" applyBorder="1" applyAlignment="1">
      <alignment vertical="center"/>
    </xf>
    <xf numFmtId="192" fontId="19" fillId="0" borderId="9" xfId="0" quotePrefix="1" applyNumberFormat="1" applyFont="1" applyBorder="1" applyAlignment="1">
      <alignment vertical="center"/>
    </xf>
    <xf numFmtId="0" fontId="23" fillId="0" borderId="5" xfId="2" applyFont="1" applyBorder="1" applyAlignment="1">
      <alignment vertical="center" wrapText="1"/>
    </xf>
    <xf numFmtId="192" fontId="23" fillId="0" borderId="5" xfId="0" applyNumberFormat="1" applyFont="1" applyBorder="1" applyAlignment="1">
      <alignment vertical="center"/>
    </xf>
    <xf numFmtId="192" fontId="23" fillId="0" borderId="9" xfId="0" applyNumberFormat="1" applyFont="1" applyBorder="1" applyAlignment="1">
      <alignment vertical="center"/>
    </xf>
    <xf numFmtId="192" fontId="23" fillId="0" borderId="79" xfId="0" applyNumberFormat="1" applyFont="1" applyBorder="1" applyAlignment="1">
      <alignment vertical="center"/>
    </xf>
    <xf numFmtId="192" fontId="23" fillId="0" borderId="9" xfId="0" quotePrefix="1" applyNumberFormat="1" applyFont="1" applyBorder="1" applyAlignment="1">
      <alignment vertical="center"/>
    </xf>
    <xf numFmtId="0" fontId="23" fillId="0" borderId="10" xfId="2" applyFont="1" applyBorder="1" applyAlignment="1">
      <alignment vertical="center"/>
    </xf>
    <xf numFmtId="0" fontId="23" fillId="0" borderId="10" xfId="2" applyFont="1" applyBorder="1"/>
    <xf numFmtId="0" fontId="23" fillId="0" borderId="13" xfId="2" applyFont="1" applyBorder="1"/>
    <xf numFmtId="0" fontId="23" fillId="0" borderId="80" xfId="2" applyFont="1" applyBorder="1"/>
    <xf numFmtId="192" fontId="23" fillId="0" borderId="10" xfId="2" applyNumberFormat="1" applyFont="1" applyBorder="1"/>
    <xf numFmtId="206" fontId="20" fillId="0" borderId="5" xfId="26" applyNumberFormat="1" applyFont="1" applyBorder="1" applyAlignment="1">
      <alignment horizontal="center"/>
    </xf>
    <xf numFmtId="206" fontId="20" fillId="0" borderId="5" xfId="26" quotePrefix="1" applyNumberFormat="1" applyFont="1" applyBorder="1" applyAlignment="1">
      <alignment horizontal="center"/>
    </xf>
    <xf numFmtId="206" fontId="20" fillId="0" borderId="79" xfId="26" applyNumberFormat="1" applyFont="1" applyBorder="1" applyAlignment="1">
      <alignment horizontal="center"/>
    </xf>
    <xf numFmtId="206" fontId="20" fillId="0" borderId="9" xfId="26" applyNumberFormat="1" applyFont="1" applyBorder="1" applyAlignment="1">
      <alignment horizontal="center"/>
    </xf>
    <xf numFmtId="206" fontId="14" fillId="0" borderId="5" xfId="26" applyNumberFormat="1" applyFont="1" applyBorder="1" applyAlignment="1">
      <alignment horizontal="center"/>
    </xf>
    <xf numFmtId="206" fontId="14" fillId="0" borderId="79" xfId="26" applyNumberFormat="1" applyFont="1" applyBorder="1" applyAlignment="1">
      <alignment horizontal="center"/>
    </xf>
    <xf numFmtId="206" fontId="14" fillId="0" borderId="9" xfId="26" applyNumberFormat="1" applyFont="1" applyBorder="1" applyAlignment="1">
      <alignment horizontal="center"/>
    </xf>
    <xf numFmtId="206" fontId="14" fillId="0" borderId="5" xfId="26" quotePrefix="1" applyNumberFormat="1" applyFont="1" applyBorder="1" applyAlignment="1">
      <alignment horizontal="center"/>
    </xf>
    <xf numFmtId="0" fontId="19" fillId="0" borderId="2" xfId="12" applyFont="1" applyBorder="1" applyAlignment="1">
      <alignment horizontal="left" wrapText="1"/>
    </xf>
    <xf numFmtId="178" fontId="19" fillId="0" borderId="7" xfId="12" applyNumberFormat="1" applyFont="1" applyBorder="1" applyAlignment="1"/>
    <xf numFmtId="178" fontId="19" fillId="0" borderId="8" xfId="12" applyNumberFormat="1" applyFont="1" applyBorder="1" applyAlignment="1"/>
    <xf numFmtId="0" fontId="23" fillId="0" borderId="5" xfId="12" applyFont="1" applyBorder="1" applyAlignment="1">
      <alignment horizontal="left" wrapText="1"/>
    </xf>
    <xf numFmtId="178" fontId="23" fillId="0" borderId="0" xfId="12" applyNumberFormat="1" applyFont="1" applyAlignment="1"/>
    <xf numFmtId="178" fontId="23" fillId="0" borderId="9" xfId="12" applyNumberFormat="1" applyFont="1" applyBorder="1" applyAlignment="1"/>
    <xf numFmtId="0" fontId="19" fillId="0" borderId="5" xfId="12" applyFont="1" applyBorder="1" applyAlignment="1">
      <alignment horizontal="left" wrapText="1"/>
    </xf>
    <xf numFmtId="178" fontId="19" fillId="0" borderId="0" xfId="12" applyNumberFormat="1" applyFont="1" applyAlignment="1"/>
    <xf numFmtId="178" fontId="19" fillId="0" borderId="9" xfId="12" applyNumberFormat="1" applyFont="1" applyBorder="1" applyAlignment="1"/>
    <xf numFmtId="178" fontId="23" fillId="0" borderId="9" xfId="12" applyNumberFormat="1" applyFont="1" applyBorder="1" applyAlignment="1">
      <alignment horizontal="right"/>
    </xf>
    <xf numFmtId="178" fontId="23" fillId="0" borderId="12" xfId="12" applyNumberFormat="1" applyFont="1" applyBorder="1" applyAlignment="1"/>
    <xf numFmtId="178" fontId="23" fillId="0" borderId="13" xfId="12" applyNumberFormat="1" applyFont="1" applyBorder="1" applyAlignment="1"/>
    <xf numFmtId="0" fontId="19" fillId="0" borderId="15" xfId="12" applyFont="1" applyBorder="1" applyAlignment="1">
      <alignment horizontal="left"/>
    </xf>
    <xf numFmtId="178" fontId="19" fillId="0" borderId="12" xfId="12" applyNumberFormat="1" applyFont="1" applyBorder="1" applyAlignment="1"/>
    <xf numFmtId="178" fontId="19" fillId="0" borderId="13" xfId="12" applyNumberFormat="1" applyFont="1" applyBorder="1" applyAlignment="1"/>
    <xf numFmtId="178" fontId="19" fillId="0" borderId="4" xfId="12" applyNumberFormat="1" applyFont="1" applyBorder="1" applyAlignment="1"/>
    <xf numFmtId="0" fontId="14" fillId="0" borderId="0" xfId="15" applyFont="1"/>
    <xf numFmtId="3" fontId="44" fillId="0" borderId="0" xfId="0" applyFont="1" applyAlignment="1">
      <alignment vertical="center"/>
    </xf>
    <xf numFmtId="3" fontId="49" fillId="0" borderId="1" xfId="1" quotePrefix="1" applyNumberFormat="1" applyFont="1" applyBorder="1" applyAlignment="1" applyProtection="1">
      <alignment horizontal="left" vertical="top"/>
    </xf>
    <xf numFmtId="0" fontId="15" fillId="0" borderId="0" xfId="2" quotePrefix="1" applyFont="1"/>
    <xf numFmtId="3" fontId="49" fillId="0" borderId="1" xfId="1" applyNumberFormat="1" applyFont="1" applyBorder="1" applyAlignment="1" applyProtection="1">
      <alignment horizontal="left" vertical="top"/>
    </xf>
    <xf numFmtId="3" fontId="49" fillId="0" borderId="1" xfId="1" quotePrefix="1" applyNumberFormat="1" applyFont="1" applyFill="1" applyBorder="1" applyAlignment="1" applyProtection="1">
      <alignment horizontal="left" vertical="top"/>
    </xf>
    <xf numFmtId="3" fontId="49" fillId="0" borderId="0" xfId="1" quotePrefix="1" applyNumberFormat="1" applyFont="1" applyBorder="1" applyAlignment="1" applyProtection="1">
      <alignment horizontal="left" vertical="top"/>
    </xf>
    <xf numFmtId="0" fontId="20" fillId="0" borderId="12" xfId="2" quotePrefix="1" applyFont="1" applyBorder="1" applyAlignment="1">
      <alignment horizontal="left" vertical="center"/>
    </xf>
    <xf numFmtId="0" fontId="20" fillId="0" borderId="0" xfId="2" quotePrefix="1" applyFont="1" applyBorder="1" applyAlignment="1">
      <alignment horizontal="left" vertical="center"/>
    </xf>
    <xf numFmtId="1" fontId="20" fillId="0" borderId="14" xfId="5" quotePrefix="1" applyNumberFormat="1" applyFont="1" applyBorder="1" applyAlignment="1">
      <alignment horizontal="center" vertical="center"/>
    </xf>
    <xf numFmtId="1" fontId="20" fillId="0" borderId="3" xfId="5" quotePrefix="1" applyNumberFormat="1" applyFont="1" applyBorder="1" applyAlignment="1">
      <alignment horizontal="center" vertical="center"/>
    </xf>
    <xf numFmtId="1" fontId="20" fillId="0" borderId="4" xfId="5" quotePrefix="1" applyNumberFormat="1" applyFont="1" applyBorder="1" applyAlignment="1">
      <alignment horizontal="center" vertical="center"/>
    </xf>
    <xf numFmtId="0" fontId="20" fillId="0" borderId="14" xfId="5" quotePrefix="1" applyNumberFormat="1" applyFont="1" applyBorder="1" applyAlignment="1">
      <alignment horizontal="center" vertical="center"/>
    </xf>
    <xf numFmtId="1" fontId="20" fillId="0" borderId="14" xfId="0" quotePrefix="1" applyNumberFormat="1" applyFont="1" applyBorder="1" applyAlignment="1">
      <alignment horizontal="center" vertical="center"/>
    </xf>
    <xf numFmtId="1" fontId="20" fillId="0" borderId="3" xfId="0" quotePrefix="1" applyNumberFormat="1" applyFont="1" applyBorder="1" applyAlignment="1">
      <alignment horizontal="center" vertical="center"/>
    </xf>
    <xf numFmtId="1" fontId="20" fillId="0" borderId="4" xfId="0" quotePrefix="1" applyNumberFormat="1" applyFont="1" applyBorder="1" applyAlignment="1">
      <alignment horizontal="center" vertical="center"/>
    </xf>
    <xf numFmtId="0" fontId="20" fillId="0" borderId="9" xfId="28" applyFont="1" applyBorder="1" applyAlignment="1">
      <alignment horizontal="center" vertical="center"/>
    </xf>
    <xf numFmtId="0" fontId="20" fillId="0" borderId="14" xfId="28" quotePrefix="1" applyNumberFormat="1" applyFont="1" applyBorder="1" applyAlignment="1">
      <alignment horizontal="center" vertical="center"/>
    </xf>
    <xf numFmtId="0" fontId="20" fillId="0" borderId="3" xfId="28" quotePrefix="1" applyFont="1" applyBorder="1" applyAlignment="1">
      <alignment horizontal="center" vertical="center"/>
    </xf>
    <xf numFmtId="0" fontId="20" fillId="0" borderId="4" xfId="28" quotePrefix="1" applyFont="1" applyBorder="1" applyAlignment="1">
      <alignment horizontal="center" vertical="center"/>
    </xf>
    <xf numFmtId="0" fontId="20" fillId="0" borderId="14" xfId="28" quotePrefix="1" applyFont="1" applyBorder="1" applyAlignment="1">
      <alignment horizontal="center" vertical="center"/>
    </xf>
    <xf numFmtId="0" fontId="20" fillId="0" borderId="2" xfId="22" applyFont="1" applyBorder="1" applyAlignment="1">
      <alignment horizontal="center" vertical="center"/>
    </xf>
    <xf numFmtId="0" fontId="20" fillId="0" borderId="5" xfId="22" applyFont="1" applyBorder="1" applyAlignment="1">
      <alignment horizontal="center" vertical="center"/>
    </xf>
    <xf numFmtId="0" fontId="20" fillId="0" borderId="14" xfId="22" applyFont="1" applyBorder="1" applyAlignment="1">
      <alignment horizontal="center" vertical="center"/>
    </xf>
    <xf numFmtId="0" fontId="20" fillId="0" borderId="3" xfId="22" applyFont="1" applyBorder="1" applyAlignment="1">
      <alignment horizontal="center" vertical="center"/>
    </xf>
    <xf numFmtId="0" fontId="20" fillId="0" borderId="4" xfId="22" applyFont="1" applyBorder="1" applyAlignment="1">
      <alignment horizontal="center" vertical="center"/>
    </xf>
    <xf numFmtId="0" fontId="14" fillId="0" borderId="2" xfId="41" applyFont="1" applyBorder="1" applyAlignment="1">
      <alignment horizontal="center" vertical="center" wrapText="1"/>
    </xf>
    <xf numFmtId="0" fontId="14" fillId="0" borderId="5" xfId="41" applyFont="1" applyBorder="1" applyAlignment="1">
      <alignment horizontal="center" vertical="center" wrapText="1"/>
    </xf>
    <xf numFmtId="0" fontId="20" fillId="0" borderId="2" xfId="41" applyFont="1" applyBorder="1" applyAlignment="1">
      <alignment horizontal="center" vertical="center" wrapText="1"/>
    </xf>
    <xf numFmtId="0" fontId="20" fillId="0" borderId="10" xfId="41" applyFont="1" applyBorder="1" applyAlignment="1">
      <alignment horizontal="center" vertical="center" wrapText="1"/>
    </xf>
    <xf numFmtId="0" fontId="20" fillId="0" borderId="14" xfId="41" applyFont="1" applyBorder="1" applyAlignment="1">
      <alignment horizontal="center" vertical="center"/>
    </xf>
    <xf numFmtId="0" fontId="20" fillId="0" borderId="3" xfId="41" applyFont="1" applyBorder="1" applyAlignment="1">
      <alignment horizontal="center" vertical="center"/>
    </xf>
    <xf numFmtId="0" fontId="20" fillId="0" borderId="4" xfId="41" applyFont="1" applyBorder="1" applyAlignment="1">
      <alignment horizontal="center" vertical="center"/>
    </xf>
    <xf numFmtId="0" fontId="14" fillId="0" borderId="10" xfId="41" applyFont="1" applyBorder="1" applyAlignment="1">
      <alignment horizontal="center" vertical="center" wrapText="1"/>
    </xf>
    <xf numFmtId="0" fontId="23" fillId="0" borderId="2" xfId="15" applyFont="1" applyBorder="1" applyAlignment="1">
      <alignment horizontal="center" vertical="center" wrapText="1"/>
    </xf>
    <xf numFmtId="0" fontId="23" fillId="0" borderId="10" xfId="15" applyFont="1" applyBorder="1" applyAlignment="1">
      <alignment horizontal="center" vertical="center" wrapText="1"/>
    </xf>
    <xf numFmtId="0" fontId="23" fillId="0" borderId="2" xfId="15" quotePrefix="1" applyFont="1" applyBorder="1" applyAlignment="1">
      <alignment horizontal="center" vertical="center" wrapText="1"/>
    </xf>
    <xf numFmtId="0" fontId="23" fillId="0" borderId="10" xfId="15" quotePrefix="1" applyFont="1" applyBorder="1" applyAlignment="1">
      <alignment horizontal="center" vertical="center" wrapText="1"/>
    </xf>
    <xf numFmtId="0" fontId="20" fillId="0" borderId="14" xfId="15" applyFont="1" applyBorder="1" applyAlignment="1">
      <alignment horizontal="center" vertical="center"/>
    </xf>
    <xf numFmtId="0" fontId="20" fillId="0" borderId="3" xfId="15" applyFont="1" applyBorder="1" applyAlignment="1">
      <alignment horizontal="center" vertical="center"/>
    </xf>
    <xf numFmtId="0" fontId="20" fillId="0" borderId="4" xfId="15" applyFont="1" applyBorder="1" applyAlignment="1">
      <alignment horizontal="center" vertical="center"/>
    </xf>
    <xf numFmtId="0" fontId="63" fillId="5" borderId="23" xfId="19" applyFont="1" applyFill="1" applyBorder="1" applyAlignment="1">
      <alignment horizontal="center" vertical="top" wrapText="1"/>
    </xf>
    <xf numFmtId="0" fontId="63" fillId="5" borderId="22" xfId="19" applyFont="1" applyFill="1" applyBorder="1" applyAlignment="1">
      <alignment horizontal="center" vertical="top" wrapText="1"/>
    </xf>
    <xf numFmtId="0" fontId="63" fillId="5" borderId="24" xfId="19" applyFont="1" applyFill="1" applyBorder="1" applyAlignment="1">
      <alignment horizontal="center" vertical="top" wrapText="1"/>
    </xf>
    <xf numFmtId="0" fontId="19" fillId="0" borderId="23" xfId="19" applyFont="1" applyFill="1" applyBorder="1" applyAlignment="1">
      <alignment horizontal="center" wrapText="1"/>
    </xf>
    <xf numFmtId="0" fontId="19" fillId="0" borderId="22" xfId="19" applyFont="1" applyFill="1" applyBorder="1" applyAlignment="1">
      <alignment horizontal="center" wrapText="1"/>
    </xf>
    <xf numFmtId="0" fontId="19" fillId="0" borderId="24" xfId="19" applyFont="1" applyFill="1" applyBorder="1" applyAlignment="1">
      <alignment horizontal="center" wrapText="1"/>
    </xf>
    <xf numFmtId="1" fontId="19" fillId="0" borderId="15" xfId="0" applyNumberFormat="1" applyFont="1" applyBorder="1" applyAlignment="1">
      <alignment horizontal="center" vertical="center" wrapText="1"/>
    </xf>
    <xf numFmtId="0" fontId="19" fillId="0" borderId="2" xfId="5" applyFont="1" applyBorder="1" applyAlignment="1">
      <alignment horizontal="center" vertical="center"/>
    </xf>
    <xf numFmtId="0" fontId="19" fillId="0" borderId="10" xfId="5" applyFont="1" applyBorder="1" applyAlignment="1">
      <alignment horizontal="center" vertical="center"/>
    </xf>
    <xf numFmtId="0" fontId="56" fillId="0" borderId="15" xfId="48" applyNumberFormat="1" applyFont="1" applyBorder="1" applyAlignment="1">
      <alignment horizontal="center"/>
    </xf>
    <xf numFmtId="0" fontId="19" fillId="0" borderId="15" xfId="47" quotePrefix="1" applyNumberFormat="1" applyFont="1" applyBorder="1" applyAlignment="1">
      <alignment horizontal="center" vertical="center" wrapText="1"/>
    </xf>
    <xf numFmtId="0" fontId="19" fillId="0" borderId="15" xfId="47" quotePrefix="1" applyFont="1" applyBorder="1" applyAlignment="1">
      <alignment horizontal="center" vertical="center" wrapText="1"/>
    </xf>
    <xf numFmtId="0" fontId="51" fillId="0" borderId="15" xfId="47" applyFont="1" applyBorder="1" applyAlignment="1">
      <alignment horizontal="center"/>
    </xf>
    <xf numFmtId="0" fontId="41" fillId="0" borderId="14" xfId="47" applyFont="1" applyBorder="1" applyAlignment="1">
      <alignment horizontal="center"/>
    </xf>
    <xf numFmtId="0" fontId="41" fillId="0" borderId="3" xfId="47" applyFont="1" applyBorder="1" applyAlignment="1">
      <alignment horizontal="center"/>
    </xf>
    <xf numFmtId="0" fontId="41" fillId="0" borderId="15" xfId="47" applyFont="1" applyBorder="1" applyAlignment="1">
      <alignment horizontal="center"/>
    </xf>
    <xf numFmtId="0" fontId="19" fillId="0" borderId="15" xfId="47" applyFont="1" applyFill="1" applyBorder="1" applyAlignment="1">
      <alignment horizontal="center" vertical="center" wrapText="1"/>
    </xf>
    <xf numFmtId="0" fontId="19" fillId="0" borderId="15" xfId="47" applyFont="1" applyFill="1" applyBorder="1" applyAlignment="1">
      <alignment horizontal="center"/>
    </xf>
    <xf numFmtId="1" fontId="20" fillId="0" borderId="14" xfId="3" quotePrefix="1" applyNumberFormat="1" applyFont="1" applyBorder="1" applyAlignment="1">
      <alignment horizontal="center" vertical="center"/>
    </xf>
    <xf numFmtId="1" fontId="20" fillId="0" borderId="4" xfId="3" quotePrefix="1" applyNumberFormat="1" applyFont="1" applyBorder="1" applyAlignment="1">
      <alignment horizontal="center" vertical="center"/>
    </xf>
    <xf numFmtId="0" fontId="20" fillId="0" borderId="14" xfId="3" quotePrefix="1" applyNumberFormat="1" applyFont="1" applyBorder="1" applyAlignment="1">
      <alignment horizontal="center" vertical="center"/>
    </xf>
    <xf numFmtId="49" fontId="20" fillId="0" borderId="14" xfId="3" applyNumberFormat="1" applyFont="1" applyBorder="1" applyAlignment="1">
      <alignment horizontal="center" vertical="center"/>
    </xf>
    <xf numFmtId="49" fontId="20" fillId="0" borderId="4" xfId="3" applyNumberFormat="1" applyFont="1" applyBorder="1" applyAlignment="1">
      <alignment horizontal="center" vertical="center"/>
    </xf>
    <xf numFmtId="0" fontId="24" fillId="0" borderId="7" xfId="13" applyFont="1" applyBorder="1" applyAlignment="1">
      <alignment horizontal="left" vertical="center" wrapText="1"/>
    </xf>
    <xf numFmtId="0" fontId="24" fillId="0" borderId="0" xfId="13" applyFont="1" applyAlignment="1">
      <alignment horizontal="left" vertical="center" wrapText="1"/>
    </xf>
    <xf numFmtId="3" fontId="49" fillId="0" borderId="0" xfId="1" applyNumberFormat="1" applyFont="1" applyAlignment="1" applyProtection="1">
      <alignment horizontal="left" vertical="center"/>
    </xf>
    <xf numFmtId="0" fontId="14" fillId="0" borderId="2" xfId="3" applyFont="1" applyBorder="1" applyAlignment="1">
      <alignment horizontal="center" vertical="center"/>
    </xf>
    <xf numFmtId="0" fontId="14" fillId="0" borderId="10" xfId="3" applyFont="1" applyBorder="1" applyAlignment="1">
      <alignment horizontal="center" vertical="center"/>
    </xf>
    <xf numFmtId="0" fontId="20" fillId="0" borderId="14" xfId="3" applyNumberFormat="1" applyFont="1" applyBorder="1" applyAlignment="1">
      <alignment horizontal="center" vertical="center"/>
    </xf>
    <xf numFmtId="0" fontId="20" fillId="0" borderId="14" xfId="2" applyFont="1" applyBorder="1" applyAlignment="1">
      <alignment horizontal="center" vertical="center"/>
    </xf>
    <xf numFmtId="0" fontId="20" fillId="0" borderId="4" xfId="2" applyFont="1" applyBorder="1" applyAlignment="1">
      <alignment horizontal="center" vertical="center"/>
    </xf>
    <xf numFmtId="0" fontId="14" fillId="0" borderId="2" xfId="2" applyFont="1" applyBorder="1" applyAlignment="1">
      <alignment horizontal="center" vertical="center"/>
    </xf>
    <xf numFmtId="0" fontId="14" fillId="0" borderId="10" xfId="2" applyFont="1" applyBorder="1" applyAlignment="1">
      <alignment horizontal="center" vertical="center"/>
    </xf>
    <xf numFmtId="0" fontId="19" fillId="0" borderId="14" xfId="31" applyFont="1" applyBorder="1" applyAlignment="1">
      <alignment horizontal="center" vertical="center"/>
    </xf>
    <xf numFmtId="0" fontId="19" fillId="0" borderId="3" xfId="31" applyFont="1" applyBorder="1" applyAlignment="1">
      <alignment horizontal="center" vertical="center"/>
    </xf>
    <xf numFmtId="0" fontId="19" fillId="0" borderId="4" xfId="31" applyFont="1" applyBorder="1" applyAlignment="1">
      <alignment horizontal="center" vertical="center"/>
    </xf>
    <xf numFmtId="0" fontId="19" fillId="0" borderId="2" xfId="31" applyFont="1" applyBorder="1" applyAlignment="1">
      <alignment horizontal="center" vertical="center"/>
    </xf>
    <xf numFmtId="0" fontId="19" fillId="0" borderId="5" xfId="31" applyFont="1" applyBorder="1" applyAlignment="1">
      <alignment horizontal="center" vertical="center"/>
    </xf>
    <xf numFmtId="0" fontId="19" fillId="0" borderId="10" xfId="31" applyFont="1" applyBorder="1" applyAlignment="1">
      <alignment horizontal="center" vertical="center"/>
    </xf>
    <xf numFmtId="0" fontId="23" fillId="0" borderId="2" xfId="31" applyFont="1" applyBorder="1" applyAlignment="1">
      <alignment horizontal="center" vertical="center" wrapText="1"/>
    </xf>
    <xf numFmtId="0" fontId="23" fillId="0" borderId="5" xfId="2" applyFont="1" applyBorder="1"/>
    <xf numFmtId="0" fontId="23" fillId="0" borderId="10" xfId="2" applyFont="1" applyBorder="1"/>
    <xf numFmtId="0" fontId="23" fillId="0" borderId="5" xfId="31" applyFont="1" applyBorder="1" applyAlignment="1">
      <alignment horizontal="center" vertical="center" wrapText="1"/>
    </xf>
    <xf numFmtId="0" fontId="23" fillId="0" borderId="10" xfId="31" applyFont="1" applyBorder="1" applyAlignment="1">
      <alignment horizontal="center" vertical="center" wrapText="1"/>
    </xf>
    <xf numFmtId="0" fontId="23" fillId="0" borderId="5" xfId="31" applyFont="1" applyBorder="1" applyAlignment="1">
      <alignment horizontal="center" vertical="center"/>
    </xf>
    <xf numFmtId="0" fontId="23" fillId="0" borderId="10" xfId="31" applyFont="1" applyBorder="1" applyAlignment="1">
      <alignment horizontal="center" vertical="center"/>
    </xf>
    <xf numFmtId="0" fontId="19" fillId="0" borderId="15" xfId="32" applyFont="1" applyBorder="1" applyAlignment="1">
      <alignment horizontal="center" vertical="center"/>
    </xf>
    <xf numFmtId="0" fontId="23" fillId="4" borderId="2" xfId="31" applyFont="1" applyFill="1" applyBorder="1" applyAlignment="1">
      <alignment horizontal="center" vertical="center"/>
    </xf>
    <xf numFmtId="0" fontId="23" fillId="4" borderId="5" xfId="31" applyFont="1" applyFill="1" applyBorder="1" applyAlignment="1">
      <alignment horizontal="center" vertical="center"/>
    </xf>
    <xf numFmtId="0" fontId="23" fillId="4" borderId="10" xfId="31" applyFont="1" applyFill="1" applyBorder="1" applyAlignment="1">
      <alignment horizontal="center" vertical="center"/>
    </xf>
    <xf numFmtId="0" fontId="19" fillId="0" borderId="11" xfId="31" applyFont="1" applyBorder="1" applyAlignment="1">
      <alignment horizontal="center" vertical="center"/>
    </xf>
    <xf numFmtId="0" fontId="19" fillId="0" borderId="12" xfId="31" applyFont="1" applyBorder="1" applyAlignment="1">
      <alignment horizontal="center" vertical="center"/>
    </xf>
    <xf numFmtId="0" fontId="19" fillId="0" borderId="13" xfId="31" applyFont="1" applyBorder="1" applyAlignment="1">
      <alignment horizontal="center" vertical="center"/>
    </xf>
    <xf numFmtId="0" fontId="19" fillId="0" borderId="2" xfId="2" applyFont="1" applyBorder="1" applyAlignment="1">
      <alignment horizontal="center" vertical="center"/>
    </xf>
    <xf numFmtId="0" fontId="19" fillId="0" borderId="10" xfId="2" applyFont="1" applyBorder="1" applyAlignment="1">
      <alignment horizontal="center" vertical="center"/>
    </xf>
    <xf numFmtId="0" fontId="19" fillId="0" borderId="14" xfId="25" applyFont="1" applyBorder="1" applyAlignment="1">
      <alignment horizontal="center" vertical="center" wrapText="1"/>
    </xf>
    <xf numFmtId="0" fontId="19" fillId="0" borderId="3" xfId="25" applyFont="1" applyBorder="1" applyAlignment="1">
      <alignment horizontal="center" vertical="center" wrapText="1"/>
    </xf>
    <xf numFmtId="0" fontId="19" fillId="0" borderId="4" xfId="25" applyFont="1" applyBorder="1" applyAlignment="1">
      <alignment horizontal="center" vertical="center" wrapText="1"/>
    </xf>
    <xf numFmtId="0" fontId="19" fillId="0" borderId="15" xfId="25" applyFont="1" applyBorder="1" applyAlignment="1">
      <alignment horizontal="center" vertical="center" wrapText="1"/>
    </xf>
    <xf numFmtId="0" fontId="19" fillId="0" borderId="6" xfId="25" applyFont="1" applyBorder="1" applyAlignment="1">
      <alignment horizontal="center" vertical="center"/>
    </xf>
    <xf numFmtId="0" fontId="19" fillId="0" borderId="8" xfId="25" applyFont="1" applyBorder="1" applyAlignment="1">
      <alignment horizontal="center" vertical="center"/>
    </xf>
    <xf numFmtId="0" fontId="19" fillId="0" borderId="11" xfId="25" applyFont="1" applyBorder="1" applyAlignment="1">
      <alignment horizontal="center" vertical="center"/>
    </xf>
    <xf numFmtId="0" fontId="19" fillId="0" borderId="13" xfId="25" applyFont="1" applyBorder="1" applyAlignment="1">
      <alignment horizontal="center" vertical="center"/>
    </xf>
    <xf numFmtId="0" fontId="20" fillId="0" borderId="0" xfId="25" applyFont="1" applyAlignment="1">
      <alignment horizontal="left" wrapText="1"/>
    </xf>
    <xf numFmtId="0" fontId="20" fillId="0" borderId="5" xfId="12" applyFont="1" applyBorder="1" applyAlignment="1">
      <alignment horizontal="center" vertical="center"/>
    </xf>
    <xf numFmtId="0" fontId="20" fillId="0" borderId="10" xfId="12" applyFont="1" applyBorder="1" applyAlignment="1">
      <alignment horizontal="center" vertical="center"/>
    </xf>
    <xf numFmtId="0" fontId="20" fillId="0" borderId="2" xfId="12" applyFont="1" applyBorder="1" applyAlignment="1">
      <alignment horizontal="center" vertical="center" wrapText="1"/>
    </xf>
    <xf numFmtId="0" fontId="20" fillId="0" borderId="5" xfId="12" applyFont="1" applyBorder="1" applyAlignment="1">
      <alignment horizontal="center" vertical="center" wrapText="1"/>
    </xf>
    <xf numFmtId="0" fontId="20" fillId="0" borderId="10" xfId="12" applyFont="1" applyBorder="1" applyAlignment="1">
      <alignment horizontal="center" vertical="center" wrapText="1"/>
    </xf>
    <xf numFmtId="0" fontId="20" fillId="0" borderId="2" xfId="12" applyFont="1" applyBorder="1" applyAlignment="1">
      <alignment horizontal="center" vertical="center"/>
    </xf>
    <xf numFmtId="0" fontId="20" fillId="0" borderId="14" xfId="12" quotePrefix="1" applyFont="1" applyBorder="1" applyAlignment="1">
      <alignment horizontal="center" vertical="center"/>
    </xf>
    <xf numFmtId="0" fontId="20" fillId="0" borderId="4" xfId="12" quotePrefix="1" applyFont="1" applyBorder="1" applyAlignment="1">
      <alignment horizontal="center" vertical="center"/>
    </xf>
    <xf numFmtId="0" fontId="23" fillId="0" borderId="15" xfId="12" applyFont="1" applyBorder="1" applyAlignment="1">
      <alignment horizontal="center" vertical="center"/>
    </xf>
    <xf numFmtId="0" fontId="19" fillId="0" borderId="14" xfId="12" quotePrefix="1" applyFont="1" applyBorder="1" applyAlignment="1">
      <alignment horizontal="center" vertical="center"/>
    </xf>
    <xf numFmtId="0" fontId="19" fillId="0" borderId="4" xfId="12" quotePrefix="1" applyFont="1" applyBorder="1" applyAlignment="1">
      <alignment horizontal="center" vertical="center"/>
    </xf>
    <xf numFmtId="0" fontId="19" fillId="0" borderId="14" xfId="12" quotePrefix="1" applyNumberFormat="1" applyFont="1" applyBorder="1" applyAlignment="1">
      <alignment horizontal="center" vertical="center"/>
    </xf>
    <xf numFmtId="0" fontId="19" fillId="0" borderId="2" xfId="12" applyFont="1" applyBorder="1" applyAlignment="1">
      <alignment horizontal="center" vertical="center"/>
    </xf>
    <xf numFmtId="0" fontId="19" fillId="0" borderId="5" xfId="12" applyFont="1" applyBorder="1" applyAlignment="1">
      <alignment horizontal="center" vertical="center"/>
    </xf>
    <xf numFmtId="0" fontId="19" fillId="0" borderId="10" xfId="12" applyFont="1" applyBorder="1" applyAlignment="1">
      <alignment horizontal="center" vertical="center"/>
    </xf>
    <xf numFmtId="0" fontId="19" fillId="0" borderId="2" xfId="12" applyFont="1" applyBorder="1" applyAlignment="1">
      <alignment horizontal="center" vertical="center" wrapText="1"/>
    </xf>
    <xf numFmtId="0" fontId="19" fillId="0" borderId="5" xfId="12" applyFont="1" applyBorder="1" applyAlignment="1">
      <alignment horizontal="center" vertical="center" wrapText="1"/>
    </xf>
    <xf numFmtId="0" fontId="19" fillId="0" borderId="10" xfId="12" applyFont="1" applyBorder="1" applyAlignment="1">
      <alignment horizontal="center" vertical="center" wrapText="1"/>
    </xf>
    <xf numFmtId="0" fontId="14" fillId="0" borderId="14" xfId="12" applyFont="1" applyBorder="1" applyAlignment="1">
      <alignment horizontal="center" vertical="center"/>
    </xf>
    <xf numFmtId="0" fontId="14" fillId="0" borderId="4" xfId="12" applyFont="1" applyBorder="1" applyAlignment="1">
      <alignment horizontal="center" vertical="center"/>
    </xf>
    <xf numFmtId="0" fontId="20" fillId="0" borderId="14" xfId="12" applyFont="1" applyBorder="1" applyAlignment="1">
      <alignment horizontal="center" vertical="center"/>
    </xf>
    <xf numFmtId="0" fontId="20" fillId="0" borderId="3" xfId="12" applyFont="1" applyBorder="1" applyAlignment="1">
      <alignment horizontal="center" vertical="center"/>
    </xf>
    <xf numFmtId="0" fontId="20" fillId="0" borderId="4" xfId="12" applyFont="1" applyBorder="1" applyAlignment="1">
      <alignment horizontal="center" vertical="center"/>
    </xf>
    <xf numFmtId="0" fontId="20" fillId="0" borderId="14" xfId="12" quotePrefix="1" applyNumberFormat="1" applyFont="1" applyBorder="1" applyAlignment="1">
      <alignment horizontal="center" vertical="center"/>
    </xf>
    <xf numFmtId="0" fontId="20" fillId="0" borderId="3" xfId="12" quotePrefix="1" applyFont="1" applyBorder="1" applyAlignment="1">
      <alignment horizontal="center" vertical="center"/>
    </xf>
    <xf numFmtId="3" fontId="20" fillId="0" borderId="12" xfId="0" quotePrefix="1" applyFont="1" applyBorder="1" applyAlignment="1">
      <alignment horizontal="left" vertical="center"/>
    </xf>
    <xf numFmtId="0" fontId="20" fillId="0" borderId="8" xfId="23" applyFont="1" applyBorder="1" applyAlignment="1">
      <alignment horizontal="center" vertical="center" textRotation="90"/>
    </xf>
    <xf numFmtId="0" fontId="20" fillId="0" borderId="9" xfId="23" applyFont="1" applyBorder="1" applyAlignment="1">
      <alignment horizontal="center" vertical="center" textRotation="90"/>
    </xf>
    <xf numFmtId="0" fontId="20" fillId="0" borderId="14" xfId="23" applyFont="1" applyBorder="1" applyAlignment="1">
      <alignment horizontal="center" vertical="center"/>
    </xf>
    <xf numFmtId="0" fontId="20" fillId="0" borderId="3" xfId="23" applyFont="1" applyBorder="1" applyAlignment="1">
      <alignment horizontal="center" vertical="center"/>
    </xf>
    <xf numFmtId="0" fontId="49" fillId="0" borderId="0" xfId="1" applyFont="1" applyAlignment="1" applyProtection="1">
      <alignment horizontal="left" wrapText="1"/>
    </xf>
    <xf numFmtId="0" fontId="70" fillId="0" borderId="0" xfId="21" applyFont="1" applyFill="1"/>
    <xf numFmtId="3" fontId="71" fillId="0" borderId="0" xfId="19" applyNumberFormat="1" applyFont="1" applyFill="1" applyAlignment="1">
      <alignment horizontal="center"/>
    </xf>
    <xf numFmtId="0" fontId="70" fillId="0" borderId="0" xfId="19" applyFont="1" applyFill="1" applyAlignment="1">
      <alignment horizontal="left" vertical="center" wrapText="1"/>
    </xf>
    <xf numFmtId="0" fontId="70" fillId="0" borderId="0" xfId="19" applyFont="1" applyFill="1" applyAlignment="1">
      <alignment vertical="center"/>
    </xf>
  </cellXfs>
  <cellStyles count="52">
    <cellStyle name="Comma" xfId="48" builtinId="3"/>
    <cellStyle name="Comma 2" xfId="7" xr:uid="{98F29A72-0024-4347-8307-FC790E65A5FB}"/>
    <cellStyle name="Comma 2 2 3" xfId="17" xr:uid="{9C8BD053-7529-426B-9620-9524E64F028A}"/>
    <cellStyle name="Comma 2 3" xfId="33" xr:uid="{FB80FC88-A75C-4599-9549-D017155D032D}"/>
    <cellStyle name="Comma 2 3 2" xfId="51" xr:uid="{17F875DB-2690-4552-BEA2-37AB83E55F56}"/>
    <cellStyle name="Comma 3" xfId="30" xr:uid="{170F179E-CB51-4144-9B0B-B408710FEB97}"/>
    <cellStyle name="Comma 3 2" xfId="40" xr:uid="{2823AA9F-53D6-48C0-9345-7AA0034C6F45}"/>
    <cellStyle name="Comma 4" xfId="37" xr:uid="{42DD3B06-E5D6-4DF4-9570-76AD55A646B7}"/>
    <cellStyle name="Comma 5" xfId="43" xr:uid="{BAD4FB3A-F312-46C0-84E7-4245A391018E}"/>
    <cellStyle name="Comma 5 2" xfId="38" xr:uid="{A3114B71-D814-4997-B807-295AB2274A29}"/>
    <cellStyle name="Comma 5 2 2" xfId="18" xr:uid="{DE88F83D-AA53-4C7F-A664-3708A4283197}"/>
    <cellStyle name="Comma 5 2 2 2" xfId="39" xr:uid="{4A58834A-E224-4307-9820-0735A6FF3842}"/>
    <cellStyle name="Comma 8" xfId="46" xr:uid="{5BDBF62C-FA15-425D-8BB3-A0016F34F5E1}"/>
    <cellStyle name="Comma 9" xfId="42" xr:uid="{3C841615-35F4-4ED2-8F97-13FC78D7D142}"/>
    <cellStyle name="Comma 9 2" xfId="50" xr:uid="{40EF994F-5C12-4EED-9616-247354310E04}"/>
    <cellStyle name="Comma_Tab 2.18 - GOVFUNC" xfId="34" xr:uid="{23DB3038-D8A9-4E14-9D9C-1EE182482033}"/>
    <cellStyle name="Hyperlink" xfId="1" builtinId="8"/>
    <cellStyle name="Hyperlink 2" xfId="4" xr:uid="{3A5AF0BC-9BDE-4ABB-AB88-DB0F0DAD5D30}"/>
    <cellStyle name="Hyperlink 3" xfId="8" xr:uid="{BA67297F-DBCC-45BA-9F9A-AB7133002A01}"/>
    <cellStyle name="Normal" xfId="0" builtinId="0"/>
    <cellStyle name="Normal 13" xfId="12" xr:uid="{A2668859-1653-45A0-9E05-92AC551397E6}"/>
    <cellStyle name="Normal 144" xfId="14" xr:uid="{3D566D97-3CF3-40A1-907A-266306E0DDA4}"/>
    <cellStyle name="Normal 18" xfId="45" xr:uid="{50D0D781-0AD3-488B-BBB6-4105F4A41200}"/>
    <cellStyle name="Normal 2" xfId="5" xr:uid="{88E6762D-BB33-446D-B6C3-3DBBB257D882}"/>
    <cellStyle name="Normal 2 10 2" xfId="19" xr:uid="{ACFB4454-B52F-4A70-B316-E02284D3B1AD}"/>
    <cellStyle name="Normal 2 2" xfId="13" xr:uid="{4F96367C-4F1C-4141-B907-E4F3A9A9BD52}"/>
    <cellStyle name="Normal 2 3" xfId="2" xr:uid="{B7A8E8D4-157C-407A-81FA-269BA72C3505}"/>
    <cellStyle name="Normal 2 3 3" xfId="32" xr:uid="{9DEB1223-5BA6-46AE-9ECF-D3692284AC0D}"/>
    <cellStyle name="Normal 2 4" xfId="16" xr:uid="{B79B9507-D360-4CA7-94B5-EF99A9272CE6}"/>
    <cellStyle name="Normal 2 4 2" xfId="24" xr:uid="{0C5F3917-2E65-4BE2-98F7-8D8A86C4EF2E}"/>
    <cellStyle name="Normal 3" xfId="9" xr:uid="{86041135-5411-411C-80EC-D0D0C33B175D}"/>
    <cellStyle name="Normal 3 2" xfId="35" xr:uid="{EEAD55EF-5497-480D-A5E8-FD74258F1F30}"/>
    <cellStyle name="Normal 3 2 2" xfId="36" xr:uid="{B230D032-B6D0-467A-897D-E99930473B29}"/>
    <cellStyle name="Normal 4" xfId="27" xr:uid="{3B38EDCA-729C-4CA3-BE06-0F5DE69D9423}"/>
    <cellStyle name="Normal 4 3" xfId="20" xr:uid="{86358087-D8DD-4C85-8E07-D3021386F677}"/>
    <cellStyle name="Normal 5" xfId="44" xr:uid="{29F79257-82D0-4CEA-8545-F87EC390E142}"/>
    <cellStyle name="Normal 6" xfId="3" xr:uid="{59C201D5-6A5B-4338-91F4-1438D85A0206}"/>
    <cellStyle name="Normal 7" xfId="47" xr:uid="{2FD07917-8E4B-47D9-9BC9-466C6CA39BE0}"/>
    <cellStyle name="Normal 8" xfId="49" xr:uid="{1EC4A52F-1C47-43D4-A7E8-F4BAAB812E14}"/>
    <cellStyle name="Normal_GDFCF tables for series" xfId="6" xr:uid="{647C06C5-18F3-43CB-B97E-31CC6779755B}"/>
    <cellStyle name="Normal_ProdconstQ407 04 Apr 08" xfId="10" xr:uid="{8BBF6FD0-75FD-4F41-A76F-400C8E9B0E38}"/>
    <cellStyle name="Normal_qnacorrection" xfId="11" xr:uid="{FFE3BABC-E8D3-4575-98A1-EF8EDE884240}"/>
    <cellStyle name="Normal_Quarterly BOP 2001" xfId="21" xr:uid="{33BAEE68-37DD-40D4-B775-2784077D6EAE}"/>
    <cellStyle name="Normal_Tab 2.15 Prod03A" xfId="28" xr:uid="{92703914-B98A-4BFD-9620-AF00619A29BC}"/>
    <cellStyle name="Normal_Tab 2.15 Prod03B" xfId="29" xr:uid="{6BA495AB-617C-40A8-A6CF-8A43600768ED}"/>
    <cellStyle name="Normal_Tab 2.16 - P Govt" xfId="22" xr:uid="{3341BC90-7F8B-4822-B759-93B7FB31477A}"/>
    <cellStyle name="Normal_Tab 2.17 - Govpub" xfId="41" xr:uid="{8AD341BC-DE38-4492-9CF9-1EDEEF55F14D}"/>
    <cellStyle name="Normal_Tab 2.18 - GOVFUNC" xfId="15" xr:uid="{935216B1-2CC5-40B7-B150-B0CC6366461F}"/>
    <cellStyle name="Normal_Tab 5.3c - Imp Div (2004)" xfId="31" xr:uid="{13876A10-751C-4E6A-B9D3-53B5718770C7}"/>
    <cellStyle name="Normal_Tab 5.7 -IPI % Pr Chg" xfId="25" xr:uid="{1B42E280-0C66-4CEF-AAB8-516FC5FC4583}"/>
    <cellStyle name="Normal_Tab 5.8 - IPI % Vol Chg" xfId="26" xr:uid="{C3DD7E76-2B93-42FA-ABB2-6049E12FD4AF}"/>
    <cellStyle name="Normal_Tab 6.8 - Pur pow Rs (CPI)" xfId="23" xr:uid="{BAB86E67-B334-4447-A815-E8507742E2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5.xml"/><Relationship Id="rId47" Type="http://schemas.openxmlformats.org/officeDocument/2006/relationships/externalLink" Target="externalLinks/externalLink10.xml"/><Relationship Id="rId50" Type="http://schemas.openxmlformats.org/officeDocument/2006/relationships/externalLink" Target="externalLinks/externalLink13.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45" Type="http://schemas.openxmlformats.org/officeDocument/2006/relationships/externalLink" Target="externalLinks/externalLink8.xml"/><Relationship Id="rId53" Type="http://schemas.openxmlformats.org/officeDocument/2006/relationships/styles" Target="styles.xml"/><Relationship Id="rId58" Type="http://schemas.openxmlformats.org/officeDocument/2006/relationships/customXml" Target="../customXml/item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6.xml"/><Relationship Id="rId48" Type="http://schemas.openxmlformats.org/officeDocument/2006/relationships/externalLink" Target="externalLinks/externalLink11.xml"/><Relationship Id="rId56"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externalLink" Target="externalLinks/externalLink1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46" Type="http://schemas.openxmlformats.org/officeDocument/2006/relationships/externalLink" Target="externalLinks/externalLink9.xml"/><Relationship Id="rId20" Type="http://schemas.openxmlformats.org/officeDocument/2006/relationships/worksheet" Target="worksheets/sheet20.xml"/><Relationship Id="rId41" Type="http://schemas.openxmlformats.org/officeDocument/2006/relationships/externalLink" Target="externalLinks/externalLink4.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2.xml"/><Relationship Id="rId57" Type="http://schemas.openxmlformats.org/officeDocument/2006/relationships/customXml" Target="../customXml/item2.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7.xml"/><Relationship Id="rId5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0</xdr:col>
      <xdr:colOff>2743200</xdr:colOff>
      <xdr:row>0</xdr:row>
      <xdr:rowOff>514350</xdr:rowOff>
    </xdr:to>
    <xdr:sp macro="" textlink="">
      <xdr:nvSpPr>
        <xdr:cNvPr id="2" name="Right Arrow 1">
          <a:extLst>
            <a:ext uri="{FF2B5EF4-FFF2-40B4-BE49-F238E27FC236}">
              <a16:creationId xmlns:a16="http://schemas.microsoft.com/office/drawing/2014/main" id="{FA27CD8A-48C8-431D-B36C-A69A4E7ACA84}"/>
            </a:ext>
          </a:extLst>
        </xdr:cNvPr>
        <xdr:cNvSpPr/>
      </xdr:nvSpPr>
      <xdr:spPr>
        <a:xfrm>
          <a:off x="1" y="0"/>
          <a:ext cx="2743199" cy="514350"/>
        </a:xfrm>
        <a:prstGeom prst="rightArrow">
          <a:avLst/>
        </a:prstGeom>
        <a:solidFill>
          <a:schemeClr val="bg1">
            <a:lumMod val="9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a:solidFill>
                <a:sysClr val="windowText" lastClr="000000"/>
              </a:solidFill>
              <a:latin typeface="HELV"/>
            </a:rPr>
            <a:t>TABLE</a:t>
          </a:r>
          <a:r>
            <a:rPr lang="en-US" sz="1400" baseline="0">
              <a:solidFill>
                <a:sysClr val="windowText" lastClr="000000"/>
              </a:solidFill>
              <a:latin typeface="HELV"/>
            </a:rPr>
            <a:t> OF CONTENTS</a:t>
          </a:r>
          <a:endParaRPr lang="en-US" sz="1400">
            <a:solidFill>
              <a:sysClr val="windowText" lastClr="000000"/>
            </a:solidFill>
            <a:latin typeface="HELV"/>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38100</xdr:rowOff>
    </xdr:from>
    <xdr:to>
      <xdr:col>1</xdr:col>
      <xdr:colOff>0</xdr:colOff>
      <xdr:row>3</xdr:row>
      <xdr:rowOff>238125</xdr:rowOff>
    </xdr:to>
    <xdr:sp macro="" textlink="">
      <xdr:nvSpPr>
        <xdr:cNvPr id="2" name="Text 4">
          <a:extLst>
            <a:ext uri="{FF2B5EF4-FFF2-40B4-BE49-F238E27FC236}">
              <a16:creationId xmlns:a16="http://schemas.microsoft.com/office/drawing/2014/main" id="{C49D75A4-3FCA-4200-8042-7D6D05F7174F}"/>
            </a:ext>
          </a:extLst>
        </xdr:cNvPr>
        <xdr:cNvSpPr txBox="1">
          <a:spLocks noChangeArrowheads="1"/>
        </xdr:cNvSpPr>
      </xdr:nvSpPr>
      <xdr:spPr bwMode="auto">
        <a:xfrm>
          <a:off x="3352800" y="561975"/>
          <a:ext cx="0" cy="171450"/>
        </a:xfrm>
        <a:prstGeom prst="rect">
          <a:avLst/>
        </a:prstGeom>
        <a:noFill/>
        <a:ln w="1">
          <a:no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Helv"/>
            </a:rPr>
            <a:t>1/</a:t>
          </a:r>
        </a:p>
      </xdr:txBody>
    </xdr:sp>
    <xdr:clientData/>
  </xdr:twoCellAnchor>
  <xdr:twoCellAnchor>
    <xdr:from>
      <xdr:col>1</xdr:col>
      <xdr:colOff>0</xdr:colOff>
      <xdr:row>3</xdr:row>
      <xdr:rowOff>38100</xdr:rowOff>
    </xdr:from>
    <xdr:to>
      <xdr:col>1</xdr:col>
      <xdr:colOff>0</xdr:colOff>
      <xdr:row>3</xdr:row>
      <xdr:rowOff>238125</xdr:rowOff>
    </xdr:to>
    <xdr:sp macro="" textlink="">
      <xdr:nvSpPr>
        <xdr:cNvPr id="3" name="Text 2">
          <a:extLst>
            <a:ext uri="{FF2B5EF4-FFF2-40B4-BE49-F238E27FC236}">
              <a16:creationId xmlns:a16="http://schemas.microsoft.com/office/drawing/2014/main" id="{459C7C6B-71D4-453B-A432-D82EC2728837}"/>
            </a:ext>
          </a:extLst>
        </xdr:cNvPr>
        <xdr:cNvSpPr txBox="1">
          <a:spLocks noChangeArrowheads="1"/>
        </xdr:cNvSpPr>
      </xdr:nvSpPr>
      <xdr:spPr bwMode="auto">
        <a:xfrm>
          <a:off x="3352800" y="561975"/>
          <a:ext cx="0" cy="171450"/>
        </a:xfrm>
        <a:prstGeom prst="rect">
          <a:avLst/>
        </a:prstGeom>
        <a:noFill/>
        <a:ln w="1">
          <a:no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Helv"/>
            </a:rPr>
            <a:t>1/</a:t>
          </a:r>
        </a:p>
      </xdr:txBody>
    </xdr:sp>
    <xdr:clientData/>
  </xdr:twoCellAnchor>
  <xdr:twoCellAnchor>
    <xdr:from>
      <xdr:col>1</xdr:col>
      <xdr:colOff>0</xdr:colOff>
      <xdr:row>40</xdr:row>
      <xdr:rowOff>0</xdr:rowOff>
    </xdr:from>
    <xdr:to>
      <xdr:col>1</xdr:col>
      <xdr:colOff>0</xdr:colOff>
      <xdr:row>40</xdr:row>
      <xdr:rowOff>0</xdr:rowOff>
    </xdr:to>
    <xdr:sp macro="" textlink="">
      <xdr:nvSpPr>
        <xdr:cNvPr id="4" name="Text 3">
          <a:extLst>
            <a:ext uri="{FF2B5EF4-FFF2-40B4-BE49-F238E27FC236}">
              <a16:creationId xmlns:a16="http://schemas.microsoft.com/office/drawing/2014/main" id="{D112DD50-5619-41DE-9D7D-876FE9B6A000}"/>
            </a:ext>
          </a:extLst>
        </xdr:cNvPr>
        <xdr:cNvSpPr txBox="1">
          <a:spLocks noChangeArrowheads="1"/>
        </xdr:cNvSpPr>
      </xdr:nvSpPr>
      <xdr:spPr bwMode="auto">
        <a:xfrm>
          <a:off x="3352800" y="7086600"/>
          <a:ext cx="0" cy="0"/>
        </a:xfrm>
        <a:prstGeom prst="rect">
          <a:avLst/>
        </a:prstGeom>
        <a:noFill/>
        <a:ln w="1">
          <a:no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Helv"/>
            </a:rPr>
            <a:t>1/</a:t>
          </a:r>
        </a:p>
      </xdr:txBody>
    </xdr:sp>
    <xdr:clientData/>
  </xdr:twoCellAnchor>
  <xdr:twoCellAnchor>
    <xdr:from>
      <xdr:col>1</xdr:col>
      <xdr:colOff>0</xdr:colOff>
      <xdr:row>40</xdr:row>
      <xdr:rowOff>0</xdr:rowOff>
    </xdr:from>
    <xdr:to>
      <xdr:col>1</xdr:col>
      <xdr:colOff>0</xdr:colOff>
      <xdr:row>40</xdr:row>
      <xdr:rowOff>0</xdr:rowOff>
    </xdr:to>
    <xdr:sp macro="" textlink="">
      <xdr:nvSpPr>
        <xdr:cNvPr id="5" name="Text 4">
          <a:extLst>
            <a:ext uri="{FF2B5EF4-FFF2-40B4-BE49-F238E27FC236}">
              <a16:creationId xmlns:a16="http://schemas.microsoft.com/office/drawing/2014/main" id="{B0F8B91F-B782-4CDE-829D-7E3F3B8A9584}"/>
            </a:ext>
          </a:extLst>
        </xdr:cNvPr>
        <xdr:cNvSpPr txBox="1">
          <a:spLocks noChangeArrowheads="1"/>
        </xdr:cNvSpPr>
      </xdr:nvSpPr>
      <xdr:spPr bwMode="auto">
        <a:xfrm>
          <a:off x="3352800" y="7086600"/>
          <a:ext cx="0" cy="0"/>
        </a:xfrm>
        <a:prstGeom prst="rect">
          <a:avLst/>
        </a:prstGeom>
        <a:noFill/>
        <a:ln w="1">
          <a:no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Helv"/>
            </a:rPr>
            <a:t>1/</a:t>
          </a:r>
        </a:p>
      </xdr:txBody>
    </xdr:sp>
    <xdr:clientData/>
  </xdr:twoCellAnchor>
  <xdr:twoCellAnchor>
    <xdr:from>
      <xdr:col>1</xdr:col>
      <xdr:colOff>0</xdr:colOff>
      <xdr:row>3</xdr:row>
      <xdr:rowOff>38100</xdr:rowOff>
    </xdr:from>
    <xdr:to>
      <xdr:col>1</xdr:col>
      <xdr:colOff>0</xdr:colOff>
      <xdr:row>3</xdr:row>
      <xdr:rowOff>238125</xdr:rowOff>
    </xdr:to>
    <xdr:sp macro="" textlink="">
      <xdr:nvSpPr>
        <xdr:cNvPr id="6" name="Text 5">
          <a:extLst>
            <a:ext uri="{FF2B5EF4-FFF2-40B4-BE49-F238E27FC236}">
              <a16:creationId xmlns:a16="http://schemas.microsoft.com/office/drawing/2014/main" id="{BC42C005-5401-4B74-AA3E-EA8C5F394BE6}"/>
            </a:ext>
          </a:extLst>
        </xdr:cNvPr>
        <xdr:cNvSpPr txBox="1">
          <a:spLocks noChangeArrowheads="1"/>
        </xdr:cNvSpPr>
      </xdr:nvSpPr>
      <xdr:spPr bwMode="auto">
        <a:xfrm>
          <a:off x="3352800" y="561975"/>
          <a:ext cx="0" cy="171450"/>
        </a:xfrm>
        <a:prstGeom prst="rect">
          <a:avLst/>
        </a:prstGeom>
        <a:noFill/>
        <a:ln w="1">
          <a:no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Helv"/>
            </a:rPr>
            <a:t>1/</a:t>
          </a:r>
        </a:p>
      </xdr:txBody>
    </xdr:sp>
    <xdr:clientData/>
  </xdr:twoCellAnchor>
  <xdr:twoCellAnchor>
    <xdr:from>
      <xdr:col>1</xdr:col>
      <xdr:colOff>0</xdr:colOff>
      <xdr:row>3</xdr:row>
      <xdr:rowOff>38100</xdr:rowOff>
    </xdr:from>
    <xdr:to>
      <xdr:col>1</xdr:col>
      <xdr:colOff>0</xdr:colOff>
      <xdr:row>3</xdr:row>
      <xdr:rowOff>238125</xdr:rowOff>
    </xdr:to>
    <xdr:sp macro="" textlink="">
      <xdr:nvSpPr>
        <xdr:cNvPr id="7" name="Text 6">
          <a:extLst>
            <a:ext uri="{FF2B5EF4-FFF2-40B4-BE49-F238E27FC236}">
              <a16:creationId xmlns:a16="http://schemas.microsoft.com/office/drawing/2014/main" id="{A596981A-8287-418F-84C0-58B2F48158D1}"/>
            </a:ext>
          </a:extLst>
        </xdr:cNvPr>
        <xdr:cNvSpPr txBox="1">
          <a:spLocks noChangeArrowheads="1"/>
        </xdr:cNvSpPr>
      </xdr:nvSpPr>
      <xdr:spPr bwMode="auto">
        <a:xfrm>
          <a:off x="3352800" y="561975"/>
          <a:ext cx="0" cy="171450"/>
        </a:xfrm>
        <a:prstGeom prst="rect">
          <a:avLst/>
        </a:prstGeom>
        <a:noFill/>
        <a:ln w="1">
          <a:no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Helv"/>
            </a:rPr>
            <a:t>1/</a:t>
          </a:r>
        </a:p>
      </xdr:txBody>
    </xdr:sp>
    <xdr:clientData/>
  </xdr:twoCellAnchor>
  <xdr:twoCellAnchor>
    <xdr:from>
      <xdr:col>1</xdr:col>
      <xdr:colOff>0</xdr:colOff>
      <xdr:row>3</xdr:row>
      <xdr:rowOff>38100</xdr:rowOff>
    </xdr:from>
    <xdr:to>
      <xdr:col>1</xdr:col>
      <xdr:colOff>0</xdr:colOff>
      <xdr:row>3</xdr:row>
      <xdr:rowOff>238125</xdr:rowOff>
    </xdr:to>
    <xdr:sp macro="" textlink="">
      <xdr:nvSpPr>
        <xdr:cNvPr id="8" name="Text 7">
          <a:extLst>
            <a:ext uri="{FF2B5EF4-FFF2-40B4-BE49-F238E27FC236}">
              <a16:creationId xmlns:a16="http://schemas.microsoft.com/office/drawing/2014/main" id="{ECC96001-D3FA-448D-A564-F1C07FB1C64B}"/>
            </a:ext>
          </a:extLst>
        </xdr:cNvPr>
        <xdr:cNvSpPr txBox="1">
          <a:spLocks noChangeArrowheads="1"/>
        </xdr:cNvSpPr>
      </xdr:nvSpPr>
      <xdr:spPr bwMode="auto">
        <a:xfrm>
          <a:off x="3352800" y="561975"/>
          <a:ext cx="0" cy="171450"/>
        </a:xfrm>
        <a:prstGeom prst="rect">
          <a:avLst/>
        </a:prstGeom>
        <a:noFill/>
        <a:ln w="1">
          <a:no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Helv"/>
            </a:rPr>
            <a:t>1/</a:t>
          </a:r>
        </a:p>
      </xdr:txBody>
    </xdr:sp>
    <xdr:clientData/>
  </xdr:twoCellAnchor>
  <xdr:twoCellAnchor>
    <xdr:from>
      <xdr:col>1</xdr:col>
      <xdr:colOff>0</xdr:colOff>
      <xdr:row>40</xdr:row>
      <xdr:rowOff>0</xdr:rowOff>
    </xdr:from>
    <xdr:to>
      <xdr:col>1</xdr:col>
      <xdr:colOff>0</xdr:colOff>
      <xdr:row>40</xdr:row>
      <xdr:rowOff>0</xdr:rowOff>
    </xdr:to>
    <xdr:sp macro="" textlink="">
      <xdr:nvSpPr>
        <xdr:cNvPr id="9" name="Text 8">
          <a:extLst>
            <a:ext uri="{FF2B5EF4-FFF2-40B4-BE49-F238E27FC236}">
              <a16:creationId xmlns:a16="http://schemas.microsoft.com/office/drawing/2014/main" id="{1B62B0F5-1AE1-4F95-92A9-9526891257C5}"/>
            </a:ext>
          </a:extLst>
        </xdr:cNvPr>
        <xdr:cNvSpPr txBox="1">
          <a:spLocks noChangeArrowheads="1"/>
        </xdr:cNvSpPr>
      </xdr:nvSpPr>
      <xdr:spPr bwMode="auto">
        <a:xfrm>
          <a:off x="3352800" y="7086600"/>
          <a:ext cx="0" cy="0"/>
        </a:xfrm>
        <a:prstGeom prst="rect">
          <a:avLst/>
        </a:prstGeom>
        <a:noFill/>
        <a:ln w="1">
          <a:no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Helv"/>
            </a:rPr>
            <a:t>1/</a:t>
          </a:r>
        </a:p>
      </xdr:txBody>
    </xdr:sp>
    <xdr:clientData/>
  </xdr:twoCellAnchor>
  <xdr:twoCellAnchor>
    <xdr:from>
      <xdr:col>1</xdr:col>
      <xdr:colOff>0</xdr:colOff>
      <xdr:row>40</xdr:row>
      <xdr:rowOff>0</xdr:rowOff>
    </xdr:from>
    <xdr:to>
      <xdr:col>1</xdr:col>
      <xdr:colOff>0</xdr:colOff>
      <xdr:row>40</xdr:row>
      <xdr:rowOff>0</xdr:rowOff>
    </xdr:to>
    <xdr:sp macro="" textlink="">
      <xdr:nvSpPr>
        <xdr:cNvPr id="10" name="Text 9">
          <a:extLst>
            <a:ext uri="{FF2B5EF4-FFF2-40B4-BE49-F238E27FC236}">
              <a16:creationId xmlns:a16="http://schemas.microsoft.com/office/drawing/2014/main" id="{6B7E5E49-99AD-424B-BEBA-403A9008B8FC}"/>
            </a:ext>
          </a:extLst>
        </xdr:cNvPr>
        <xdr:cNvSpPr txBox="1">
          <a:spLocks noChangeArrowheads="1"/>
        </xdr:cNvSpPr>
      </xdr:nvSpPr>
      <xdr:spPr bwMode="auto">
        <a:xfrm>
          <a:off x="3352800" y="7086600"/>
          <a:ext cx="0" cy="0"/>
        </a:xfrm>
        <a:prstGeom prst="rect">
          <a:avLst/>
        </a:prstGeom>
        <a:noFill/>
        <a:ln w="1">
          <a:no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Helv"/>
            </a:rPr>
            <a:t>1/</a:t>
          </a:r>
        </a:p>
      </xdr:txBody>
    </xdr:sp>
    <xdr:clientData/>
  </xdr:twoCellAnchor>
  <xdr:twoCellAnchor>
    <xdr:from>
      <xdr:col>1</xdr:col>
      <xdr:colOff>0</xdr:colOff>
      <xdr:row>40</xdr:row>
      <xdr:rowOff>0</xdr:rowOff>
    </xdr:from>
    <xdr:to>
      <xdr:col>1</xdr:col>
      <xdr:colOff>0</xdr:colOff>
      <xdr:row>40</xdr:row>
      <xdr:rowOff>0</xdr:rowOff>
    </xdr:to>
    <xdr:sp macro="" textlink="">
      <xdr:nvSpPr>
        <xdr:cNvPr id="11" name="Text 10">
          <a:extLst>
            <a:ext uri="{FF2B5EF4-FFF2-40B4-BE49-F238E27FC236}">
              <a16:creationId xmlns:a16="http://schemas.microsoft.com/office/drawing/2014/main" id="{30814E99-7A10-48B2-BD6E-CC3E09016A2D}"/>
            </a:ext>
          </a:extLst>
        </xdr:cNvPr>
        <xdr:cNvSpPr txBox="1">
          <a:spLocks noChangeArrowheads="1"/>
        </xdr:cNvSpPr>
      </xdr:nvSpPr>
      <xdr:spPr bwMode="auto">
        <a:xfrm>
          <a:off x="3352800" y="7086600"/>
          <a:ext cx="0" cy="0"/>
        </a:xfrm>
        <a:prstGeom prst="rect">
          <a:avLst/>
        </a:prstGeom>
        <a:noFill/>
        <a:ln w="1">
          <a:no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Helv"/>
            </a:rPr>
            <a:t>1/</a:t>
          </a:r>
        </a:p>
      </xdr:txBody>
    </xdr:sp>
    <xdr:clientData/>
  </xdr:twoCellAnchor>
  <xdr:twoCellAnchor>
    <xdr:from>
      <xdr:col>1</xdr:col>
      <xdr:colOff>0</xdr:colOff>
      <xdr:row>3</xdr:row>
      <xdr:rowOff>38100</xdr:rowOff>
    </xdr:from>
    <xdr:to>
      <xdr:col>1</xdr:col>
      <xdr:colOff>0</xdr:colOff>
      <xdr:row>3</xdr:row>
      <xdr:rowOff>238125</xdr:rowOff>
    </xdr:to>
    <xdr:sp macro="" textlink="">
      <xdr:nvSpPr>
        <xdr:cNvPr id="12" name="Text 4">
          <a:extLst>
            <a:ext uri="{FF2B5EF4-FFF2-40B4-BE49-F238E27FC236}">
              <a16:creationId xmlns:a16="http://schemas.microsoft.com/office/drawing/2014/main" id="{ED1372FB-D1A2-4CAF-ADD9-05AB65ACE928}"/>
            </a:ext>
          </a:extLst>
        </xdr:cNvPr>
        <xdr:cNvSpPr txBox="1">
          <a:spLocks noChangeArrowheads="1"/>
        </xdr:cNvSpPr>
      </xdr:nvSpPr>
      <xdr:spPr bwMode="auto">
        <a:xfrm>
          <a:off x="3352800" y="561975"/>
          <a:ext cx="0" cy="171450"/>
        </a:xfrm>
        <a:prstGeom prst="rect">
          <a:avLst/>
        </a:prstGeom>
        <a:noFill/>
        <a:ln w="1">
          <a:no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Helv"/>
            </a:rPr>
            <a:t>1/</a:t>
          </a:r>
        </a:p>
      </xdr:txBody>
    </xdr:sp>
    <xdr:clientData/>
  </xdr:twoCellAnchor>
  <xdr:twoCellAnchor>
    <xdr:from>
      <xdr:col>1</xdr:col>
      <xdr:colOff>0</xdr:colOff>
      <xdr:row>3</xdr:row>
      <xdr:rowOff>38100</xdr:rowOff>
    </xdr:from>
    <xdr:to>
      <xdr:col>1</xdr:col>
      <xdr:colOff>0</xdr:colOff>
      <xdr:row>3</xdr:row>
      <xdr:rowOff>238125</xdr:rowOff>
    </xdr:to>
    <xdr:sp macro="" textlink="">
      <xdr:nvSpPr>
        <xdr:cNvPr id="13" name="Text 2">
          <a:extLst>
            <a:ext uri="{FF2B5EF4-FFF2-40B4-BE49-F238E27FC236}">
              <a16:creationId xmlns:a16="http://schemas.microsoft.com/office/drawing/2014/main" id="{CCD4B569-BC71-4113-BDB8-5A8207C340A2}"/>
            </a:ext>
          </a:extLst>
        </xdr:cNvPr>
        <xdr:cNvSpPr txBox="1">
          <a:spLocks noChangeArrowheads="1"/>
        </xdr:cNvSpPr>
      </xdr:nvSpPr>
      <xdr:spPr bwMode="auto">
        <a:xfrm>
          <a:off x="3352800" y="561975"/>
          <a:ext cx="0" cy="171450"/>
        </a:xfrm>
        <a:prstGeom prst="rect">
          <a:avLst/>
        </a:prstGeom>
        <a:noFill/>
        <a:ln w="1">
          <a:no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Helv"/>
            </a:rPr>
            <a:t>1/</a:t>
          </a:r>
        </a:p>
      </xdr:txBody>
    </xdr:sp>
    <xdr:clientData/>
  </xdr:twoCellAnchor>
  <xdr:twoCellAnchor>
    <xdr:from>
      <xdr:col>1</xdr:col>
      <xdr:colOff>0</xdr:colOff>
      <xdr:row>40</xdr:row>
      <xdr:rowOff>0</xdr:rowOff>
    </xdr:from>
    <xdr:to>
      <xdr:col>1</xdr:col>
      <xdr:colOff>0</xdr:colOff>
      <xdr:row>40</xdr:row>
      <xdr:rowOff>0</xdr:rowOff>
    </xdr:to>
    <xdr:sp macro="" textlink="">
      <xdr:nvSpPr>
        <xdr:cNvPr id="14" name="Text 3">
          <a:extLst>
            <a:ext uri="{FF2B5EF4-FFF2-40B4-BE49-F238E27FC236}">
              <a16:creationId xmlns:a16="http://schemas.microsoft.com/office/drawing/2014/main" id="{14DF5B13-2959-42A6-96CE-A78A8DFC2943}"/>
            </a:ext>
          </a:extLst>
        </xdr:cNvPr>
        <xdr:cNvSpPr txBox="1">
          <a:spLocks noChangeArrowheads="1"/>
        </xdr:cNvSpPr>
      </xdr:nvSpPr>
      <xdr:spPr bwMode="auto">
        <a:xfrm>
          <a:off x="3352800" y="7086600"/>
          <a:ext cx="0" cy="0"/>
        </a:xfrm>
        <a:prstGeom prst="rect">
          <a:avLst/>
        </a:prstGeom>
        <a:noFill/>
        <a:ln w="1">
          <a:no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Helv"/>
            </a:rPr>
            <a:t>1/</a:t>
          </a:r>
        </a:p>
      </xdr:txBody>
    </xdr:sp>
    <xdr:clientData/>
  </xdr:twoCellAnchor>
  <xdr:twoCellAnchor>
    <xdr:from>
      <xdr:col>1</xdr:col>
      <xdr:colOff>0</xdr:colOff>
      <xdr:row>40</xdr:row>
      <xdr:rowOff>0</xdr:rowOff>
    </xdr:from>
    <xdr:to>
      <xdr:col>1</xdr:col>
      <xdr:colOff>0</xdr:colOff>
      <xdr:row>40</xdr:row>
      <xdr:rowOff>0</xdr:rowOff>
    </xdr:to>
    <xdr:sp macro="" textlink="">
      <xdr:nvSpPr>
        <xdr:cNvPr id="15" name="Text 4">
          <a:extLst>
            <a:ext uri="{FF2B5EF4-FFF2-40B4-BE49-F238E27FC236}">
              <a16:creationId xmlns:a16="http://schemas.microsoft.com/office/drawing/2014/main" id="{3E93388B-B55B-44D5-B752-F7D8F1DD5BA9}"/>
            </a:ext>
          </a:extLst>
        </xdr:cNvPr>
        <xdr:cNvSpPr txBox="1">
          <a:spLocks noChangeArrowheads="1"/>
        </xdr:cNvSpPr>
      </xdr:nvSpPr>
      <xdr:spPr bwMode="auto">
        <a:xfrm>
          <a:off x="3352800" y="7086600"/>
          <a:ext cx="0" cy="0"/>
        </a:xfrm>
        <a:prstGeom prst="rect">
          <a:avLst/>
        </a:prstGeom>
        <a:noFill/>
        <a:ln w="1">
          <a:no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Helv"/>
            </a:rPr>
            <a:t>1/</a:t>
          </a:r>
        </a:p>
      </xdr:txBody>
    </xdr:sp>
    <xdr:clientData/>
  </xdr:twoCellAnchor>
  <xdr:twoCellAnchor>
    <xdr:from>
      <xdr:col>1</xdr:col>
      <xdr:colOff>0</xdr:colOff>
      <xdr:row>3</xdr:row>
      <xdr:rowOff>38100</xdr:rowOff>
    </xdr:from>
    <xdr:to>
      <xdr:col>1</xdr:col>
      <xdr:colOff>0</xdr:colOff>
      <xdr:row>3</xdr:row>
      <xdr:rowOff>238125</xdr:rowOff>
    </xdr:to>
    <xdr:sp macro="" textlink="">
      <xdr:nvSpPr>
        <xdr:cNvPr id="16" name="Text 5">
          <a:extLst>
            <a:ext uri="{FF2B5EF4-FFF2-40B4-BE49-F238E27FC236}">
              <a16:creationId xmlns:a16="http://schemas.microsoft.com/office/drawing/2014/main" id="{81DE15CC-89A9-4F0C-BB9B-423B2DDC5CEA}"/>
            </a:ext>
          </a:extLst>
        </xdr:cNvPr>
        <xdr:cNvSpPr txBox="1">
          <a:spLocks noChangeArrowheads="1"/>
        </xdr:cNvSpPr>
      </xdr:nvSpPr>
      <xdr:spPr bwMode="auto">
        <a:xfrm>
          <a:off x="3352800" y="561975"/>
          <a:ext cx="0" cy="171450"/>
        </a:xfrm>
        <a:prstGeom prst="rect">
          <a:avLst/>
        </a:prstGeom>
        <a:noFill/>
        <a:ln w="1">
          <a:no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Helv"/>
            </a:rPr>
            <a:t>1/</a:t>
          </a:r>
        </a:p>
      </xdr:txBody>
    </xdr:sp>
    <xdr:clientData/>
  </xdr:twoCellAnchor>
  <xdr:twoCellAnchor>
    <xdr:from>
      <xdr:col>1</xdr:col>
      <xdr:colOff>0</xdr:colOff>
      <xdr:row>3</xdr:row>
      <xdr:rowOff>38100</xdr:rowOff>
    </xdr:from>
    <xdr:to>
      <xdr:col>1</xdr:col>
      <xdr:colOff>0</xdr:colOff>
      <xdr:row>3</xdr:row>
      <xdr:rowOff>238125</xdr:rowOff>
    </xdr:to>
    <xdr:sp macro="" textlink="">
      <xdr:nvSpPr>
        <xdr:cNvPr id="17" name="Text 6">
          <a:extLst>
            <a:ext uri="{FF2B5EF4-FFF2-40B4-BE49-F238E27FC236}">
              <a16:creationId xmlns:a16="http://schemas.microsoft.com/office/drawing/2014/main" id="{9D65A8D7-5107-4DE3-906A-49C0AEEEC168}"/>
            </a:ext>
          </a:extLst>
        </xdr:cNvPr>
        <xdr:cNvSpPr txBox="1">
          <a:spLocks noChangeArrowheads="1"/>
        </xdr:cNvSpPr>
      </xdr:nvSpPr>
      <xdr:spPr bwMode="auto">
        <a:xfrm>
          <a:off x="3352800" y="561975"/>
          <a:ext cx="0" cy="171450"/>
        </a:xfrm>
        <a:prstGeom prst="rect">
          <a:avLst/>
        </a:prstGeom>
        <a:noFill/>
        <a:ln w="1">
          <a:no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Helv"/>
            </a:rPr>
            <a:t>1/</a:t>
          </a:r>
        </a:p>
      </xdr:txBody>
    </xdr:sp>
    <xdr:clientData/>
  </xdr:twoCellAnchor>
  <xdr:twoCellAnchor>
    <xdr:from>
      <xdr:col>1</xdr:col>
      <xdr:colOff>0</xdr:colOff>
      <xdr:row>3</xdr:row>
      <xdr:rowOff>38100</xdr:rowOff>
    </xdr:from>
    <xdr:to>
      <xdr:col>1</xdr:col>
      <xdr:colOff>0</xdr:colOff>
      <xdr:row>3</xdr:row>
      <xdr:rowOff>238125</xdr:rowOff>
    </xdr:to>
    <xdr:sp macro="" textlink="">
      <xdr:nvSpPr>
        <xdr:cNvPr id="18" name="Text 7">
          <a:extLst>
            <a:ext uri="{FF2B5EF4-FFF2-40B4-BE49-F238E27FC236}">
              <a16:creationId xmlns:a16="http://schemas.microsoft.com/office/drawing/2014/main" id="{7350E14C-F452-42F5-B7E6-BA57AB44AC8A}"/>
            </a:ext>
          </a:extLst>
        </xdr:cNvPr>
        <xdr:cNvSpPr txBox="1">
          <a:spLocks noChangeArrowheads="1"/>
        </xdr:cNvSpPr>
      </xdr:nvSpPr>
      <xdr:spPr bwMode="auto">
        <a:xfrm>
          <a:off x="3352800" y="561975"/>
          <a:ext cx="0" cy="171450"/>
        </a:xfrm>
        <a:prstGeom prst="rect">
          <a:avLst/>
        </a:prstGeom>
        <a:noFill/>
        <a:ln w="1">
          <a:no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Helv"/>
            </a:rPr>
            <a:t>1/</a:t>
          </a:r>
        </a:p>
      </xdr:txBody>
    </xdr:sp>
    <xdr:clientData/>
  </xdr:twoCellAnchor>
  <xdr:twoCellAnchor>
    <xdr:from>
      <xdr:col>1</xdr:col>
      <xdr:colOff>0</xdr:colOff>
      <xdr:row>40</xdr:row>
      <xdr:rowOff>0</xdr:rowOff>
    </xdr:from>
    <xdr:to>
      <xdr:col>1</xdr:col>
      <xdr:colOff>0</xdr:colOff>
      <xdr:row>40</xdr:row>
      <xdr:rowOff>0</xdr:rowOff>
    </xdr:to>
    <xdr:sp macro="" textlink="">
      <xdr:nvSpPr>
        <xdr:cNvPr id="19" name="Text 8">
          <a:extLst>
            <a:ext uri="{FF2B5EF4-FFF2-40B4-BE49-F238E27FC236}">
              <a16:creationId xmlns:a16="http://schemas.microsoft.com/office/drawing/2014/main" id="{32361882-7B23-4858-8984-8DF1BA1203E1}"/>
            </a:ext>
          </a:extLst>
        </xdr:cNvPr>
        <xdr:cNvSpPr txBox="1">
          <a:spLocks noChangeArrowheads="1"/>
        </xdr:cNvSpPr>
      </xdr:nvSpPr>
      <xdr:spPr bwMode="auto">
        <a:xfrm>
          <a:off x="3352800" y="7086600"/>
          <a:ext cx="0" cy="0"/>
        </a:xfrm>
        <a:prstGeom prst="rect">
          <a:avLst/>
        </a:prstGeom>
        <a:noFill/>
        <a:ln w="1">
          <a:no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Helv"/>
            </a:rPr>
            <a:t>1/</a:t>
          </a:r>
        </a:p>
      </xdr:txBody>
    </xdr:sp>
    <xdr:clientData/>
  </xdr:twoCellAnchor>
  <xdr:twoCellAnchor>
    <xdr:from>
      <xdr:col>1</xdr:col>
      <xdr:colOff>0</xdr:colOff>
      <xdr:row>40</xdr:row>
      <xdr:rowOff>0</xdr:rowOff>
    </xdr:from>
    <xdr:to>
      <xdr:col>1</xdr:col>
      <xdr:colOff>0</xdr:colOff>
      <xdr:row>40</xdr:row>
      <xdr:rowOff>0</xdr:rowOff>
    </xdr:to>
    <xdr:sp macro="" textlink="">
      <xdr:nvSpPr>
        <xdr:cNvPr id="20" name="Text 9">
          <a:extLst>
            <a:ext uri="{FF2B5EF4-FFF2-40B4-BE49-F238E27FC236}">
              <a16:creationId xmlns:a16="http://schemas.microsoft.com/office/drawing/2014/main" id="{00CEE192-B758-48F3-AA2D-6FA49B044F60}"/>
            </a:ext>
          </a:extLst>
        </xdr:cNvPr>
        <xdr:cNvSpPr txBox="1">
          <a:spLocks noChangeArrowheads="1"/>
        </xdr:cNvSpPr>
      </xdr:nvSpPr>
      <xdr:spPr bwMode="auto">
        <a:xfrm>
          <a:off x="3352800" y="7086600"/>
          <a:ext cx="0" cy="0"/>
        </a:xfrm>
        <a:prstGeom prst="rect">
          <a:avLst/>
        </a:prstGeom>
        <a:noFill/>
        <a:ln w="1">
          <a:no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Helv"/>
            </a:rPr>
            <a:t>1/</a:t>
          </a:r>
        </a:p>
      </xdr:txBody>
    </xdr:sp>
    <xdr:clientData/>
  </xdr:twoCellAnchor>
  <xdr:twoCellAnchor>
    <xdr:from>
      <xdr:col>1</xdr:col>
      <xdr:colOff>0</xdr:colOff>
      <xdr:row>40</xdr:row>
      <xdr:rowOff>0</xdr:rowOff>
    </xdr:from>
    <xdr:to>
      <xdr:col>1</xdr:col>
      <xdr:colOff>0</xdr:colOff>
      <xdr:row>40</xdr:row>
      <xdr:rowOff>0</xdr:rowOff>
    </xdr:to>
    <xdr:sp macro="" textlink="">
      <xdr:nvSpPr>
        <xdr:cNvPr id="21" name="Text 10">
          <a:extLst>
            <a:ext uri="{FF2B5EF4-FFF2-40B4-BE49-F238E27FC236}">
              <a16:creationId xmlns:a16="http://schemas.microsoft.com/office/drawing/2014/main" id="{A746901F-463E-4F3B-B33C-83C49D5F5187}"/>
            </a:ext>
          </a:extLst>
        </xdr:cNvPr>
        <xdr:cNvSpPr txBox="1">
          <a:spLocks noChangeArrowheads="1"/>
        </xdr:cNvSpPr>
      </xdr:nvSpPr>
      <xdr:spPr bwMode="auto">
        <a:xfrm>
          <a:off x="3352800" y="7086600"/>
          <a:ext cx="0" cy="0"/>
        </a:xfrm>
        <a:prstGeom prst="rect">
          <a:avLst/>
        </a:prstGeom>
        <a:noFill/>
        <a:ln w="1">
          <a:no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Helv"/>
            </a:rPr>
            <a:t>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9525</xdr:rowOff>
    </xdr:from>
    <xdr:to>
      <xdr:col>1</xdr:col>
      <xdr:colOff>0</xdr:colOff>
      <xdr:row>6</xdr:row>
      <xdr:rowOff>0</xdr:rowOff>
    </xdr:to>
    <xdr:sp macro="" textlink="">
      <xdr:nvSpPr>
        <xdr:cNvPr id="2" name="Line 1">
          <a:extLst>
            <a:ext uri="{FF2B5EF4-FFF2-40B4-BE49-F238E27FC236}">
              <a16:creationId xmlns:a16="http://schemas.microsoft.com/office/drawing/2014/main" id="{3C297797-C9C1-47F1-91BA-18F01C9061FD}"/>
            </a:ext>
          </a:extLst>
        </xdr:cNvPr>
        <xdr:cNvSpPr>
          <a:spLocks noChangeShapeType="1"/>
        </xdr:cNvSpPr>
      </xdr:nvSpPr>
      <xdr:spPr bwMode="auto">
        <a:xfrm>
          <a:off x="0" y="847725"/>
          <a:ext cx="2219325" cy="1219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9525</xdr:rowOff>
    </xdr:from>
    <xdr:to>
      <xdr:col>1</xdr:col>
      <xdr:colOff>0</xdr:colOff>
      <xdr:row>6</xdr:row>
      <xdr:rowOff>0</xdr:rowOff>
    </xdr:to>
    <xdr:sp macro="" textlink="">
      <xdr:nvSpPr>
        <xdr:cNvPr id="3" name="Line 1">
          <a:extLst>
            <a:ext uri="{FF2B5EF4-FFF2-40B4-BE49-F238E27FC236}">
              <a16:creationId xmlns:a16="http://schemas.microsoft.com/office/drawing/2014/main" id="{414742C2-B575-49B6-9C70-C1874747323F}"/>
            </a:ext>
          </a:extLst>
        </xdr:cNvPr>
        <xdr:cNvSpPr>
          <a:spLocks noChangeShapeType="1"/>
        </xdr:cNvSpPr>
      </xdr:nvSpPr>
      <xdr:spPr bwMode="auto">
        <a:xfrm>
          <a:off x="0" y="847725"/>
          <a:ext cx="2219325" cy="1219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1047750</xdr:colOff>
      <xdr:row>1</xdr:row>
      <xdr:rowOff>19050</xdr:rowOff>
    </xdr:from>
    <xdr:to>
      <xdr:col>0</xdr:col>
      <xdr:colOff>1295400</xdr:colOff>
      <xdr:row>1</xdr:row>
      <xdr:rowOff>123825</xdr:rowOff>
    </xdr:to>
    <xdr:sp macro="" textlink="">
      <xdr:nvSpPr>
        <xdr:cNvPr id="2" name="Text 1">
          <a:extLst>
            <a:ext uri="{FF2B5EF4-FFF2-40B4-BE49-F238E27FC236}">
              <a16:creationId xmlns:a16="http://schemas.microsoft.com/office/drawing/2014/main" id="{B04DF2CB-7BC8-4A20-8DF4-287B1D4F39EE}"/>
            </a:ext>
          </a:extLst>
        </xdr:cNvPr>
        <xdr:cNvSpPr txBox="1">
          <a:spLocks noChangeArrowheads="1"/>
        </xdr:cNvSpPr>
      </xdr:nvSpPr>
      <xdr:spPr bwMode="auto">
        <a:xfrm>
          <a:off x="1047750" y="247650"/>
          <a:ext cx="2476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0</xdr:col>
      <xdr:colOff>1047750</xdr:colOff>
      <xdr:row>1</xdr:row>
      <xdr:rowOff>19050</xdr:rowOff>
    </xdr:from>
    <xdr:to>
      <xdr:col>0</xdr:col>
      <xdr:colOff>1295400</xdr:colOff>
      <xdr:row>1</xdr:row>
      <xdr:rowOff>123825</xdr:rowOff>
    </xdr:to>
    <xdr:sp macro="" textlink="">
      <xdr:nvSpPr>
        <xdr:cNvPr id="3" name="Text 1">
          <a:extLst>
            <a:ext uri="{FF2B5EF4-FFF2-40B4-BE49-F238E27FC236}">
              <a16:creationId xmlns:a16="http://schemas.microsoft.com/office/drawing/2014/main" id="{DF8037A7-6131-4D79-B49B-BE67378CABF4}"/>
            </a:ext>
          </a:extLst>
        </xdr:cNvPr>
        <xdr:cNvSpPr txBox="1">
          <a:spLocks noChangeArrowheads="1"/>
        </xdr:cNvSpPr>
      </xdr:nvSpPr>
      <xdr:spPr bwMode="auto">
        <a:xfrm>
          <a:off x="1047750" y="247650"/>
          <a:ext cx="2476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0</xdr:col>
      <xdr:colOff>1047750</xdr:colOff>
      <xdr:row>1</xdr:row>
      <xdr:rowOff>19050</xdr:rowOff>
    </xdr:from>
    <xdr:to>
      <xdr:col>0</xdr:col>
      <xdr:colOff>1295400</xdr:colOff>
      <xdr:row>1</xdr:row>
      <xdr:rowOff>123825</xdr:rowOff>
    </xdr:to>
    <xdr:sp macro="" textlink="">
      <xdr:nvSpPr>
        <xdr:cNvPr id="4" name="Text 1">
          <a:extLst>
            <a:ext uri="{FF2B5EF4-FFF2-40B4-BE49-F238E27FC236}">
              <a16:creationId xmlns:a16="http://schemas.microsoft.com/office/drawing/2014/main" id="{8685D0AF-11EB-42D6-A685-04EC269E67AE}"/>
            </a:ext>
          </a:extLst>
        </xdr:cNvPr>
        <xdr:cNvSpPr txBox="1">
          <a:spLocks noChangeArrowheads="1"/>
        </xdr:cNvSpPr>
      </xdr:nvSpPr>
      <xdr:spPr bwMode="auto">
        <a:xfrm>
          <a:off x="1047750" y="247650"/>
          <a:ext cx="2476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0</xdr:col>
      <xdr:colOff>1047750</xdr:colOff>
      <xdr:row>1</xdr:row>
      <xdr:rowOff>19050</xdr:rowOff>
    </xdr:from>
    <xdr:to>
      <xdr:col>0</xdr:col>
      <xdr:colOff>1295400</xdr:colOff>
      <xdr:row>1</xdr:row>
      <xdr:rowOff>123825</xdr:rowOff>
    </xdr:to>
    <xdr:sp macro="" textlink="">
      <xdr:nvSpPr>
        <xdr:cNvPr id="5" name="Text 1">
          <a:extLst>
            <a:ext uri="{FF2B5EF4-FFF2-40B4-BE49-F238E27FC236}">
              <a16:creationId xmlns:a16="http://schemas.microsoft.com/office/drawing/2014/main" id="{E9996342-AF36-4EA4-90BB-F4F3507E7DE2}"/>
            </a:ext>
          </a:extLst>
        </xdr:cNvPr>
        <xdr:cNvSpPr txBox="1">
          <a:spLocks noChangeArrowheads="1"/>
        </xdr:cNvSpPr>
      </xdr:nvSpPr>
      <xdr:spPr bwMode="auto">
        <a:xfrm>
          <a:off x="1047750" y="247650"/>
          <a:ext cx="2476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jenchu\LOCALS~1\Temp\TD_80\f63edd01\Attach\BUG10183\Format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Digest%202010(Trade)\digest%202007\digest2007-%2028080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New%20Headquarters%20Building\Statistics\Balance%20of%20Payments\Managemernt%20meeting16-05-08\Meeting6-05-0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Finance\monthly\2005\07\bom\Loan&amp;Deposits%20analysi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Reports\Mauritius\Monthly\2005\Alm07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Finance\monthly\2005\09\BOM\Mau_regdist092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bom.mu/DOCUME~1/jenchu/LOCALS~1/Temp/TD_80/f63edd01/Attach/BUG10183/Format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Finance\monthly\2005\09\BOM\Loan&amp;Deposits%20analysis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Documents%20and%20Settings\ellanah\Desktop\Indicator%20Q4%202011\Trade%20Indicator\2009\indicator%20qr109\BOM1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bom.mu/Statistics/Balance%20of%20Payments/BOPs/Capital%20&amp;%20Fin%20Account/Compilation%20of%20Capital%20and%20Financial/2017/Q12017/684BOPBPM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DOCUME~1\user\LOCALS~1\Temp\Table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Trade%20Indicator\2009\indicator%20qr109\BOM1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Trade%20Indicator\2009\indicator%20qr109\BOM1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4"/>
      <sheetName val="5"/>
      <sheetName val="5.1"/>
      <sheetName val="5.2"/>
      <sheetName val="6"/>
      <sheetName val="7"/>
      <sheetName val="8"/>
      <sheetName val="8.1"/>
      <sheetName val="8.2"/>
      <sheetName val="8.3"/>
      <sheetName val="8.4"/>
      <sheetName val="9"/>
      <sheetName val="9.1"/>
      <sheetName val="10"/>
      <sheetName val="11"/>
      <sheetName val="12"/>
      <sheetName val="12.1"/>
      <sheetName val="13"/>
      <sheetName val="14"/>
      <sheetName val="15"/>
      <sheetName val="35"/>
      <sheetName val="36"/>
      <sheetName val="Chart 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COMINGPROJECTS"/>
      <sheetName val="IRSBANKREVISED3"/>
      <sheetName val="IRSREVISED-3"/>
      <sheetName val="Tourism earnings"/>
      <sheetName val="ImpExp"/>
      <sheetName val="chart"/>
      <sheetName val="IRS Bankwise"/>
      <sheetName val="IRS Projectwise"/>
      <sheetName val="chartGOR"/>
      <sheetName val="GORNIR"/>
      <sheetName val="Sheet5"/>
      <sheetName val="FDIINOUT"/>
      <sheetName val="FINANCIAL FLOWS"/>
      <sheetName val="Portfolio investment inflows"/>
      <sheetName val="Direct investment account"/>
      <sheetName val="financial flows monthly"/>
      <sheetName val="Sheet1"/>
      <sheetName val="Sheet2"/>
      <sheetName val="Sheet3"/>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ic"/>
      <sheetName val="Deposits"/>
      <sheetName val="depoStats"/>
      <sheetName val="Loan"/>
      <sheetName val="Loanstats"/>
      <sheetName val="5RDM"/>
      <sheetName val="5.1RDQ"/>
      <sheetName val="8SDM"/>
      <sheetName val="8.1SDM"/>
      <sheetName val="8.3SDQ"/>
      <sheetName val="8.4SDQ"/>
      <sheetName val="9SDQ"/>
      <sheetName val="9.1SDQ"/>
      <sheetName val="10SDQ"/>
      <sheetName val="11SDQ"/>
      <sheetName val="12SDQ"/>
      <sheetName val="12.1SDQ"/>
      <sheetName val="Credit"/>
      <sheetName val="19SDM"/>
      <sheetName val="22SDQ"/>
    </sheetNames>
    <sheetDataSet>
      <sheetData sheetId="0" refreshError="1">
        <row r="8">
          <cell r="B8">
            <v>1.7611593999999999</v>
          </cell>
        </row>
      </sheetData>
      <sheetData sheetId="1"/>
      <sheetData sheetId="2" refreshError="1">
        <row r="2">
          <cell r="J2" t="str">
            <v>Remaining Currencies Pivot Table</v>
          </cell>
        </row>
        <row r="3">
          <cell r="C3" t="str">
            <v>Data</v>
          </cell>
          <cell r="K3" t="str">
            <v>Data</v>
          </cell>
        </row>
        <row r="4">
          <cell r="B4" t="str">
            <v>CCY/MAT</v>
          </cell>
          <cell r="C4" t="str">
            <v>Min of GMIS Interest/Lookup int</v>
          </cell>
          <cell r="D4" t="str">
            <v>Max of GMIS Interest/Lookup int</v>
          </cell>
          <cell r="E4" t="str">
            <v>Sum of Calculated annual interest</v>
          </cell>
          <cell r="F4" t="str">
            <v>Sum of WBS Liabilities</v>
          </cell>
          <cell r="G4" t="str">
            <v>Average Interest</v>
          </cell>
          <cell r="H4" t="str">
            <v>Depo in Source Currency</v>
          </cell>
          <cell r="J4" t="str">
            <v>Other ccy</v>
          </cell>
          <cell r="K4" t="str">
            <v>Min of Min of GMIS Interest/Lookup int</v>
          </cell>
          <cell r="L4" t="str">
            <v>Max of Max of GMIS Interest/Lookup int</v>
          </cell>
          <cell r="M4" t="str">
            <v>Sum of Sum of Calculated annual interest</v>
          </cell>
          <cell r="N4" t="str">
            <v>Sum of Sum of WBS Liabilities</v>
          </cell>
          <cell r="O4" t="str">
            <v>Average Interest</v>
          </cell>
        </row>
        <row r="5">
          <cell r="B5" t="str">
            <v>AUD11</v>
          </cell>
          <cell r="C5">
            <v>5.15</v>
          </cell>
          <cell r="D5">
            <v>5.35</v>
          </cell>
          <cell r="E5">
            <v>8243.887017300498</v>
          </cell>
          <cell r="F5">
            <v>158380.36665772536</v>
          </cell>
          <cell r="G5">
            <v>5.2051192905218491</v>
          </cell>
          <cell r="H5">
            <v>366960.42000000004</v>
          </cell>
          <cell r="J5" t="str">
            <v>10TRUE</v>
          </cell>
          <cell r="K5">
            <v>1.7</v>
          </cell>
          <cell r="L5">
            <v>6.7</v>
          </cell>
          <cell r="M5">
            <v>3884860.4408848989</v>
          </cell>
          <cell r="N5">
            <v>131118999.46579529</v>
          </cell>
          <cell r="O5">
            <v>2.9628508886679947</v>
          </cell>
        </row>
        <row r="6">
          <cell r="B6" t="str">
            <v>AUD9</v>
          </cell>
          <cell r="C6">
            <v>1</v>
          </cell>
          <cell r="D6">
            <v>1</v>
          </cell>
          <cell r="E6">
            <v>27.20879740297239</v>
          </cell>
          <cell r="F6">
            <v>2720.8797402972391</v>
          </cell>
          <cell r="G6">
            <v>1</v>
          </cell>
          <cell r="H6">
            <v>6304.16</v>
          </cell>
          <cell r="J6" t="str">
            <v>11FALSE</v>
          </cell>
          <cell r="K6">
            <v>5.15</v>
          </cell>
          <cell r="L6">
            <v>5.35</v>
          </cell>
          <cell r="M6">
            <v>8243.887017300498</v>
          </cell>
          <cell r="N6">
            <v>158380.36665772536</v>
          </cell>
          <cell r="O6">
            <v>5.2051192905218491</v>
          </cell>
        </row>
        <row r="7">
          <cell r="B7" t="str">
            <v>CHF9</v>
          </cell>
          <cell r="C7">
            <v>0</v>
          </cell>
          <cell r="D7">
            <v>0</v>
          </cell>
          <cell r="E7">
            <v>0</v>
          </cell>
          <cell r="F7">
            <v>32464.833996949561</v>
          </cell>
          <cell r="G7">
            <v>0</v>
          </cell>
          <cell r="H7">
            <v>73459.92</v>
          </cell>
          <cell r="J7" t="str">
            <v>11TRUE</v>
          </cell>
          <cell r="K7">
            <v>1</v>
          </cell>
          <cell r="L7">
            <v>4.6399999999999997</v>
          </cell>
          <cell r="M7">
            <v>525305.0524252702</v>
          </cell>
          <cell r="N7">
            <v>13280709.143071374</v>
          </cell>
          <cell r="O7">
            <v>3.9553991188740478</v>
          </cell>
        </row>
        <row r="8">
          <cell r="B8" t="str">
            <v>EUR10</v>
          </cell>
          <cell r="C8">
            <v>1.7</v>
          </cell>
          <cell r="D8">
            <v>1.75</v>
          </cell>
          <cell r="E8">
            <v>15488.766003342083</v>
          </cell>
          <cell r="F8">
            <v>886062.33846237918</v>
          </cell>
          <cell r="G8">
            <v>1.748044729022157</v>
          </cell>
          <cell r="H8">
            <v>1284148.3500000001</v>
          </cell>
          <cell r="J8" t="str">
            <v>12TRUE</v>
          </cell>
          <cell r="K8">
            <v>1.7</v>
          </cell>
          <cell r="L8">
            <v>4.91</v>
          </cell>
          <cell r="M8">
            <v>691291.53692913137</v>
          </cell>
          <cell r="N8">
            <v>16077546.394338334</v>
          </cell>
          <cell r="O8">
            <v>4.2997328073179615</v>
          </cell>
        </row>
        <row r="9">
          <cell r="B9" t="str">
            <v>EUR11</v>
          </cell>
          <cell r="C9">
            <v>1</v>
          </cell>
          <cell r="D9">
            <v>1.85</v>
          </cell>
          <cell r="E9">
            <v>1605.9934640441697</v>
          </cell>
          <cell r="F9">
            <v>90469.568447791215</v>
          </cell>
          <cell r="G9">
            <v>1.7751753342019834</v>
          </cell>
          <cell r="H9">
            <v>131115.32</v>
          </cell>
          <cell r="J9" t="str">
            <v>13TRUE</v>
          </cell>
          <cell r="K9">
            <v>3.2</v>
          </cell>
          <cell r="L9">
            <v>4.8</v>
          </cell>
          <cell r="M9">
            <v>16657.653225483169</v>
          </cell>
          <cell r="N9">
            <v>490051.02547787555</v>
          </cell>
          <cell r="O9">
            <v>3.3991670988218785</v>
          </cell>
        </row>
        <row r="10">
          <cell r="B10" t="str">
            <v>EUR9</v>
          </cell>
          <cell r="C10">
            <v>0</v>
          </cell>
          <cell r="D10">
            <v>0.25</v>
          </cell>
          <cell r="E10">
            <v>8206.8104309229293</v>
          </cell>
          <cell r="F10">
            <v>5933044.5476408424</v>
          </cell>
          <cell r="G10">
            <v>0.13832376219366505</v>
          </cell>
          <cell r="H10">
            <v>8598615.5100000016</v>
          </cell>
          <cell r="J10" t="str">
            <v>14TRUE</v>
          </cell>
          <cell r="K10">
            <v>5.09</v>
          </cell>
          <cell r="L10">
            <v>5.09</v>
          </cell>
          <cell r="M10">
            <v>127250</v>
          </cell>
          <cell r="N10">
            <v>2500000</v>
          </cell>
          <cell r="O10">
            <v>5.09</v>
          </cell>
        </row>
        <row r="11">
          <cell r="B11" t="str">
            <v>GBP10</v>
          </cell>
          <cell r="C11">
            <v>3.95</v>
          </cell>
          <cell r="D11">
            <v>3.95</v>
          </cell>
          <cell r="E11">
            <v>22980.355425000002</v>
          </cell>
          <cell r="F11">
            <v>581781.15</v>
          </cell>
          <cell r="G11">
            <v>3.9499999999999997</v>
          </cell>
          <cell r="H11">
            <v>581781.15</v>
          </cell>
          <cell r="J11" t="str">
            <v>15TRUE</v>
          </cell>
          <cell r="K11">
            <v>3.62</v>
          </cell>
          <cell r="L11">
            <v>3.62</v>
          </cell>
          <cell r="M11">
            <v>46862.157054040646</v>
          </cell>
          <cell r="N11">
            <v>1294534.7252497417</v>
          </cell>
          <cell r="O11">
            <v>3.6199999999999997</v>
          </cell>
        </row>
        <row r="12">
          <cell r="B12" t="str">
            <v>GBP11</v>
          </cell>
          <cell r="C12">
            <v>3.9</v>
          </cell>
          <cell r="D12">
            <v>4.6399999999999997</v>
          </cell>
          <cell r="E12">
            <v>419436.13220400002</v>
          </cell>
          <cell r="F12">
            <v>9325484.1300000008</v>
          </cell>
          <cell r="G12">
            <v>4.4977410969439937</v>
          </cell>
          <cell r="H12">
            <v>9325484.1300000008</v>
          </cell>
          <cell r="J12" t="str">
            <v>17TRUE</v>
          </cell>
          <cell r="K12">
            <v>3.8</v>
          </cell>
          <cell r="L12">
            <v>3.8</v>
          </cell>
          <cell r="M12">
            <v>47254.47338838267</v>
          </cell>
          <cell r="N12">
            <v>1243538.7733784914</v>
          </cell>
          <cell r="O12">
            <v>3.8</v>
          </cell>
        </row>
        <row r="13">
          <cell r="B13" t="str">
            <v>GBP12</v>
          </cell>
          <cell r="C13">
            <v>3.95</v>
          </cell>
          <cell r="D13">
            <v>4.91</v>
          </cell>
          <cell r="E13">
            <v>558339.60045999999</v>
          </cell>
          <cell r="F13">
            <v>11485663.970000001</v>
          </cell>
          <cell r="G13">
            <v>4.8611869711525255</v>
          </cell>
          <cell r="H13">
            <v>11485663.970000001</v>
          </cell>
          <cell r="J13" t="str">
            <v>18TRUE</v>
          </cell>
          <cell r="K13">
            <v>3.95</v>
          </cell>
          <cell r="L13">
            <v>3.95</v>
          </cell>
          <cell r="M13">
            <v>48489.251739507512</v>
          </cell>
          <cell r="N13">
            <v>1227575.9934052534</v>
          </cell>
          <cell r="O13">
            <v>3.95</v>
          </cell>
        </row>
        <row r="14">
          <cell r="B14" t="str">
            <v>GBP13</v>
          </cell>
          <cell r="C14">
            <v>4.8</v>
          </cell>
          <cell r="D14">
            <v>4.8</v>
          </cell>
          <cell r="E14">
            <v>2400</v>
          </cell>
          <cell r="F14">
            <v>50000</v>
          </cell>
          <cell r="G14">
            <v>4.8</v>
          </cell>
          <cell r="H14">
            <v>50000</v>
          </cell>
          <cell r="J14" t="str">
            <v>9FALSE</v>
          </cell>
          <cell r="K14">
            <v>0</v>
          </cell>
          <cell r="L14">
            <v>1</v>
          </cell>
          <cell r="M14">
            <v>27.20879740297239</v>
          </cell>
          <cell r="N14">
            <v>92546.373646354055</v>
          </cell>
          <cell r="O14">
            <v>2.9400176723233827E-2</v>
          </cell>
        </row>
        <row r="15">
          <cell r="B15" t="str">
            <v>GBP14</v>
          </cell>
          <cell r="C15">
            <v>5.09</v>
          </cell>
          <cell r="D15">
            <v>5.09</v>
          </cell>
          <cell r="E15">
            <v>127250</v>
          </cell>
          <cell r="F15">
            <v>2500000</v>
          </cell>
          <cell r="G15">
            <v>5.09</v>
          </cell>
          <cell r="H15">
            <v>2500000</v>
          </cell>
          <cell r="J15" t="str">
            <v>9TRUE</v>
          </cell>
          <cell r="K15">
            <v>0</v>
          </cell>
          <cell r="L15">
            <v>4</v>
          </cell>
          <cell r="M15">
            <v>317994.49260066781</v>
          </cell>
          <cell r="N15">
            <v>84580963.831121266</v>
          </cell>
          <cell r="O15">
            <v>0.37596461212666255</v>
          </cell>
        </row>
        <row r="16">
          <cell r="B16" t="str">
            <v>GBP9</v>
          </cell>
          <cell r="C16">
            <v>0</v>
          </cell>
          <cell r="D16">
            <v>1.75</v>
          </cell>
          <cell r="E16">
            <v>11152.5496</v>
          </cell>
          <cell r="F16">
            <v>2109043.5499999998</v>
          </cell>
          <cell r="G16">
            <v>0.52879655330019149</v>
          </cell>
          <cell r="H16">
            <v>2109043.5499999998</v>
          </cell>
          <cell r="J16" t="str">
            <v>(blank)</v>
          </cell>
          <cell r="O16" t="e">
            <v>#DIV/0!</v>
          </cell>
        </row>
        <row r="17">
          <cell r="B17" t="str">
            <v>JPY9</v>
          </cell>
          <cell r="C17">
            <v>0</v>
          </cell>
          <cell r="D17">
            <v>0</v>
          </cell>
          <cell r="E17">
            <v>0</v>
          </cell>
          <cell r="F17">
            <v>55237.199646036373</v>
          </cell>
          <cell r="G17">
            <v>0</v>
          </cell>
          <cell r="H17">
            <v>10905000</v>
          </cell>
          <cell r="J17" t="str">
            <v>anFALSE</v>
          </cell>
          <cell r="O17" t="e">
            <v>#DIV/0!</v>
          </cell>
        </row>
        <row r="18">
          <cell r="B18" t="str">
            <v>SGD9</v>
          </cell>
          <cell r="C18">
            <v>0</v>
          </cell>
          <cell r="D18">
            <v>0</v>
          </cell>
          <cell r="E18">
            <v>0</v>
          </cell>
          <cell r="F18">
            <v>2123.4602630708769</v>
          </cell>
          <cell r="G18">
            <v>0</v>
          </cell>
          <cell r="H18">
            <v>6207.89</v>
          </cell>
          <cell r="J18" t="str">
            <v>ndFALSE</v>
          </cell>
          <cell r="K18">
            <v>0</v>
          </cell>
          <cell r="L18">
            <v>6.7</v>
          </cell>
          <cell r="M18">
            <v>5714236.1540620858</v>
          </cell>
          <cell r="N18">
            <v>252064846.09214169</v>
          </cell>
        </row>
        <row r="19">
          <cell r="B19" t="str">
            <v>USD10</v>
          </cell>
          <cell r="C19">
            <v>2.5</v>
          </cell>
          <cell r="D19">
            <v>3.1</v>
          </cell>
          <cell r="E19">
            <v>3718102.5971272108</v>
          </cell>
          <cell r="F19">
            <v>127724811.85973287</v>
          </cell>
          <cell r="G19">
            <v>2.9110260903812675</v>
          </cell>
          <cell r="H19">
            <v>224943753.02000001</v>
          </cell>
          <cell r="J19" t="str">
            <v>FALSE</v>
          </cell>
        </row>
        <row r="20">
          <cell r="B20" t="str">
            <v>USD11</v>
          </cell>
          <cell r="C20">
            <v>2.2999999999999998</v>
          </cell>
          <cell r="D20">
            <v>2.8</v>
          </cell>
          <cell r="E20">
            <v>104262.92675722597</v>
          </cell>
          <cell r="F20">
            <v>3864755.4446235821</v>
          </cell>
          <cell r="G20">
            <v>2.6977884694430112</v>
          </cell>
          <cell r="H20">
            <v>6806450.3800000008</v>
          </cell>
          <cell r="J20" t="str">
            <v>Grand Total</v>
          </cell>
          <cell r="K20">
            <v>0</v>
          </cell>
          <cell r="L20">
            <v>6.7</v>
          </cell>
          <cell r="M20">
            <v>11428472.30812417</v>
          </cell>
          <cell r="N20">
            <v>504129692.18428338</v>
          </cell>
        </row>
        <row r="21">
          <cell r="B21" t="str">
            <v>USD12</v>
          </cell>
          <cell r="C21">
            <v>2.5</v>
          </cell>
          <cell r="D21">
            <v>3.65</v>
          </cell>
          <cell r="E21">
            <v>129591.00312271563</v>
          </cell>
          <cell r="F21">
            <v>4400693.5999092422</v>
          </cell>
          <cell r="G21">
            <v>2.9447858656959953</v>
          </cell>
          <cell r="H21">
            <v>7750322.9000000004</v>
          </cell>
        </row>
        <row r="22">
          <cell r="B22" t="str">
            <v>USD13</v>
          </cell>
          <cell r="C22">
            <v>3.2</v>
          </cell>
          <cell r="D22">
            <v>3.35</v>
          </cell>
          <cell r="E22">
            <v>14257.653225483167</v>
          </cell>
          <cell r="F22">
            <v>440051.02547787555</v>
          </cell>
          <cell r="G22">
            <v>3.24</v>
          </cell>
          <cell r="H22">
            <v>775000</v>
          </cell>
        </row>
        <row r="23">
          <cell r="B23" t="str">
            <v>USD15</v>
          </cell>
          <cell r="C23">
            <v>3.62</v>
          </cell>
          <cell r="D23">
            <v>3.62</v>
          </cell>
          <cell r="E23">
            <v>46862.157054040646</v>
          </cell>
          <cell r="F23">
            <v>1294534.7252497417</v>
          </cell>
          <cell r="G23">
            <v>3.6199999999999997</v>
          </cell>
          <cell r="H23">
            <v>2279882</v>
          </cell>
        </row>
        <row r="24">
          <cell r="B24" t="str">
            <v>USD17</v>
          </cell>
          <cell r="C24">
            <v>3.8</v>
          </cell>
          <cell r="D24">
            <v>3.8</v>
          </cell>
          <cell r="E24">
            <v>47254.47338838267</v>
          </cell>
          <cell r="F24">
            <v>1243538.7733784914</v>
          </cell>
          <cell r="G24">
            <v>3.8</v>
          </cell>
          <cell r="H24">
            <v>2190070</v>
          </cell>
        </row>
        <row r="25">
          <cell r="B25" t="str">
            <v>USD18</v>
          </cell>
          <cell r="C25">
            <v>3.95</v>
          </cell>
          <cell r="D25">
            <v>3.95</v>
          </cell>
          <cell r="E25">
            <v>48489.251739507512</v>
          </cell>
          <cell r="F25">
            <v>1227575.9934052534</v>
          </cell>
          <cell r="G25">
            <v>3.95</v>
          </cell>
          <cell r="H25">
            <v>2161957</v>
          </cell>
        </row>
        <row r="26">
          <cell r="B26" t="str">
            <v>USD9</v>
          </cell>
          <cell r="C26">
            <v>0</v>
          </cell>
          <cell r="D26">
            <v>0.75</v>
          </cell>
          <cell r="E26">
            <v>292370.92313298013</v>
          </cell>
          <cell r="F26">
            <v>75918720.184743851</v>
          </cell>
          <cell r="G26">
            <v>0.38511044762281588</v>
          </cell>
          <cell r="H26">
            <v>133704967.68933137</v>
          </cell>
        </row>
        <row r="27">
          <cell r="B27" t="str">
            <v>ZAR10</v>
          </cell>
          <cell r="C27">
            <v>6.3</v>
          </cell>
          <cell r="D27">
            <v>6.7</v>
          </cell>
          <cell r="E27">
            <v>128288.7223293461</v>
          </cell>
          <cell r="F27">
            <v>1926344.1176000508</v>
          </cell>
          <cell r="G27">
            <v>6.6596991242237387</v>
          </cell>
          <cell r="H27">
            <v>22285288.91</v>
          </cell>
        </row>
        <row r="28">
          <cell r="B28" t="str">
            <v>ZAR9</v>
          </cell>
          <cell r="C28">
            <v>1</v>
          </cell>
          <cell r="D28">
            <v>4</v>
          </cell>
          <cell r="E28">
            <v>6264.2094367647696</v>
          </cell>
          <cell r="F28">
            <v>620155.54873657902</v>
          </cell>
          <cell r="G28">
            <v>1.0101029410325557</v>
          </cell>
          <cell r="H28">
            <v>7174390.8300000019</v>
          </cell>
        </row>
        <row r="29">
          <cell r="B29" t="str">
            <v>(blank)</v>
          </cell>
          <cell r="G29" t="e">
            <v>#DIV/0!</v>
          </cell>
          <cell r="H29" t="e">
            <v>#N/A</v>
          </cell>
        </row>
        <row r="30">
          <cell r="B30" t="str">
            <v>EUR12</v>
          </cell>
          <cell r="C30">
            <v>1.7</v>
          </cell>
          <cell r="D30">
            <v>1.9</v>
          </cell>
          <cell r="E30">
            <v>3360.9333464157326</v>
          </cell>
          <cell r="F30">
            <v>191188.82442909054</v>
          </cell>
          <cell r="G30">
            <v>1.7579130770074163</v>
          </cell>
          <cell r="H30">
            <v>277085.26</v>
          </cell>
        </row>
        <row r="31">
          <cell r="B31" t="str">
            <v>Grand Total</v>
          </cell>
          <cell r="C31">
            <v>0</v>
          </cell>
          <cell r="D31">
            <v>6.7</v>
          </cell>
          <cell r="E31">
            <v>5714236.1540620858</v>
          </cell>
          <cell r="F31">
            <v>252064846.09214169</v>
          </cell>
          <cell r="G31">
            <v>2.2669706794311417</v>
          </cell>
          <cell r="H31" t="e">
            <v>#REF!</v>
          </cell>
        </row>
        <row r="32">
          <cell r="G32" t="e">
            <v>#DIV/0!</v>
          </cell>
          <cell r="H32" t="e">
            <v>#REF!</v>
          </cell>
        </row>
        <row r="34">
          <cell r="G34" t="e">
            <v>#DIV/0!</v>
          </cell>
        </row>
      </sheetData>
      <sheetData sheetId="3"/>
      <sheetData sheetId="4"/>
      <sheetData sheetId="5"/>
      <sheetData sheetId="6"/>
      <sheetData sheetId="7" refreshError="1">
        <row r="11">
          <cell r="A11" t="str">
            <v>AA</v>
          </cell>
          <cell r="B11" t="str">
            <v>Agriculture &amp; Fishing</v>
          </cell>
        </row>
        <row r="12">
          <cell r="B12" t="str">
            <v xml:space="preserve">  - of which</v>
          </cell>
        </row>
        <row r="13">
          <cell r="A13" t="str">
            <v>AA1</v>
          </cell>
          <cell r="B13" t="str">
            <v xml:space="preserve">      Mauritius Sugar Syndicate</v>
          </cell>
        </row>
        <row r="14">
          <cell r="A14" t="str">
            <v>AA2</v>
          </cell>
          <cell r="B14" t="str">
            <v xml:space="preserve">      Sugar Industry - Estates</v>
          </cell>
        </row>
        <row r="15">
          <cell r="A15" t="str">
            <v>AA3</v>
          </cell>
          <cell r="B15" t="str">
            <v xml:space="preserve">      Sugar Industry - Others</v>
          </cell>
        </row>
        <row r="16">
          <cell r="A16" t="str">
            <v>AA4</v>
          </cell>
          <cell r="B16" t="str">
            <v xml:space="preserve">      Agricultural Development Certificate Holders</v>
          </cell>
        </row>
        <row r="17">
          <cell r="A17" t="str">
            <v>AA5</v>
          </cell>
          <cell r="B17" t="str">
            <v xml:space="preserve">      Agro-based Industrial Certificate Holders</v>
          </cell>
        </row>
        <row r="18">
          <cell r="A18" t="str">
            <v>AA6</v>
          </cell>
          <cell r="B18" t="str">
            <v xml:space="preserve">      Sugarcane Planters</v>
          </cell>
        </row>
        <row r="19">
          <cell r="A19" t="str">
            <v>AA7</v>
          </cell>
          <cell r="B19" t="str">
            <v xml:space="preserve">      Other Plantation</v>
          </cell>
        </row>
        <row r="20">
          <cell r="A20" t="str">
            <v>AA8</v>
          </cell>
          <cell r="B20" t="str">
            <v xml:space="preserve">      Animal Breeding</v>
          </cell>
        </row>
        <row r="21">
          <cell r="A21" t="str">
            <v>AA9</v>
          </cell>
          <cell r="B21" t="str">
            <v xml:space="preserve">      Fishing</v>
          </cell>
        </row>
        <row r="22">
          <cell r="A22" t="str">
            <v>AA10</v>
          </cell>
          <cell r="B22" t="str">
            <v xml:space="preserve">      Other</v>
          </cell>
        </row>
        <row r="24">
          <cell r="A24" t="str">
            <v>AB</v>
          </cell>
          <cell r="B24" t="str">
            <v>Manufacturing</v>
          </cell>
        </row>
        <row r="25">
          <cell r="B25" t="str">
            <v xml:space="preserve">  - of which</v>
          </cell>
        </row>
        <row r="26">
          <cell r="A26" t="str">
            <v>AB1</v>
          </cell>
          <cell r="B26" t="str">
            <v xml:space="preserve">      Export Enterprise Certificate Holders</v>
          </cell>
        </row>
        <row r="27">
          <cell r="A27" t="str">
            <v>AB2</v>
          </cell>
          <cell r="B27" t="str">
            <v xml:space="preserve">      Export Service Certificate Holders</v>
          </cell>
        </row>
        <row r="28">
          <cell r="A28" t="str">
            <v>AB3</v>
          </cell>
          <cell r="B28" t="str">
            <v xml:space="preserve">      Pioneer Status Certificate Holders</v>
          </cell>
        </row>
        <row r="29">
          <cell r="A29" t="str">
            <v>AB4</v>
          </cell>
          <cell r="B29" t="str">
            <v xml:space="preserve">      Small and Medium Enterprise Certificate Holders</v>
          </cell>
        </row>
        <row r="30">
          <cell r="A30" t="str">
            <v>AB5</v>
          </cell>
          <cell r="B30" t="str">
            <v xml:space="preserve">      Strategic Local Enterprise Certificate Holders</v>
          </cell>
        </row>
        <row r="31">
          <cell r="A31" t="str">
            <v>AB6</v>
          </cell>
          <cell r="B31" t="str">
            <v xml:space="preserve">      Furnitures &amp; Wood Products</v>
          </cell>
        </row>
        <row r="32">
          <cell r="A32" t="str">
            <v>AB7</v>
          </cell>
          <cell r="B32" t="str">
            <v xml:space="preserve">      Printing &amp; Publishing</v>
          </cell>
        </row>
        <row r="33">
          <cell r="A33" t="str">
            <v>AB8</v>
          </cell>
          <cell r="B33" t="str">
            <v xml:space="preserve">      Steel/Metal Products</v>
          </cell>
        </row>
        <row r="34">
          <cell r="A34" t="str">
            <v>AB9</v>
          </cell>
          <cell r="B34" t="str">
            <v xml:space="preserve">      Food &amp; Beverages</v>
          </cell>
        </row>
        <row r="35">
          <cell r="A35" t="str">
            <v>AB10</v>
          </cell>
          <cell r="B35" t="str">
            <v xml:space="preserve">      Plastic Products</v>
          </cell>
        </row>
        <row r="36">
          <cell r="A36" t="str">
            <v>AB11</v>
          </cell>
          <cell r="B36" t="str">
            <v xml:space="preserve">      Pharmaceuticals &amp; Health Care</v>
          </cell>
        </row>
        <row r="37">
          <cell r="A37" t="str">
            <v>AB12</v>
          </cell>
          <cell r="B37" t="str">
            <v xml:space="preserve">      Jewellery &amp; Precision Engineering</v>
          </cell>
        </row>
        <row r="38">
          <cell r="A38" t="str">
            <v>AB13</v>
          </cell>
          <cell r="B38" t="str">
            <v xml:space="preserve">      Electronics</v>
          </cell>
        </row>
        <row r="39">
          <cell r="A39" t="str">
            <v>AB14</v>
          </cell>
          <cell r="B39" t="str">
            <v xml:space="preserve">      Leather Products &amp; Footwear</v>
          </cell>
        </row>
        <row r="40">
          <cell r="A40" t="str">
            <v>AB15</v>
          </cell>
          <cell r="B40" t="str">
            <v xml:space="preserve">      Paints</v>
          </cell>
        </row>
        <row r="41">
          <cell r="A41" t="str">
            <v>AB16</v>
          </cell>
          <cell r="B41" t="str">
            <v xml:space="preserve">      Cement</v>
          </cell>
        </row>
        <row r="42">
          <cell r="A42" t="str">
            <v>AB17</v>
          </cell>
          <cell r="B42" t="str">
            <v xml:space="preserve">      Other</v>
          </cell>
        </row>
        <row r="44">
          <cell r="A44" t="str">
            <v>AC</v>
          </cell>
          <cell r="B44" t="str">
            <v>Tourism</v>
          </cell>
        </row>
        <row r="45">
          <cell r="B45" t="str">
            <v xml:space="preserve">  - of which</v>
          </cell>
        </row>
        <row r="46">
          <cell r="A46" t="str">
            <v>AC1</v>
          </cell>
          <cell r="B46" t="str">
            <v xml:space="preserve">      Hotels</v>
          </cell>
        </row>
        <row r="47">
          <cell r="A47" t="str">
            <v>AC2</v>
          </cell>
          <cell r="B47" t="str">
            <v xml:space="preserve">      Tour Operators &amp; Travel Agents</v>
          </cell>
        </row>
        <row r="48">
          <cell r="A48" t="str">
            <v>AC3</v>
          </cell>
          <cell r="B48" t="str">
            <v xml:space="preserve">      Hotel Development Certificate Holders</v>
          </cell>
        </row>
        <row r="49">
          <cell r="A49" t="str">
            <v>AC4</v>
          </cell>
          <cell r="B49" t="str">
            <v xml:space="preserve">      Hotel Management Service Certificate Holders</v>
          </cell>
        </row>
        <row r="50">
          <cell r="A50" t="str">
            <v>AC5</v>
          </cell>
          <cell r="B50" t="str">
            <v xml:space="preserve">      Restaurants</v>
          </cell>
        </row>
        <row r="51">
          <cell r="A51" t="str">
            <v>AC6</v>
          </cell>
          <cell r="B51" t="str">
            <v xml:space="preserve">      Duty-Free Shops</v>
          </cell>
        </row>
        <row r="52">
          <cell r="A52" t="str">
            <v>AC7</v>
          </cell>
          <cell r="B52" t="str">
            <v xml:space="preserve">      Other</v>
          </cell>
        </row>
        <row r="54">
          <cell r="A54" t="str">
            <v>AD</v>
          </cell>
          <cell r="B54" t="str">
            <v>Transport</v>
          </cell>
        </row>
        <row r="55">
          <cell r="B55" t="str">
            <v xml:space="preserve">  - of which</v>
          </cell>
        </row>
        <row r="56">
          <cell r="A56" t="str">
            <v>AD1</v>
          </cell>
          <cell r="B56" t="str">
            <v xml:space="preserve">      Airlines</v>
          </cell>
        </row>
        <row r="57">
          <cell r="A57" t="str">
            <v>AD2</v>
          </cell>
          <cell r="B57" t="str">
            <v xml:space="preserve">      Buses, Lorries, Trucks &amp; Cars</v>
          </cell>
        </row>
        <row r="58">
          <cell r="A58" t="str">
            <v>AD3</v>
          </cell>
          <cell r="B58" t="str">
            <v xml:space="preserve">      Shipping &amp; Freight Forwarders</v>
          </cell>
        </row>
        <row r="59">
          <cell r="A59" t="str">
            <v>AD4</v>
          </cell>
          <cell r="B59" t="str">
            <v xml:space="preserve">      Other</v>
          </cell>
        </row>
        <row r="61">
          <cell r="A61" t="str">
            <v>AE</v>
          </cell>
          <cell r="B61" t="str">
            <v>Construction</v>
          </cell>
        </row>
        <row r="62">
          <cell r="B62" t="str">
            <v xml:space="preserve">  - of which</v>
          </cell>
        </row>
        <row r="63">
          <cell r="A63" t="str">
            <v>AE1</v>
          </cell>
          <cell r="B63" t="str">
            <v xml:space="preserve">      Building &amp; Housing Contractors</v>
          </cell>
        </row>
        <row r="64">
          <cell r="A64" t="str">
            <v>AE2</v>
          </cell>
          <cell r="B64" t="str">
            <v xml:space="preserve">      Property Development - Commercial</v>
          </cell>
        </row>
        <row r="65">
          <cell r="A65" t="str">
            <v>AE3</v>
          </cell>
          <cell r="B65" t="str">
            <v xml:space="preserve">      Property Development - Residential</v>
          </cell>
        </row>
        <row r="66">
          <cell r="A66" t="str">
            <v>AE4</v>
          </cell>
          <cell r="B66" t="str">
            <v xml:space="preserve">      Property Development - Land Parcelling</v>
          </cell>
        </row>
        <row r="67">
          <cell r="A67" t="str">
            <v>AE5</v>
          </cell>
          <cell r="B67" t="str">
            <v xml:space="preserve">      Housing</v>
          </cell>
        </row>
        <row r="68">
          <cell r="A68" t="str">
            <v>AE6</v>
          </cell>
          <cell r="B68" t="str">
            <v xml:space="preserve">      Housing - Staff</v>
          </cell>
        </row>
        <row r="69">
          <cell r="A69" t="str">
            <v>AE7</v>
          </cell>
          <cell r="B69" t="str">
            <v xml:space="preserve">      Housing Development Certificate Holders</v>
          </cell>
        </row>
        <row r="70">
          <cell r="A70" t="str">
            <v>AE8</v>
          </cell>
          <cell r="B70" t="str">
            <v xml:space="preserve">      Industrial Building Enterprise Certificate Holders</v>
          </cell>
        </row>
        <row r="71">
          <cell r="A71" t="str">
            <v>AE9</v>
          </cell>
          <cell r="B71" t="str">
            <v xml:space="preserve">      Building Supplies &amp; Materials</v>
          </cell>
        </row>
        <row r="72">
          <cell r="A72" t="str">
            <v>AE10</v>
          </cell>
          <cell r="B72" t="str">
            <v xml:space="preserve">      Stone Crushing and Concrete Products</v>
          </cell>
        </row>
        <row r="73">
          <cell r="A73" t="str">
            <v>AE11</v>
          </cell>
          <cell r="B73" t="str">
            <v xml:space="preserve">      Other</v>
          </cell>
        </row>
        <row r="75">
          <cell r="A75" t="str">
            <v>AF</v>
          </cell>
          <cell r="B75" t="str">
            <v>Traders</v>
          </cell>
        </row>
        <row r="76">
          <cell r="B76" t="str">
            <v xml:space="preserve">  - of which</v>
          </cell>
        </row>
        <row r="77">
          <cell r="A77" t="str">
            <v>AF1</v>
          </cell>
          <cell r="B77" t="str">
            <v xml:space="preserve">      Marketing Companies</v>
          </cell>
        </row>
        <row r="78">
          <cell r="A78" t="str">
            <v>AF2</v>
          </cell>
          <cell r="B78" t="str">
            <v xml:space="preserve">      Wholesalers</v>
          </cell>
        </row>
        <row r="79">
          <cell r="A79" t="str">
            <v>AF3</v>
          </cell>
          <cell r="B79" t="str">
            <v xml:space="preserve">      Retailers - Hypermarkets</v>
          </cell>
        </row>
        <row r="80">
          <cell r="A80" t="str">
            <v>AF4</v>
          </cell>
          <cell r="B80" t="str">
            <v xml:space="preserve">      Retailers - Supermarkets</v>
          </cell>
        </row>
        <row r="81">
          <cell r="A81" t="str">
            <v>AF5</v>
          </cell>
          <cell r="B81" t="str">
            <v xml:space="preserve">      Retailers - Shops &amp; Snacks</v>
          </cell>
        </row>
        <row r="82">
          <cell r="A82" t="str">
            <v>AF6</v>
          </cell>
          <cell r="B82" t="str">
            <v xml:space="preserve">      Retailers - Pharmaceuticals &amp; Chemists</v>
          </cell>
        </row>
        <row r="83">
          <cell r="A83" t="str">
            <v>AF7</v>
          </cell>
          <cell r="B83" t="str">
            <v xml:space="preserve">      Retailers - Other</v>
          </cell>
        </row>
        <row r="84">
          <cell r="A84" t="str">
            <v>AF8</v>
          </cell>
          <cell r="B84" t="str">
            <v xml:space="preserve">      Automobile Dealers &amp; Garages</v>
          </cell>
        </row>
        <row r="85">
          <cell r="A85" t="str">
            <v>AF9</v>
          </cell>
          <cell r="B85" t="str">
            <v xml:space="preserve">      Petroleum and Energy Products</v>
          </cell>
        </row>
        <row r="86">
          <cell r="A86" t="str">
            <v>AF10</v>
          </cell>
          <cell r="B86" t="str">
            <v xml:space="preserve">      Tyre Dealers and Suppliers</v>
          </cell>
        </row>
        <row r="87">
          <cell r="A87" t="str">
            <v>AF11</v>
          </cell>
          <cell r="B87" t="str">
            <v xml:space="preserve">      Other</v>
          </cell>
        </row>
        <row r="89">
          <cell r="A89" t="str">
            <v>AG</v>
          </cell>
          <cell r="B89" t="str">
            <v>Information Communication and Technology</v>
          </cell>
        </row>
        <row r="90">
          <cell r="B90" t="str">
            <v xml:space="preserve">  - of which</v>
          </cell>
        </row>
        <row r="91">
          <cell r="A91" t="str">
            <v>AG1</v>
          </cell>
          <cell r="B91" t="str">
            <v xml:space="preserve">      Telecommunications</v>
          </cell>
        </row>
        <row r="92">
          <cell r="A92" t="str">
            <v>AG2</v>
          </cell>
          <cell r="B92" t="str">
            <v xml:space="preserve">      Internet</v>
          </cell>
        </row>
        <row r="93">
          <cell r="A93" t="str">
            <v>AG3</v>
          </cell>
          <cell r="B93" t="str">
            <v xml:space="preserve">      E-Commerce</v>
          </cell>
        </row>
        <row r="94">
          <cell r="A94" t="str">
            <v>AG4</v>
          </cell>
          <cell r="B94" t="str">
            <v xml:space="preserve">      Information Technology - Hardware</v>
          </cell>
        </row>
        <row r="95">
          <cell r="A95" t="str">
            <v>AG5</v>
          </cell>
          <cell r="B95" t="str">
            <v xml:space="preserve">      Information Technology - Software</v>
          </cell>
        </row>
        <row r="96">
          <cell r="A96" t="str">
            <v>AG6</v>
          </cell>
          <cell r="B96" t="str">
            <v xml:space="preserve">      Personal Computers</v>
          </cell>
        </row>
        <row r="97">
          <cell r="A97" t="str">
            <v>AG7</v>
          </cell>
          <cell r="B97" t="str">
            <v xml:space="preserve">      Other</v>
          </cell>
        </row>
        <row r="99">
          <cell r="A99" t="str">
            <v>AH</v>
          </cell>
          <cell r="B99" t="str">
            <v>Financial and Business Services</v>
          </cell>
        </row>
        <row r="100">
          <cell r="B100" t="str">
            <v xml:space="preserve">  - of which</v>
          </cell>
        </row>
        <row r="101">
          <cell r="A101" t="str">
            <v>AH1</v>
          </cell>
          <cell r="B101" t="str">
            <v xml:space="preserve">      Stockbrokers &amp; Stockbroking Companies</v>
          </cell>
        </row>
        <row r="102">
          <cell r="A102" t="str">
            <v>AH2</v>
          </cell>
          <cell r="B102" t="str">
            <v xml:space="preserve">      Insurance Companies</v>
          </cell>
        </row>
        <row r="103">
          <cell r="A103" t="str">
            <v>AH3</v>
          </cell>
          <cell r="B103" t="str">
            <v xml:space="preserve">      Nonbank Deposit-Taking Institutions</v>
          </cell>
        </row>
        <row r="104">
          <cell r="A104" t="str">
            <v>AH4</v>
          </cell>
          <cell r="B104" t="str">
            <v xml:space="preserve">      Mutual Funds</v>
          </cell>
        </row>
        <row r="105">
          <cell r="A105" t="str">
            <v>AH5</v>
          </cell>
          <cell r="B105" t="str">
            <v xml:space="preserve">      Accounting &amp; Consultancy Services</v>
          </cell>
        </row>
        <row r="106">
          <cell r="A106" t="str">
            <v>AH6</v>
          </cell>
          <cell r="B106" t="str">
            <v xml:space="preserve">      Investment Companies</v>
          </cell>
        </row>
        <row r="107">
          <cell r="A107" t="str">
            <v>AH7</v>
          </cell>
          <cell r="B107" t="str">
            <v xml:space="preserve">      Public Fnancial Corporations</v>
          </cell>
        </row>
        <row r="108">
          <cell r="A108" t="str">
            <v>AH8</v>
          </cell>
          <cell r="B108" t="str">
            <v xml:space="preserve">      Other</v>
          </cell>
        </row>
        <row r="110">
          <cell r="A110" t="str">
            <v>AI</v>
          </cell>
          <cell r="B110" t="str">
            <v>Infrastructure</v>
          </cell>
        </row>
        <row r="111">
          <cell r="B111" t="str">
            <v xml:space="preserve">  - of which</v>
          </cell>
        </row>
        <row r="112">
          <cell r="A112" t="str">
            <v>AI1</v>
          </cell>
          <cell r="B112" t="str">
            <v xml:space="preserve">      Airport Development</v>
          </cell>
        </row>
        <row r="113">
          <cell r="A113" t="str">
            <v>AI2</v>
          </cell>
          <cell r="B113" t="str">
            <v xml:space="preserve">      Port Development</v>
          </cell>
        </row>
        <row r="114">
          <cell r="A114" t="str">
            <v>AI3</v>
          </cell>
          <cell r="B114" t="str">
            <v xml:space="preserve">      Power Generation</v>
          </cell>
        </row>
        <row r="115">
          <cell r="A115" t="str">
            <v>AI4</v>
          </cell>
          <cell r="B115" t="str">
            <v xml:space="preserve">      Water Development</v>
          </cell>
        </row>
        <row r="116">
          <cell r="A116" t="str">
            <v>AI5</v>
          </cell>
          <cell r="B116" t="str">
            <v xml:space="preserve">      Road Development</v>
          </cell>
        </row>
        <row r="117">
          <cell r="A117" t="str">
            <v>AI6</v>
          </cell>
          <cell r="B117" t="str">
            <v xml:space="preserve">      Other</v>
          </cell>
        </row>
        <row r="119">
          <cell r="A119" t="str">
            <v>AJ</v>
          </cell>
          <cell r="B119" t="str">
            <v>Global Business Licence Holders</v>
          </cell>
        </row>
        <row r="120">
          <cell r="B120" t="str">
            <v xml:space="preserve">  - of which</v>
          </cell>
        </row>
        <row r="121">
          <cell r="A121" t="str">
            <v>AJ1</v>
          </cell>
          <cell r="B121" t="str">
            <v xml:space="preserve">      Category 1 </v>
          </cell>
        </row>
        <row r="122">
          <cell r="A122" t="str">
            <v>AJ2</v>
          </cell>
          <cell r="B122" t="str">
            <v xml:space="preserve">      Category 2</v>
          </cell>
        </row>
        <row r="123">
          <cell r="A123" t="str">
            <v>AJ3</v>
          </cell>
          <cell r="B123" t="str">
            <v xml:space="preserve">      Other</v>
          </cell>
        </row>
        <row r="125">
          <cell r="A125" t="str">
            <v>AK</v>
          </cell>
          <cell r="B125" t="str">
            <v>State and Local Government</v>
          </cell>
        </row>
        <row r="127">
          <cell r="A127" t="str">
            <v>AL</v>
          </cell>
          <cell r="B127" t="str">
            <v>Public Nonfinancial Corporations</v>
          </cell>
        </row>
        <row r="129">
          <cell r="A129" t="str">
            <v>AM</v>
          </cell>
          <cell r="B129" t="str">
            <v>Regional Development Certificate Holders</v>
          </cell>
        </row>
        <row r="131">
          <cell r="A131" t="str">
            <v>AN</v>
          </cell>
          <cell r="B131" t="str">
            <v>Freeport Enterprise Certificate Holders</v>
          </cell>
        </row>
        <row r="133">
          <cell r="A133" t="str">
            <v>AO</v>
          </cell>
          <cell r="B133" t="str">
            <v>Regional Headquarters Certificate Holders</v>
          </cell>
        </row>
        <row r="135">
          <cell r="A135" t="str">
            <v>AP</v>
          </cell>
          <cell r="B135" t="str">
            <v>Health Development Certificate Holders</v>
          </cell>
        </row>
        <row r="137">
          <cell r="A137" t="str">
            <v>AQ</v>
          </cell>
          <cell r="B137" t="str">
            <v>Modernisation &amp; Expansion Enterprise Cert. Holders</v>
          </cell>
        </row>
        <row r="139">
          <cell r="A139" t="str">
            <v>AR</v>
          </cell>
          <cell r="B139" t="str">
            <v>Personal</v>
          </cell>
        </row>
        <row r="140">
          <cell r="B140" t="str">
            <v xml:space="preserve">  - of which</v>
          </cell>
        </row>
        <row r="141">
          <cell r="A141" t="str">
            <v>AR1</v>
          </cell>
          <cell r="B141" t="str">
            <v xml:space="preserve">      Credit Card Advances</v>
          </cell>
        </row>
        <row r="143">
          <cell r="A143" t="str">
            <v>AS</v>
          </cell>
          <cell r="B143" t="str">
            <v>Professional</v>
          </cell>
        </row>
        <row r="144">
          <cell r="B144" t="str">
            <v xml:space="preserve">  - of which</v>
          </cell>
        </row>
        <row r="145">
          <cell r="A145" t="str">
            <v>AS1</v>
          </cell>
          <cell r="B145" t="str">
            <v xml:space="preserve">      Credit Card Advances</v>
          </cell>
        </row>
        <row r="147">
          <cell r="A147" t="str">
            <v>AT</v>
          </cell>
          <cell r="B147" t="str">
            <v>Human Resource Development Certificate Holders</v>
          </cell>
        </row>
        <row r="149">
          <cell r="A149" t="str">
            <v>AU</v>
          </cell>
          <cell r="B149" t="str">
            <v>Media, Entertainment and Recreational Activities</v>
          </cell>
        </row>
        <row r="151">
          <cell r="A151" t="str">
            <v>AV</v>
          </cell>
          <cell r="B151" t="str">
            <v>Education</v>
          </cell>
        </row>
        <row r="153">
          <cell r="A153" t="str">
            <v>AW</v>
          </cell>
          <cell r="B153" t="str">
            <v xml:space="preserve">Other </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2"/>
      <sheetName val="nos&amp;oths"/>
      <sheetName val="Grp loans"/>
      <sheetName val="Loans"/>
      <sheetName val="Sheet1"/>
      <sheetName val="Deposits "/>
      <sheetName val="GrpDeposits"/>
      <sheetName val="IB F.Depo"/>
      <sheetName val="IB loan db"/>
      <sheetName val="BOM"/>
      <sheetName val="Control"/>
      <sheetName val="List"/>
      <sheetName val="TAbles"/>
      <sheetName val="Interest"/>
    </sheetNames>
    <sheetDataSet>
      <sheetData sheetId="0"/>
      <sheetData sheetId="1"/>
      <sheetData sheetId="2"/>
      <sheetData sheetId="3"/>
      <sheetData sheetId="4"/>
      <sheetData sheetId="5"/>
      <sheetData sheetId="6"/>
      <sheetData sheetId="7"/>
      <sheetData sheetId="8"/>
      <sheetData sheetId="9"/>
      <sheetData sheetId="10"/>
      <sheetData sheetId="11" refreshError="1">
        <row r="11">
          <cell r="A11" t="str">
            <v>Account</v>
          </cell>
          <cell r="B11" t="str">
            <v>Customer name</v>
          </cell>
          <cell r="C11" t="str">
            <v>O/I/L/B/X</v>
          </cell>
          <cell r="D11" t="str">
            <v>Residence</v>
          </cell>
          <cell r="E11" t="str">
            <v>Business</v>
          </cell>
        </row>
        <row r="12">
          <cell r="A12" t="str">
            <v>110007</v>
          </cell>
          <cell r="B12" t="str">
            <v>MAURITIUS COMMERCIAL BANK LTD</v>
          </cell>
          <cell r="C12" t="str">
            <v>B</v>
          </cell>
          <cell r="D12" t="str">
            <v>MAURITIUS</v>
          </cell>
          <cell r="E12" t="str">
            <v>BANK</v>
          </cell>
        </row>
        <row r="13">
          <cell r="A13" t="str">
            <v>110077</v>
          </cell>
          <cell r="B13" t="str">
            <v>FNB BOTSWANA</v>
          </cell>
          <cell r="C13" t="str">
            <v>B</v>
          </cell>
          <cell r="D13" t="str">
            <v>BOTSWANA</v>
          </cell>
          <cell r="E13" t="str">
            <v>BANK</v>
          </cell>
        </row>
        <row r="14">
          <cell r="A14" t="str">
            <v>110078</v>
          </cell>
          <cell r="B14" t="str">
            <v>KINGDOM BANK AFRICA LIMITED</v>
          </cell>
          <cell r="C14" t="str">
            <v>B</v>
          </cell>
          <cell r="D14" t="str">
            <v>BOTSWANA</v>
          </cell>
          <cell r="E14" t="str">
            <v>BANK</v>
          </cell>
        </row>
        <row r="15">
          <cell r="A15" t="str">
            <v>210024</v>
          </cell>
          <cell r="B15" t="str">
            <v>DEUTSCHE BANK AG MUMBAI</v>
          </cell>
          <cell r="C15" t="str">
            <v>B</v>
          </cell>
          <cell r="D15" t="str">
            <v>INDIA</v>
          </cell>
          <cell r="E15" t="str">
            <v>BANK</v>
          </cell>
        </row>
        <row r="16">
          <cell r="A16" t="str">
            <v>210026</v>
          </cell>
          <cell r="B16" t="str">
            <v>BANKERS TRUST CO NY</v>
          </cell>
          <cell r="C16" t="str">
            <v>B</v>
          </cell>
          <cell r="D16" t="str">
            <v>UNITED STATES OF AMERICA</v>
          </cell>
          <cell r="E16" t="str">
            <v>BANK</v>
          </cell>
        </row>
        <row r="17">
          <cell r="A17" t="str">
            <v>210122</v>
          </cell>
          <cell r="B17" t="str">
            <v>DEUTSCHE BANK AG          LDN</v>
          </cell>
          <cell r="C17" t="str">
            <v>B</v>
          </cell>
          <cell r="D17" t="str">
            <v>UNITED KINGDOM</v>
          </cell>
          <cell r="E17" t="str">
            <v>BANK</v>
          </cell>
        </row>
        <row r="18">
          <cell r="A18" t="str">
            <v>220060</v>
          </cell>
          <cell r="B18" t="str">
            <v>MORGAN GRENFELL + CO LTD LDN</v>
          </cell>
          <cell r="C18" t="str">
            <v>B</v>
          </cell>
          <cell r="D18" t="str">
            <v>UNITED KINGDOM</v>
          </cell>
          <cell r="E18" t="str">
            <v>BANK</v>
          </cell>
        </row>
        <row r="19">
          <cell r="A19" t="str">
            <v>220126</v>
          </cell>
          <cell r="B19" t="str">
            <v>DEUTSCHE INT TRUST CORP (MAUR)</v>
          </cell>
          <cell r="C19" t="str">
            <v>M</v>
          </cell>
          <cell r="D19" t="str">
            <v>MAURITIUS</v>
          </cell>
          <cell r="E19" t="str">
            <v>OTHER FINANCIAL INSTITUTIONS</v>
          </cell>
        </row>
        <row r="20">
          <cell r="A20" t="str">
            <v>220137</v>
          </cell>
          <cell r="B20" t="str">
            <v>DEUTSCHE EQUITIES (MTIUS)LTD</v>
          </cell>
          <cell r="C20" t="str">
            <v>GBC1</v>
          </cell>
          <cell r="D20" t="str">
            <v>MAURITIUS</v>
          </cell>
          <cell r="E20" t="str">
            <v>OTHER FINANCIAL INSTITUTIONS</v>
          </cell>
        </row>
        <row r="21">
          <cell r="A21" t="str">
            <v>228001</v>
          </cell>
          <cell r="B21" t="str">
            <v>DEUTSCHE BANK INT LIMITED JSY</v>
          </cell>
          <cell r="C21" t="str">
            <v>B</v>
          </cell>
          <cell r="D21" t="str">
            <v>JERSEY</v>
          </cell>
          <cell r="E21" t="str">
            <v>BANK</v>
          </cell>
        </row>
        <row r="22">
          <cell r="A22" t="str">
            <v>500000</v>
          </cell>
          <cell r="B22" t="str">
            <v>PASTEL LIMITED</v>
          </cell>
          <cell r="C22" t="str">
            <v>GBC1</v>
          </cell>
          <cell r="D22" t="str">
            <v>MAURITIUS</v>
          </cell>
          <cell r="E22" t="str">
            <v>OTHER FINANCIAL INSTITUTIONS</v>
          </cell>
        </row>
        <row r="23">
          <cell r="A23" t="str">
            <v>500001</v>
          </cell>
          <cell r="B23" t="str">
            <v>HIGH ECONOMY HOLDINGS LTD</v>
          </cell>
          <cell r="C23" t="str">
            <v>GBC1</v>
          </cell>
          <cell r="D23" t="str">
            <v>MAURITIUS</v>
          </cell>
          <cell r="E23" t="str">
            <v>OTHER FINANCIAL INSTITUTIONS</v>
          </cell>
        </row>
        <row r="24">
          <cell r="A24" t="str">
            <v>500002</v>
          </cell>
          <cell r="B24" t="str">
            <v>MULIALAND FINANCE LIMITED</v>
          </cell>
          <cell r="C24" t="str">
            <v>GBC1</v>
          </cell>
          <cell r="D24" t="str">
            <v>MAURITIUS</v>
          </cell>
          <cell r="E24" t="str">
            <v>OTHER FINANCIAL INSTITUTIONS</v>
          </cell>
        </row>
        <row r="25">
          <cell r="A25" t="str">
            <v>500003</v>
          </cell>
          <cell r="B25" t="str">
            <v>MULIAKERAMIK FINANCE LIMITED</v>
          </cell>
          <cell r="C25" t="str">
            <v>GBC1</v>
          </cell>
          <cell r="D25" t="str">
            <v>MAURITIUS</v>
          </cell>
          <cell r="E25" t="str">
            <v>OTHER FINANCIAL INSTITUTIONS</v>
          </cell>
        </row>
        <row r="26">
          <cell r="A26" t="str">
            <v>500004</v>
          </cell>
          <cell r="B26" t="str">
            <v>MULIAGLASS FINANCE LIMITED</v>
          </cell>
          <cell r="C26" t="str">
            <v>GBC1</v>
          </cell>
          <cell r="D26" t="str">
            <v>MAURITIUS</v>
          </cell>
          <cell r="E26" t="str">
            <v>OTHER FINANCIAL INSTITUTIONS</v>
          </cell>
        </row>
        <row r="27">
          <cell r="A27" t="str">
            <v>500005</v>
          </cell>
          <cell r="B27" t="str">
            <v>LALETHA NITHIYANANDAN</v>
          </cell>
          <cell r="C27" t="str">
            <v>P</v>
          </cell>
          <cell r="D27" t="str">
            <v>SINGAPORE</v>
          </cell>
          <cell r="E27" t="str">
            <v>OTHER ADVANCES</v>
          </cell>
        </row>
        <row r="28">
          <cell r="A28" t="str">
            <v>500006</v>
          </cell>
          <cell r="B28" t="str">
            <v>ACCENT SERVICES</v>
          </cell>
          <cell r="C28" t="str">
            <v>GBC1</v>
          </cell>
          <cell r="D28" t="str">
            <v>MAURITIUS</v>
          </cell>
          <cell r="E28" t="str">
            <v>OTHER FINANCIAL INSTITUTIONS</v>
          </cell>
        </row>
        <row r="29">
          <cell r="A29" t="str">
            <v>500007</v>
          </cell>
          <cell r="B29" t="str">
            <v>FINANCIAL SOLUTIONS(MTIUS)LTD</v>
          </cell>
          <cell r="C29" t="str">
            <v>GBC1</v>
          </cell>
          <cell r="D29" t="str">
            <v>MAURITIUS</v>
          </cell>
          <cell r="E29" t="str">
            <v>OTHER FINANCIAL INSTITUTIONS</v>
          </cell>
        </row>
        <row r="30">
          <cell r="A30" t="str">
            <v>500008</v>
          </cell>
          <cell r="B30" t="str">
            <v>MR LAM SUNG FOON AH-YEN ANDRE</v>
          </cell>
          <cell r="C30" t="str">
            <v>P</v>
          </cell>
          <cell r="D30" t="str">
            <v>MAURITIUS</v>
          </cell>
          <cell r="E30" t="str">
            <v>OTHER ADVANCES</v>
          </cell>
        </row>
        <row r="31">
          <cell r="A31" t="str">
            <v>500009</v>
          </cell>
          <cell r="B31" t="str">
            <v>DBMGOF MAURITIUS LIMITED</v>
          </cell>
          <cell r="C31" t="str">
            <v>GBC1</v>
          </cell>
          <cell r="D31" t="str">
            <v>MAURITIUS</v>
          </cell>
          <cell r="E31" t="str">
            <v>OTHER FINANCIAL INSTITUTIONS</v>
          </cell>
        </row>
        <row r="32">
          <cell r="A32" t="str">
            <v>500010</v>
          </cell>
          <cell r="B32" t="str">
            <v>702671 KADINE HOLDINGS LTD</v>
          </cell>
          <cell r="C32" t="str">
            <v>F</v>
          </cell>
          <cell r="D32" t="str">
            <v>GUERNSEY</v>
          </cell>
          <cell r="E32" t="str">
            <v>OTHER FINANCIAL INSTITUTIONS</v>
          </cell>
        </row>
        <row r="33">
          <cell r="A33" t="str">
            <v>500011</v>
          </cell>
          <cell r="B33" t="str">
            <v>DEUTSCHE G.E.M.FUND MTIUS LTD</v>
          </cell>
          <cell r="C33" t="str">
            <v>GBC1</v>
          </cell>
          <cell r="D33" t="str">
            <v>MAURITIUS</v>
          </cell>
          <cell r="E33" t="str">
            <v>OTHER FINANCIAL INSTITUTIONS</v>
          </cell>
        </row>
        <row r="34">
          <cell r="A34" t="str">
            <v>500012</v>
          </cell>
          <cell r="B34" t="str">
            <v>DBAG AS CUSTODIAN D.IND.F(M)LT</v>
          </cell>
          <cell r="C34" t="str">
            <v>GBC1</v>
          </cell>
          <cell r="D34" t="str">
            <v>MAURITIUS</v>
          </cell>
          <cell r="E34" t="str">
            <v>OTHER FINANCIAL INSTITUTIONS</v>
          </cell>
        </row>
        <row r="35">
          <cell r="A35" t="str">
            <v>500013</v>
          </cell>
          <cell r="B35" t="str">
            <v>CMA INDIA GROWTH F(MTIUS)LTD</v>
          </cell>
          <cell r="C35" t="str">
            <v>GBC1</v>
          </cell>
          <cell r="D35" t="str">
            <v>MAURITIUS</v>
          </cell>
          <cell r="E35" t="str">
            <v>OTHER FINANCIAL INSTITUTIONS</v>
          </cell>
        </row>
        <row r="36">
          <cell r="A36" t="str">
            <v>500014</v>
          </cell>
          <cell r="B36" t="str">
            <v>MRS GE &amp; MR AR PARNWELL</v>
          </cell>
          <cell r="C36" t="str">
            <v>P</v>
          </cell>
          <cell r="D36" t="str">
            <v>SPAIN</v>
          </cell>
          <cell r="E36" t="str">
            <v>OTHER ADVANCES</v>
          </cell>
        </row>
        <row r="37">
          <cell r="A37" t="str">
            <v>500015</v>
          </cell>
          <cell r="B37" t="str">
            <v>DEUTSCHE DEBT INVESTMENT(MTIUS</v>
          </cell>
          <cell r="C37" t="str">
            <v>GBC1</v>
          </cell>
          <cell r="D37" t="str">
            <v>MAURITIUS</v>
          </cell>
          <cell r="E37" t="str">
            <v>OTHER FINANCIAL INSTITUTIONS</v>
          </cell>
        </row>
        <row r="38">
          <cell r="A38" t="str">
            <v>500016</v>
          </cell>
          <cell r="B38" t="str">
            <v>DEUTSCHE INTL.TRUST CORP.M.LTD</v>
          </cell>
          <cell r="C38" t="str">
            <v>GBC1</v>
          </cell>
          <cell r="D38" t="str">
            <v>MAURITIUS</v>
          </cell>
          <cell r="E38" t="str">
            <v>OTHER FINANCIAL INSTITUTIONS</v>
          </cell>
        </row>
        <row r="39">
          <cell r="A39" t="str">
            <v>500017</v>
          </cell>
          <cell r="B39" t="str">
            <v>INTL SOURCE &amp; DESIGN SOL.LTD</v>
          </cell>
          <cell r="C39" t="str">
            <v>GBC1</v>
          </cell>
          <cell r="D39" t="str">
            <v>MAURITIUS</v>
          </cell>
          <cell r="E39" t="str">
            <v>OTHER FINANCIAL INSTITUTIONS</v>
          </cell>
        </row>
        <row r="40">
          <cell r="A40" t="str">
            <v>500018</v>
          </cell>
          <cell r="B40" t="str">
            <v>FASTROCK INTL INVESTMENTS LTD</v>
          </cell>
          <cell r="C40" t="str">
            <v>GBC1</v>
          </cell>
          <cell r="D40" t="str">
            <v>MAURITIUS</v>
          </cell>
          <cell r="E40" t="str">
            <v>OTHER FINANCIAL INSTITUTIONS</v>
          </cell>
        </row>
        <row r="41">
          <cell r="A41" t="str">
            <v>500019</v>
          </cell>
          <cell r="B41" t="str">
            <v>SHENVALLA LTD</v>
          </cell>
          <cell r="C41" t="str">
            <v>F</v>
          </cell>
          <cell r="D41" t="str">
            <v>ISLE OF MAN</v>
          </cell>
          <cell r="E41" t="str">
            <v>OTHER FINANCIAL INSTITUTIONS</v>
          </cell>
        </row>
        <row r="42">
          <cell r="A42" t="str">
            <v>500020</v>
          </cell>
          <cell r="B42" t="str">
            <v>ZIP GLOBAL NETWORK LIMITED</v>
          </cell>
          <cell r="C42" t="str">
            <v>GBC1</v>
          </cell>
          <cell r="D42" t="str">
            <v>MAURITIUS</v>
          </cell>
          <cell r="E42" t="str">
            <v>OTHER FINANCIAL INSTITUTIONS</v>
          </cell>
        </row>
        <row r="43">
          <cell r="A43" t="str">
            <v>500021</v>
          </cell>
          <cell r="B43" t="str">
            <v>ALTS LIMITED</v>
          </cell>
          <cell r="C43" t="str">
            <v>GBC1</v>
          </cell>
          <cell r="D43" t="str">
            <v>MAURITIUS</v>
          </cell>
          <cell r="E43" t="str">
            <v>OTHER FINANCIAL INSTITUTIONS</v>
          </cell>
        </row>
        <row r="44">
          <cell r="A44" t="str">
            <v>500022</v>
          </cell>
          <cell r="B44" t="str">
            <v>STRATAL LIMITED</v>
          </cell>
          <cell r="C44" t="str">
            <v>GBC1</v>
          </cell>
          <cell r="D44" t="str">
            <v>MAURITIUS</v>
          </cell>
          <cell r="E44" t="str">
            <v>OTHER FINANCIAL INSTITUTIONS</v>
          </cell>
        </row>
        <row r="45">
          <cell r="A45" t="str">
            <v>500023</v>
          </cell>
          <cell r="B45" t="str">
            <v>IDEAL SOLUTIONS INC.</v>
          </cell>
          <cell r="C45" t="str">
            <v>GBC1</v>
          </cell>
          <cell r="D45" t="str">
            <v>MAURITIUS</v>
          </cell>
          <cell r="E45" t="str">
            <v>OTHER FINANCIAL INSTITUTIONS</v>
          </cell>
        </row>
        <row r="46">
          <cell r="A46" t="str">
            <v>500024</v>
          </cell>
          <cell r="B46" t="str">
            <v>702955 REDWAN INVESTMENTS LTD</v>
          </cell>
          <cell r="C46" t="str">
            <v>F</v>
          </cell>
          <cell r="D46" t="str">
            <v>GUERNSEY</v>
          </cell>
          <cell r="E46" t="str">
            <v>OTHER FINANCIAL INSTITUTIONS</v>
          </cell>
        </row>
        <row r="47">
          <cell r="A47" t="str">
            <v>500025</v>
          </cell>
          <cell r="B47" t="str">
            <v>SHD CORPORATION</v>
          </cell>
          <cell r="C47" t="str">
            <v>GBC2</v>
          </cell>
          <cell r="D47" t="str">
            <v>MAURITIUS</v>
          </cell>
          <cell r="E47" t="str">
            <v>CLOSED</v>
          </cell>
        </row>
        <row r="48">
          <cell r="A48" t="str">
            <v>500026</v>
          </cell>
          <cell r="B48" t="str">
            <v>RAJMEN HOLDINGS PVT LTD</v>
          </cell>
          <cell r="C48" t="str">
            <v>GBC1</v>
          </cell>
          <cell r="D48" t="str">
            <v>MAURITIUS</v>
          </cell>
          <cell r="E48" t="str">
            <v>OTHER FINANCIAL INSTITUTIONS</v>
          </cell>
        </row>
        <row r="49">
          <cell r="A49" t="str">
            <v>500027</v>
          </cell>
          <cell r="B49" t="str">
            <v>HERALD INVESTMENT COMPANY LTD</v>
          </cell>
          <cell r="C49" t="str">
            <v>GBC1</v>
          </cell>
          <cell r="D49" t="str">
            <v>MAURITIUS</v>
          </cell>
          <cell r="E49" t="str">
            <v>OTHER FINANCIAL INSTITUTIONS</v>
          </cell>
        </row>
        <row r="50">
          <cell r="A50" t="str">
            <v>500028</v>
          </cell>
          <cell r="B50" t="str">
            <v>NEWBURY INVESTMENTS LIMITED</v>
          </cell>
          <cell r="C50" t="str">
            <v>GBC1</v>
          </cell>
          <cell r="D50" t="str">
            <v>MAURITIUS</v>
          </cell>
          <cell r="E50" t="str">
            <v>OTHER FINANCIAL INSTITUTIONS</v>
          </cell>
        </row>
        <row r="51">
          <cell r="A51" t="str">
            <v>500029</v>
          </cell>
          <cell r="B51" t="str">
            <v>POWERLINE LTD</v>
          </cell>
          <cell r="C51" t="str">
            <v>GBC1</v>
          </cell>
          <cell r="D51" t="str">
            <v>MAURITIUS</v>
          </cell>
          <cell r="E51" t="str">
            <v>OTHER FINANCIAL INSTITUTIONS</v>
          </cell>
        </row>
        <row r="52">
          <cell r="A52" t="str">
            <v>500030</v>
          </cell>
          <cell r="B52" t="str">
            <v>KEE CHONG LI KWONG WING</v>
          </cell>
          <cell r="C52" t="str">
            <v>P</v>
          </cell>
          <cell r="D52" t="str">
            <v>MAURITIUS</v>
          </cell>
          <cell r="E52" t="str">
            <v>OTHER ADVANCES</v>
          </cell>
        </row>
        <row r="53">
          <cell r="A53" t="str">
            <v>500031</v>
          </cell>
          <cell r="B53" t="str">
            <v>GLOBUS MOTOR NOVA LIMITED</v>
          </cell>
          <cell r="C53" t="str">
            <v>GBC2</v>
          </cell>
          <cell r="D53" t="str">
            <v>MAURITIUS</v>
          </cell>
          <cell r="E53" t="str">
            <v>OTHER FINANCIAL INSTITUTIONS</v>
          </cell>
        </row>
        <row r="54">
          <cell r="A54" t="str">
            <v>500032</v>
          </cell>
          <cell r="B54" t="str">
            <v>ARACHON INVESTMENTS LIMITED</v>
          </cell>
          <cell r="C54" t="str">
            <v>F</v>
          </cell>
          <cell r="D54" t="str">
            <v>GUERNSEY</v>
          </cell>
          <cell r="E54" t="str">
            <v>OTHER FINANCIAL INSTITUTIONS</v>
          </cell>
        </row>
        <row r="55">
          <cell r="A55" t="str">
            <v>500033</v>
          </cell>
          <cell r="B55" t="str">
            <v>AMANIND INVESTMENTS LIMITED</v>
          </cell>
          <cell r="C55" t="str">
            <v>GBC2</v>
          </cell>
          <cell r="D55" t="str">
            <v>MAURITIUS</v>
          </cell>
          <cell r="E55" t="str">
            <v>OTHER FINANCIAL INSTITUTIONS</v>
          </cell>
        </row>
        <row r="56">
          <cell r="A56" t="str">
            <v>500034</v>
          </cell>
          <cell r="B56" t="str">
            <v>*KEY_ERR</v>
          </cell>
          <cell r="D56" t="str">
            <v>*KEY_ERR</v>
          </cell>
          <cell r="E56" t="str">
            <v>*KEY_ERR</v>
          </cell>
        </row>
        <row r="57">
          <cell r="A57" t="str">
            <v>500035</v>
          </cell>
          <cell r="B57" t="str">
            <v>P.T TMFC LIMITED</v>
          </cell>
          <cell r="C57" t="str">
            <v>GBC2</v>
          </cell>
          <cell r="D57" t="str">
            <v>MAURITIUS</v>
          </cell>
          <cell r="E57" t="str">
            <v>OTHER FINANCIAL INSTITUTIONS</v>
          </cell>
        </row>
        <row r="58">
          <cell r="A58" t="str">
            <v>500036</v>
          </cell>
          <cell r="B58" t="str">
            <v>*KEY_ERR</v>
          </cell>
          <cell r="D58" t="str">
            <v>*KEY_ERR</v>
          </cell>
          <cell r="E58" t="str">
            <v>*KEY_ERR</v>
          </cell>
        </row>
        <row r="59">
          <cell r="A59" t="str">
            <v>500037</v>
          </cell>
          <cell r="B59" t="str">
            <v>IFS T'EES RE:TLC FAMILY TRUST</v>
          </cell>
          <cell r="C59" t="str">
            <v>GBC1</v>
          </cell>
          <cell r="D59" t="str">
            <v>MAURITIUS</v>
          </cell>
          <cell r="E59" t="str">
            <v>OTHER FINANCIAL INSTITUTIONS</v>
          </cell>
        </row>
        <row r="60">
          <cell r="A60" t="str">
            <v>500038</v>
          </cell>
          <cell r="B60" t="str">
            <v>MILLHILL INVESTMENTS LIMITED</v>
          </cell>
          <cell r="C60" t="str">
            <v>GBC1</v>
          </cell>
          <cell r="D60" t="str">
            <v>MAURITIUS</v>
          </cell>
          <cell r="E60" t="str">
            <v>OTHER FINANCIAL INSTITUTIONS</v>
          </cell>
        </row>
        <row r="61">
          <cell r="A61" t="str">
            <v>500039</v>
          </cell>
          <cell r="B61" t="str">
            <v>FEES IN ADVANCE HOLDING A/C</v>
          </cell>
          <cell r="C61" t="str">
            <v>X</v>
          </cell>
          <cell r="D61" t="str">
            <v>MAURITIUS</v>
          </cell>
          <cell r="E61" t="str">
            <v>OTHER FINANCIAL INSTITUTIONS</v>
          </cell>
        </row>
        <row r="62">
          <cell r="A62" t="str">
            <v>500040</v>
          </cell>
          <cell r="B62" t="str">
            <v>KB CONSULTING S.A.</v>
          </cell>
          <cell r="C62" t="str">
            <v>GBC2</v>
          </cell>
          <cell r="D62" t="str">
            <v>MAURITIUS</v>
          </cell>
          <cell r="E62" t="str">
            <v>OTHER FINANCIAL INSTITUTIONS</v>
          </cell>
        </row>
        <row r="63">
          <cell r="A63" t="str">
            <v>500041</v>
          </cell>
          <cell r="B63" t="str">
            <v>OAKLEY HOLDING LIMITED</v>
          </cell>
          <cell r="C63" t="str">
            <v>F</v>
          </cell>
          <cell r="D63" t="str">
            <v>GUERNSEY</v>
          </cell>
          <cell r="E63" t="str">
            <v>OTHER FINANCIAL INSTITUTIONS</v>
          </cell>
        </row>
        <row r="64">
          <cell r="A64" t="str">
            <v>500042</v>
          </cell>
          <cell r="B64" t="str">
            <v>RENAISSANCE EAST. HLDS CORP</v>
          </cell>
          <cell r="C64" t="str">
            <v>GBC2</v>
          </cell>
          <cell r="D64" t="str">
            <v>MAURITIUS</v>
          </cell>
          <cell r="E64" t="str">
            <v>OTHER FINANCIAL INSTITUTIONS</v>
          </cell>
        </row>
        <row r="65">
          <cell r="A65" t="str">
            <v>500043</v>
          </cell>
          <cell r="B65" t="str">
            <v>AREDIN INVESTMENT LTD</v>
          </cell>
          <cell r="C65" t="str">
            <v>GBC1</v>
          </cell>
          <cell r="D65" t="str">
            <v>MAURITIUS</v>
          </cell>
          <cell r="E65" t="str">
            <v>OTHER FINANCIAL INSTITUTIONS</v>
          </cell>
        </row>
        <row r="66">
          <cell r="A66" t="str">
            <v>500044</v>
          </cell>
          <cell r="B66" t="str">
            <v>AREDIN INTERNATIONAL LTD</v>
          </cell>
          <cell r="C66" t="str">
            <v>GBC1</v>
          </cell>
          <cell r="D66" t="str">
            <v>MAURITIUS</v>
          </cell>
          <cell r="E66" t="str">
            <v>OTHER FINANCIAL INSTITUTIONS</v>
          </cell>
        </row>
        <row r="67">
          <cell r="A67" t="str">
            <v>500045</v>
          </cell>
          <cell r="B67" t="str">
            <v>KR INVESTMENTS CORPORATION</v>
          </cell>
          <cell r="C67" t="str">
            <v>GBC1</v>
          </cell>
          <cell r="D67" t="str">
            <v>MAURITIUS</v>
          </cell>
          <cell r="E67" t="str">
            <v>OTHER FINANCIAL INSTITUTIONS</v>
          </cell>
        </row>
        <row r="68">
          <cell r="A68" t="str">
            <v>500046</v>
          </cell>
          <cell r="B68" t="str">
            <v>HEMERY TRUST(MAURITIUS)LIMITED</v>
          </cell>
          <cell r="C68" t="str">
            <v>M</v>
          </cell>
          <cell r="D68" t="str">
            <v>MAURITIUS</v>
          </cell>
          <cell r="E68" t="str">
            <v>OTHER FINANCIAL INSTITUTIONS</v>
          </cell>
        </row>
        <row r="69">
          <cell r="A69" t="str">
            <v>500047</v>
          </cell>
          <cell r="B69" t="str">
            <v>ITNET CORP.</v>
          </cell>
          <cell r="C69" t="str">
            <v>GBC1</v>
          </cell>
          <cell r="D69" t="str">
            <v>MAURITIUS</v>
          </cell>
          <cell r="E69" t="str">
            <v>OTHER FINANCIAL INSTITUTIONS</v>
          </cell>
        </row>
        <row r="70">
          <cell r="A70" t="str">
            <v>500048</v>
          </cell>
          <cell r="B70" t="str">
            <v>*KEY_ERR</v>
          </cell>
          <cell r="D70" t="str">
            <v>*KEY_ERR</v>
          </cell>
          <cell r="E70" t="str">
            <v>*KEY_ERR</v>
          </cell>
        </row>
        <row r="71">
          <cell r="A71" t="str">
            <v>500049</v>
          </cell>
          <cell r="B71" t="str">
            <v>CASTERITE INTERNATIONAL LTD</v>
          </cell>
          <cell r="C71" t="str">
            <v>GBC2</v>
          </cell>
          <cell r="D71" t="str">
            <v>MAURITIUS</v>
          </cell>
          <cell r="E71" t="str">
            <v>OTHER FINANCIAL INSTITUTIONS</v>
          </cell>
        </row>
        <row r="72">
          <cell r="A72" t="str">
            <v>500050</v>
          </cell>
          <cell r="B72" t="str">
            <v>RMC INVESTMENTS LIMITED</v>
          </cell>
          <cell r="C72" t="str">
            <v>GBC1</v>
          </cell>
          <cell r="D72" t="str">
            <v>MAURITIUS</v>
          </cell>
          <cell r="E72" t="str">
            <v>OTHER FINANCIAL INSTITUTIONS</v>
          </cell>
        </row>
        <row r="73">
          <cell r="A73" t="str">
            <v>500051</v>
          </cell>
          <cell r="B73" t="str">
            <v>*KEY_ERR</v>
          </cell>
          <cell r="D73" t="str">
            <v>*KEY_ERR</v>
          </cell>
          <cell r="E73" t="str">
            <v>*KEY_ERR</v>
          </cell>
        </row>
        <row r="74">
          <cell r="A74" t="str">
            <v>500052</v>
          </cell>
          <cell r="B74" t="str">
            <v>BLUE OCEAN INVESTMENTS LIMITED</v>
          </cell>
          <cell r="C74" t="str">
            <v>GBC2</v>
          </cell>
          <cell r="D74" t="str">
            <v>MAURITIUS</v>
          </cell>
          <cell r="E74" t="str">
            <v>OTHER FINANCIAL INSTITUTIONS</v>
          </cell>
        </row>
        <row r="75">
          <cell r="A75" t="str">
            <v>500053</v>
          </cell>
          <cell r="B75" t="str">
            <v>NUPLAS LIMITED</v>
          </cell>
          <cell r="C75" t="str">
            <v>GBC1</v>
          </cell>
          <cell r="D75" t="str">
            <v>MAURITIUS</v>
          </cell>
          <cell r="E75" t="str">
            <v>OTHER FINANCIAL INSTITUTIONS</v>
          </cell>
        </row>
        <row r="76">
          <cell r="A76" t="str">
            <v>500054</v>
          </cell>
          <cell r="B76" t="str">
            <v>TANDON CAPITAL OFFSHORE</v>
          </cell>
          <cell r="C76" t="str">
            <v>GBC1</v>
          </cell>
          <cell r="D76" t="str">
            <v>MAURITIUS</v>
          </cell>
          <cell r="E76" t="str">
            <v>OTHER FINANCIAL INSTITUTIONS</v>
          </cell>
        </row>
        <row r="77">
          <cell r="A77" t="str">
            <v>500055</v>
          </cell>
          <cell r="B77" t="str">
            <v>SPG INFINITY TECHNOLOGY FUND I</v>
          </cell>
          <cell r="C77" t="str">
            <v>GBC1</v>
          </cell>
          <cell r="D77" t="str">
            <v>MAURITIUS</v>
          </cell>
          <cell r="E77" t="str">
            <v>OTHER FINANCIAL INSTITUTIONS</v>
          </cell>
        </row>
        <row r="78">
          <cell r="A78" t="str">
            <v>500056</v>
          </cell>
          <cell r="B78" t="str">
            <v>*KEY_ERR</v>
          </cell>
          <cell r="D78" t="str">
            <v>*KEY_ERR</v>
          </cell>
          <cell r="E78" t="str">
            <v>*KEY_ERR</v>
          </cell>
        </row>
        <row r="79">
          <cell r="A79" t="str">
            <v>500057</v>
          </cell>
          <cell r="B79" t="str">
            <v>MR BALZARETTI DENIS</v>
          </cell>
          <cell r="C79" t="str">
            <v>P</v>
          </cell>
          <cell r="D79" t="str">
            <v>SWITZERLAND</v>
          </cell>
          <cell r="E79" t="str">
            <v>OTHER ADVANCES</v>
          </cell>
        </row>
        <row r="80">
          <cell r="A80" t="str">
            <v>500058</v>
          </cell>
          <cell r="B80" t="str">
            <v>ACCESS DEVELOPMENT CORPORATION</v>
          </cell>
          <cell r="C80" t="str">
            <v>F</v>
          </cell>
          <cell r="D80" t="str">
            <v>UNITED STATES OF AMERICA</v>
          </cell>
          <cell r="E80" t="str">
            <v>OTHER FINANCIAL INSTITUTIONS</v>
          </cell>
        </row>
        <row r="81">
          <cell r="A81" t="str">
            <v>500059</v>
          </cell>
          <cell r="B81" t="str">
            <v>ROSELLINI INTL. ALPHA LTD</v>
          </cell>
          <cell r="C81" t="str">
            <v>GBC1</v>
          </cell>
          <cell r="D81" t="str">
            <v>MAURITIUS</v>
          </cell>
          <cell r="E81" t="str">
            <v>OTHER FINANCIAL INSTITUTIONS</v>
          </cell>
        </row>
        <row r="82">
          <cell r="A82" t="str">
            <v>500060</v>
          </cell>
          <cell r="B82" t="str">
            <v>ROSELLINI INTL. BETA LTD</v>
          </cell>
          <cell r="C82" t="str">
            <v>GBC1</v>
          </cell>
          <cell r="D82" t="str">
            <v>MAURITIUS</v>
          </cell>
          <cell r="E82" t="str">
            <v>OTHER FINANCIAL INSTITUTIONS</v>
          </cell>
        </row>
        <row r="83">
          <cell r="A83" t="str">
            <v>500061</v>
          </cell>
          <cell r="B83" t="str">
            <v>ROSELLINI INTL. GAMMA LTD</v>
          </cell>
          <cell r="C83" t="str">
            <v>GBC1</v>
          </cell>
          <cell r="D83" t="str">
            <v>MAURITIUS</v>
          </cell>
          <cell r="E83" t="str">
            <v>OTHER FINANCIAL INSTITUTIONS</v>
          </cell>
        </row>
        <row r="84">
          <cell r="A84" t="str">
            <v>500062</v>
          </cell>
          <cell r="B84" t="str">
            <v>TELLIAC S.A.</v>
          </cell>
          <cell r="C84" t="str">
            <v>GBC1</v>
          </cell>
          <cell r="D84" t="str">
            <v>MAURITIUS</v>
          </cell>
          <cell r="E84" t="str">
            <v>OTHER FINANCIAL INSTITUTIONS</v>
          </cell>
        </row>
        <row r="85">
          <cell r="A85" t="str">
            <v>500063</v>
          </cell>
          <cell r="B85" t="str">
            <v>FIRST DTV MAURITIUS LIMITED</v>
          </cell>
          <cell r="C85" t="str">
            <v>GBC1</v>
          </cell>
          <cell r="D85" t="str">
            <v>MAURITIUS</v>
          </cell>
          <cell r="E85" t="str">
            <v>OTHER FINANCIAL INSTITUTIONS</v>
          </cell>
        </row>
        <row r="86">
          <cell r="A86" t="str">
            <v>500064</v>
          </cell>
          <cell r="B86" t="str">
            <v>COMPUSOFT INC</v>
          </cell>
          <cell r="C86" t="str">
            <v>GBC2</v>
          </cell>
          <cell r="D86" t="str">
            <v>MAURITIUS</v>
          </cell>
          <cell r="E86" t="str">
            <v>OTHER FINANCIAL INSTITUTIONS</v>
          </cell>
        </row>
        <row r="87">
          <cell r="A87" t="str">
            <v>500065</v>
          </cell>
          <cell r="B87" t="str">
            <v>LA VALLIERE ASSET MGMT S. A.</v>
          </cell>
          <cell r="C87" t="str">
            <v>GBC1</v>
          </cell>
          <cell r="D87" t="str">
            <v>MAURITIUS</v>
          </cell>
          <cell r="E87" t="str">
            <v>OTHER FINANCIAL INSTITUTIONS</v>
          </cell>
        </row>
        <row r="88">
          <cell r="A88" t="str">
            <v>500066</v>
          </cell>
          <cell r="B88" t="str">
            <v>MR V.C.ANANTAPADMANBHAN</v>
          </cell>
          <cell r="C88" t="str">
            <v>P</v>
          </cell>
          <cell r="D88" t="str">
            <v>UNITED STATES OF AMERICA</v>
          </cell>
          <cell r="E88" t="str">
            <v>OTHER ADVANCES</v>
          </cell>
        </row>
        <row r="89">
          <cell r="A89" t="str">
            <v>500067</v>
          </cell>
          <cell r="B89" t="str">
            <v>BAY HILL INTERNATIONAL LIMITED</v>
          </cell>
          <cell r="C89" t="str">
            <v>F</v>
          </cell>
          <cell r="D89" t="str">
            <v>JERSEY</v>
          </cell>
          <cell r="E89" t="str">
            <v>OTHER FINANCIAL INSTITUTIONS</v>
          </cell>
        </row>
        <row r="90">
          <cell r="A90" t="str">
            <v>500068</v>
          </cell>
          <cell r="B90" t="str">
            <v>SUMUS NOS LIMITED</v>
          </cell>
          <cell r="C90" t="str">
            <v>GBC1</v>
          </cell>
          <cell r="D90" t="str">
            <v>MAURITIUS</v>
          </cell>
          <cell r="E90" t="str">
            <v>OTHER FINANCIAL INSTITUTIONS</v>
          </cell>
        </row>
        <row r="91">
          <cell r="A91" t="str">
            <v>500069</v>
          </cell>
          <cell r="B91" t="str">
            <v>DTV MAURITIUS HOLDINGS</v>
          </cell>
          <cell r="C91" t="str">
            <v>GBC1</v>
          </cell>
          <cell r="D91" t="str">
            <v>MAURITIUS</v>
          </cell>
          <cell r="E91" t="str">
            <v>OTHER FINANCIAL INSTITUTIONS</v>
          </cell>
        </row>
        <row r="92">
          <cell r="A92" t="str">
            <v>500070</v>
          </cell>
          <cell r="B92" t="str">
            <v>HWIC ASIA FUND CLASS A</v>
          </cell>
          <cell r="C92" t="str">
            <v>GBC1</v>
          </cell>
          <cell r="D92" t="str">
            <v>MAURITIUS</v>
          </cell>
          <cell r="E92" t="str">
            <v>OTHER FINANCIAL INSTITUTIONS</v>
          </cell>
        </row>
        <row r="93">
          <cell r="A93" t="str">
            <v>500071</v>
          </cell>
          <cell r="B93" t="str">
            <v>HWIC ASIA FUND CLASS B</v>
          </cell>
          <cell r="C93" t="str">
            <v>GBC1</v>
          </cell>
          <cell r="D93" t="str">
            <v>MAURITIUS</v>
          </cell>
          <cell r="E93" t="str">
            <v>OTHER FINANCIAL INSTITUTIONS</v>
          </cell>
        </row>
        <row r="94">
          <cell r="A94" t="str">
            <v>500072</v>
          </cell>
          <cell r="B94" t="str">
            <v>*KEY_ERR</v>
          </cell>
          <cell r="D94" t="str">
            <v>*KEY_ERR</v>
          </cell>
          <cell r="E94" t="str">
            <v>*KEY_ERR</v>
          </cell>
        </row>
        <row r="95">
          <cell r="A95" t="str">
            <v>500073</v>
          </cell>
          <cell r="B95" t="str">
            <v>*KEY_ERR</v>
          </cell>
          <cell r="D95" t="str">
            <v>*KEY_ERR</v>
          </cell>
          <cell r="E95" t="str">
            <v>*KEY_ERR</v>
          </cell>
        </row>
        <row r="96">
          <cell r="A96" t="str">
            <v>500074</v>
          </cell>
          <cell r="B96" t="str">
            <v>*KEY_ERR</v>
          </cell>
          <cell r="D96" t="str">
            <v>*KEY_ERR</v>
          </cell>
          <cell r="E96" t="str">
            <v>*KEY_ERR</v>
          </cell>
        </row>
        <row r="97">
          <cell r="A97" t="str">
            <v>500075</v>
          </cell>
          <cell r="B97" t="str">
            <v>LOCKLEIGH ESTATES LTD</v>
          </cell>
          <cell r="C97" t="str">
            <v>F</v>
          </cell>
          <cell r="D97" t="str">
            <v>JERSEY</v>
          </cell>
          <cell r="E97" t="str">
            <v>OTHER FINANCIAL INSTITUTIONS</v>
          </cell>
        </row>
        <row r="98">
          <cell r="A98" t="str">
            <v>500076</v>
          </cell>
          <cell r="B98" t="str">
            <v>SAFARI DAWN LTD</v>
          </cell>
          <cell r="C98" t="str">
            <v>F</v>
          </cell>
          <cell r="D98" t="str">
            <v>JERSEY</v>
          </cell>
          <cell r="E98" t="str">
            <v>OTHER FINANCIAL INSTITUTIONS</v>
          </cell>
        </row>
        <row r="99">
          <cell r="A99" t="str">
            <v>500077</v>
          </cell>
          <cell r="B99" t="str">
            <v>*KEY_ERR</v>
          </cell>
          <cell r="D99" t="str">
            <v>*KEY_ERR</v>
          </cell>
          <cell r="E99" t="str">
            <v>*KEY_ERR</v>
          </cell>
        </row>
        <row r="100">
          <cell r="A100" t="str">
            <v>500078</v>
          </cell>
          <cell r="B100" t="str">
            <v>*KEY_ERR</v>
          </cell>
          <cell r="D100" t="str">
            <v>*KEY_ERR</v>
          </cell>
          <cell r="E100" t="str">
            <v>*KEY_ERR</v>
          </cell>
        </row>
        <row r="101">
          <cell r="A101" t="str">
            <v>500079</v>
          </cell>
          <cell r="B101" t="str">
            <v>PRINCE REEF INVESTMENTS LTD</v>
          </cell>
          <cell r="C101" t="str">
            <v>GBC2</v>
          </cell>
          <cell r="D101" t="str">
            <v>MAURITIUS</v>
          </cell>
          <cell r="E101" t="str">
            <v>OTHER FINANCIAL INSTITUTIONS</v>
          </cell>
        </row>
        <row r="102">
          <cell r="A102" t="str">
            <v>500080</v>
          </cell>
          <cell r="B102" t="str">
            <v>EVON CORPORATION</v>
          </cell>
          <cell r="C102" t="str">
            <v>GBC1</v>
          </cell>
          <cell r="D102" t="str">
            <v>MAURITIUS</v>
          </cell>
          <cell r="E102" t="str">
            <v>OTHER FINANCIAL INSTITUTIONS</v>
          </cell>
        </row>
        <row r="103">
          <cell r="A103" t="str">
            <v>500081</v>
          </cell>
          <cell r="B103" t="str">
            <v>FINCH SOFTWARE LTD</v>
          </cell>
          <cell r="C103" t="str">
            <v>GBC1</v>
          </cell>
          <cell r="D103" t="str">
            <v>MAURITIUS</v>
          </cell>
          <cell r="E103" t="str">
            <v>OTHER FINANCIAL INSTITUTIONS</v>
          </cell>
        </row>
        <row r="104">
          <cell r="A104" t="str">
            <v>500082</v>
          </cell>
          <cell r="B104" t="str">
            <v>*KEY_ERR</v>
          </cell>
          <cell r="D104" t="str">
            <v>*KEY_ERR</v>
          </cell>
          <cell r="E104" t="str">
            <v>*KEY_ERR</v>
          </cell>
        </row>
        <row r="105">
          <cell r="A105" t="str">
            <v>500083</v>
          </cell>
          <cell r="B105" t="str">
            <v>*KEY_ERR</v>
          </cell>
          <cell r="D105" t="str">
            <v>*KEY_ERR</v>
          </cell>
          <cell r="E105" t="str">
            <v>*KEY_ERR</v>
          </cell>
        </row>
        <row r="106">
          <cell r="A106" t="str">
            <v>500084</v>
          </cell>
          <cell r="B106" t="str">
            <v>FEDNAV INTERNATIONAL LIMITED</v>
          </cell>
          <cell r="C106" t="str">
            <v>GBC1</v>
          </cell>
          <cell r="D106" t="str">
            <v>MAURITIUS</v>
          </cell>
          <cell r="E106" t="str">
            <v>OTHER FINANCIAL INSTITUTIONS</v>
          </cell>
        </row>
        <row r="107">
          <cell r="A107" t="str">
            <v>500085</v>
          </cell>
          <cell r="B107" t="str">
            <v>*KEY_ERR</v>
          </cell>
          <cell r="D107" t="str">
            <v>*KEY_ERR</v>
          </cell>
          <cell r="E107" t="str">
            <v>*KEY_ERR</v>
          </cell>
        </row>
        <row r="108">
          <cell r="A108" t="str">
            <v>500086</v>
          </cell>
          <cell r="B108" t="str">
            <v>*KEY_ERR</v>
          </cell>
          <cell r="D108" t="str">
            <v>*KEY_ERR</v>
          </cell>
          <cell r="E108" t="str">
            <v>*KEY_ERR</v>
          </cell>
        </row>
        <row r="109">
          <cell r="A109" t="str">
            <v>500087</v>
          </cell>
          <cell r="B109" t="str">
            <v>*KEY_ERR</v>
          </cell>
          <cell r="D109" t="str">
            <v>*KEY_ERR</v>
          </cell>
          <cell r="E109" t="str">
            <v>*KEY_ERR</v>
          </cell>
        </row>
        <row r="110">
          <cell r="A110" t="str">
            <v>500088</v>
          </cell>
          <cell r="B110" t="str">
            <v>SAMSON INTERNATIONAL INC</v>
          </cell>
          <cell r="C110" t="str">
            <v>GBC2</v>
          </cell>
          <cell r="D110" t="str">
            <v>MAURITIUS</v>
          </cell>
          <cell r="E110" t="str">
            <v>OTHER FINANCIAL INSTITUTIONS</v>
          </cell>
        </row>
        <row r="111">
          <cell r="A111" t="str">
            <v>500089</v>
          </cell>
          <cell r="B111" t="str">
            <v>DOSSIER STOCK INC</v>
          </cell>
          <cell r="C111" t="str">
            <v>GBC1</v>
          </cell>
          <cell r="D111" t="str">
            <v>MAURITIUS</v>
          </cell>
          <cell r="E111" t="str">
            <v>OTHER FINANCIAL INSTITUTIONS</v>
          </cell>
        </row>
        <row r="112">
          <cell r="A112" t="str">
            <v>500090</v>
          </cell>
          <cell r="B112" t="str">
            <v>HIGHVELD INVESTMENTS LIMITED</v>
          </cell>
          <cell r="C112" t="str">
            <v>GBC1</v>
          </cell>
          <cell r="D112" t="str">
            <v>MAURITIUS</v>
          </cell>
          <cell r="E112" t="str">
            <v>OTHER FINANCIAL INSTITUTIONS</v>
          </cell>
        </row>
        <row r="113">
          <cell r="A113" t="str">
            <v>500091</v>
          </cell>
          <cell r="B113" t="str">
            <v>TAIB SECURITIES MAURITIUS LTD</v>
          </cell>
          <cell r="C113" t="str">
            <v>GBC1</v>
          </cell>
          <cell r="D113" t="str">
            <v>MAURITIUS</v>
          </cell>
          <cell r="E113" t="str">
            <v>OTHER FINANCIAL INSTITUTIONS</v>
          </cell>
        </row>
        <row r="114">
          <cell r="A114" t="str">
            <v>500092</v>
          </cell>
          <cell r="B114" t="str">
            <v>INTERCOAST INV. HLDGS LIMITED</v>
          </cell>
          <cell r="C114" t="str">
            <v>GBC1</v>
          </cell>
          <cell r="D114" t="str">
            <v>MAURITIUS</v>
          </cell>
          <cell r="E114" t="str">
            <v>OTHER FINANCIAL INSTITUTIONS</v>
          </cell>
        </row>
        <row r="115">
          <cell r="A115" t="str">
            <v>500093</v>
          </cell>
          <cell r="B115" t="str">
            <v>MIBRO INTL. SECURITIES LIMITED</v>
          </cell>
          <cell r="C115" t="str">
            <v>GBC1</v>
          </cell>
          <cell r="D115" t="str">
            <v>MAURITIUS</v>
          </cell>
          <cell r="E115" t="str">
            <v>OTHER FINANCIAL INSTITUTIONS</v>
          </cell>
        </row>
        <row r="116">
          <cell r="A116" t="str">
            <v>500094</v>
          </cell>
          <cell r="B116" t="str">
            <v>THE AIG AFRICAN INFRA.FUND LLC</v>
          </cell>
          <cell r="C116" t="str">
            <v>GBC1</v>
          </cell>
          <cell r="D116" t="str">
            <v>MAURITIUS</v>
          </cell>
          <cell r="E116" t="str">
            <v>OTHER FINANCIAL INSTITUTIONS</v>
          </cell>
        </row>
        <row r="117">
          <cell r="A117" t="str">
            <v>500095</v>
          </cell>
          <cell r="B117" t="str">
            <v>AIG AFRICAN INFR.MGMNT LLC</v>
          </cell>
          <cell r="C117" t="str">
            <v>GBC1</v>
          </cell>
          <cell r="D117" t="str">
            <v>MAURITIUS</v>
          </cell>
          <cell r="E117" t="str">
            <v>OTHER FINANCIAL INSTITUTIONS</v>
          </cell>
        </row>
        <row r="118">
          <cell r="A118" t="str">
            <v>500096</v>
          </cell>
          <cell r="B118" t="str">
            <v>RAYTEK INVESTMENTS (MTIUS) LTD</v>
          </cell>
          <cell r="C118" t="str">
            <v>GBC1</v>
          </cell>
          <cell r="D118" t="str">
            <v>MAURITIUS</v>
          </cell>
          <cell r="E118" t="str">
            <v>OTHER FINANCIAL INSTITUTIONS</v>
          </cell>
        </row>
        <row r="119">
          <cell r="A119" t="str">
            <v>500097</v>
          </cell>
          <cell r="B119" t="str">
            <v>RPG GLOBAL MUSIC LIMITED</v>
          </cell>
          <cell r="C119" t="str">
            <v>GBC2</v>
          </cell>
          <cell r="D119" t="str">
            <v>MAURITIUS</v>
          </cell>
          <cell r="E119" t="str">
            <v>OTHER FINANCIAL INSTITUTIONS</v>
          </cell>
        </row>
        <row r="120">
          <cell r="A120" t="str">
            <v>500098</v>
          </cell>
          <cell r="B120" t="str">
            <v>TD WATERHOUSE PACIFIC LTD</v>
          </cell>
          <cell r="C120" t="str">
            <v>GBC1</v>
          </cell>
          <cell r="D120" t="str">
            <v>MAURITIUS</v>
          </cell>
          <cell r="E120" t="str">
            <v>OTHER FINANCIAL INSTITUTIONS</v>
          </cell>
        </row>
        <row r="121">
          <cell r="A121" t="str">
            <v>500099</v>
          </cell>
          <cell r="B121" t="str">
            <v>MORGAN STANLEY D.W.MTIUS LTD</v>
          </cell>
          <cell r="C121" t="str">
            <v>GBC1</v>
          </cell>
          <cell r="D121" t="str">
            <v>MAURITIUS</v>
          </cell>
          <cell r="E121" t="str">
            <v>OTHER FINANCIAL INSTITUTIONS</v>
          </cell>
        </row>
        <row r="122">
          <cell r="A122" t="str">
            <v>500100</v>
          </cell>
          <cell r="B122" t="str">
            <v>*KEY_ERR</v>
          </cell>
          <cell r="D122" t="str">
            <v>*KEY_ERR</v>
          </cell>
          <cell r="E122" t="str">
            <v>*KEY_ERR</v>
          </cell>
        </row>
        <row r="123">
          <cell r="A123" t="str">
            <v>500101</v>
          </cell>
          <cell r="B123" t="str">
            <v>*KEY_ERR</v>
          </cell>
          <cell r="D123" t="str">
            <v>*KEY_ERR</v>
          </cell>
          <cell r="E123" t="str">
            <v>*KEY_ERR</v>
          </cell>
        </row>
        <row r="124">
          <cell r="A124" t="str">
            <v>500102</v>
          </cell>
          <cell r="B124" t="str">
            <v>UNIVERSAL ENG.CON.MTIUS LTD</v>
          </cell>
          <cell r="C124" t="str">
            <v>GBC1</v>
          </cell>
          <cell r="D124" t="str">
            <v>MAURITIUS</v>
          </cell>
          <cell r="E124" t="str">
            <v>OTHER FINANCIAL INSTITUTIONS</v>
          </cell>
        </row>
        <row r="125">
          <cell r="A125" t="str">
            <v>500103</v>
          </cell>
          <cell r="B125" t="str">
            <v>BELIZE SECURITIES LIMITED</v>
          </cell>
          <cell r="C125" t="str">
            <v>GBC1</v>
          </cell>
          <cell r="D125" t="str">
            <v>MAURITIUS</v>
          </cell>
          <cell r="E125" t="str">
            <v>OTHER FINANCIAL INSTITUTIONS</v>
          </cell>
        </row>
        <row r="126">
          <cell r="A126" t="str">
            <v>500104</v>
          </cell>
          <cell r="B126" t="str">
            <v>ICICI GLOBAL OPPOR. FUND LLC</v>
          </cell>
          <cell r="C126" t="str">
            <v>GBC1</v>
          </cell>
          <cell r="D126" t="str">
            <v>MAURITIUS</v>
          </cell>
          <cell r="E126" t="str">
            <v>OTHER FINANCIAL INSTITUTIONS</v>
          </cell>
        </row>
        <row r="127">
          <cell r="A127" t="str">
            <v>500105</v>
          </cell>
          <cell r="B127" t="str">
            <v>*KEY_ERR</v>
          </cell>
          <cell r="D127" t="str">
            <v>*KEY_ERR</v>
          </cell>
          <cell r="E127" t="str">
            <v>*KEY_ERR</v>
          </cell>
        </row>
        <row r="128">
          <cell r="A128" t="str">
            <v>500106</v>
          </cell>
          <cell r="B128" t="str">
            <v>PRINCIPAL FIN.GROUP(MTIUS)LTD</v>
          </cell>
          <cell r="C128" t="str">
            <v>GBC1</v>
          </cell>
          <cell r="D128" t="str">
            <v>MAURITIUS</v>
          </cell>
          <cell r="E128" t="str">
            <v>OTHER FINANCIAL INSTITUTIONS</v>
          </cell>
        </row>
        <row r="129">
          <cell r="A129" t="str">
            <v>500107</v>
          </cell>
          <cell r="B129" t="str">
            <v>RIMOSAN INVESTMENT LIMITED</v>
          </cell>
          <cell r="C129" t="str">
            <v>GBC1</v>
          </cell>
          <cell r="D129" t="str">
            <v>MAURITIUS</v>
          </cell>
          <cell r="E129" t="str">
            <v>OTHER FINANCIAL INSTITUTIONS</v>
          </cell>
        </row>
        <row r="130">
          <cell r="A130" t="str">
            <v>500108</v>
          </cell>
          <cell r="B130" t="str">
            <v>GENESIS INDIAN INV.CO LIMITED</v>
          </cell>
          <cell r="C130" t="str">
            <v>GBC1</v>
          </cell>
          <cell r="D130" t="str">
            <v>MAURITIUS</v>
          </cell>
          <cell r="E130" t="str">
            <v>OTHER FINANCIAL INSTITUTIONS</v>
          </cell>
        </row>
        <row r="131">
          <cell r="A131" t="str">
            <v>500109</v>
          </cell>
          <cell r="B131" t="str">
            <v>GBS HOLDINGS PRIVATE LIMITED</v>
          </cell>
          <cell r="C131" t="str">
            <v>GBC1</v>
          </cell>
          <cell r="D131" t="str">
            <v>MAURITIUS</v>
          </cell>
          <cell r="E131" t="str">
            <v>OTHER FINANCIAL INSTITUTIONS</v>
          </cell>
        </row>
        <row r="132">
          <cell r="A132" t="str">
            <v>500110</v>
          </cell>
          <cell r="B132" t="str">
            <v>PROSPEROUS INVEST. LTD</v>
          </cell>
          <cell r="C132" t="str">
            <v>GBC1</v>
          </cell>
          <cell r="D132" t="str">
            <v>MAURITIUS</v>
          </cell>
          <cell r="E132" t="str">
            <v>OTHER FINANCIAL INSTITUTIONS</v>
          </cell>
        </row>
        <row r="133">
          <cell r="A133" t="str">
            <v>500111</v>
          </cell>
          <cell r="B133" t="str">
            <v>MR &amp;/OR MRS KOO MOY SING K.K.S</v>
          </cell>
          <cell r="C133" t="str">
            <v>P</v>
          </cell>
          <cell r="D133" t="str">
            <v>MAURITIUS</v>
          </cell>
          <cell r="E133" t="str">
            <v>OTHER ADVANCES</v>
          </cell>
        </row>
        <row r="134">
          <cell r="A134" t="str">
            <v>500112</v>
          </cell>
          <cell r="B134" t="str">
            <v>HEXCEL-CHINA HOLDINGS CORP</v>
          </cell>
          <cell r="C134" t="str">
            <v>GBC1</v>
          </cell>
          <cell r="D134" t="str">
            <v>MAURITIUS</v>
          </cell>
          <cell r="E134" t="str">
            <v>OTHER FINANCIAL INSTITUTIONS</v>
          </cell>
        </row>
        <row r="135">
          <cell r="A135" t="str">
            <v>500113</v>
          </cell>
          <cell r="B135" t="str">
            <v>INTL.FILM PROD.DIST.LIMITED</v>
          </cell>
          <cell r="C135" t="str">
            <v>GBC1</v>
          </cell>
          <cell r="D135" t="str">
            <v>MAURITIUS</v>
          </cell>
          <cell r="E135" t="str">
            <v>OTHER FINANCIAL INSTITUTIONS</v>
          </cell>
        </row>
        <row r="136">
          <cell r="A136" t="str">
            <v>500114</v>
          </cell>
          <cell r="B136" t="str">
            <v>*KEY_ERR</v>
          </cell>
          <cell r="D136" t="str">
            <v>*KEY_ERR</v>
          </cell>
          <cell r="E136" t="str">
            <v>*KEY_ERR</v>
          </cell>
        </row>
        <row r="137">
          <cell r="A137" t="str">
            <v>500115</v>
          </cell>
          <cell r="B137" t="str">
            <v>*KEY_ERR</v>
          </cell>
          <cell r="D137" t="str">
            <v>*KEY_ERR</v>
          </cell>
          <cell r="E137" t="str">
            <v>*KEY_ERR</v>
          </cell>
        </row>
        <row r="138">
          <cell r="A138" t="str">
            <v>500116</v>
          </cell>
          <cell r="B138" t="str">
            <v>GOLDERA INTERNATIONAL LTD</v>
          </cell>
          <cell r="C138" t="str">
            <v>GBC1</v>
          </cell>
          <cell r="D138" t="str">
            <v>MAURITIUS</v>
          </cell>
          <cell r="E138" t="str">
            <v>OTHER FINANCIAL INSTITUTIONS</v>
          </cell>
        </row>
        <row r="139">
          <cell r="A139" t="str">
            <v>500117</v>
          </cell>
          <cell r="B139" t="str">
            <v>CONVERGELABS CORP.</v>
          </cell>
          <cell r="C139" t="str">
            <v>GBC1</v>
          </cell>
          <cell r="D139" t="str">
            <v>MAURITIUS</v>
          </cell>
          <cell r="E139" t="str">
            <v>OTHER FINANCIAL INSTITUTIONS</v>
          </cell>
        </row>
        <row r="140">
          <cell r="A140" t="str">
            <v>500118</v>
          </cell>
          <cell r="B140" t="str">
            <v>CYCLE AND CARRIAGE(MTIUS)LTD</v>
          </cell>
          <cell r="C140" t="str">
            <v>GBC1</v>
          </cell>
          <cell r="D140" t="str">
            <v>MAURITIUS</v>
          </cell>
          <cell r="E140" t="str">
            <v>OTHER FINANCIAL INSTITUTIONS</v>
          </cell>
        </row>
        <row r="141">
          <cell r="A141" t="str">
            <v>500119</v>
          </cell>
          <cell r="B141" t="str">
            <v>INVESTEC BANK (MAURITIUS) LTD</v>
          </cell>
          <cell r="C141" t="str">
            <v>B</v>
          </cell>
          <cell r="D141" t="str">
            <v>MAURITIUS</v>
          </cell>
          <cell r="E141" t="str">
            <v>BANK</v>
          </cell>
        </row>
        <row r="142">
          <cell r="A142" t="str">
            <v>500120</v>
          </cell>
          <cell r="B142" t="str">
            <v>INTERNATIONAL MNGT (MTIUS) LTD</v>
          </cell>
          <cell r="C142" t="str">
            <v>M</v>
          </cell>
          <cell r="D142" t="str">
            <v>MAURITIUS</v>
          </cell>
          <cell r="E142" t="str">
            <v>OTHER FINANCIAL INSTITUTIONS</v>
          </cell>
        </row>
        <row r="143">
          <cell r="A143" t="str">
            <v>500121</v>
          </cell>
          <cell r="B143" t="str">
            <v>JUMPSTARTUP VENTURE FUND I LLC</v>
          </cell>
          <cell r="C143" t="str">
            <v>GBC1</v>
          </cell>
          <cell r="D143" t="str">
            <v>MAURITIUS</v>
          </cell>
          <cell r="E143" t="str">
            <v>OTHER FINANCIAL INSTITUTIONS</v>
          </cell>
        </row>
        <row r="144">
          <cell r="A144" t="str">
            <v>500122</v>
          </cell>
          <cell r="B144" t="str">
            <v>JUMPSTARTUP ADVISORS LLC</v>
          </cell>
          <cell r="C144" t="str">
            <v>GBC1</v>
          </cell>
          <cell r="D144" t="str">
            <v>MAURITIUS</v>
          </cell>
          <cell r="E144" t="str">
            <v>OTHER FINANCIAL INSTITUTIONS</v>
          </cell>
        </row>
        <row r="145">
          <cell r="A145" t="str">
            <v>500123</v>
          </cell>
          <cell r="B145" t="str">
            <v>MR WARREN LUYT</v>
          </cell>
          <cell r="C145" t="str">
            <v>P</v>
          </cell>
          <cell r="D145" t="str">
            <v>MAURITIUS</v>
          </cell>
          <cell r="E145" t="str">
            <v>OTHER ADVANCES</v>
          </cell>
        </row>
        <row r="146">
          <cell r="A146" t="str">
            <v>500124</v>
          </cell>
          <cell r="B146" t="str">
            <v>RR DONNELLEY (MTIUS) LTD</v>
          </cell>
          <cell r="C146" t="str">
            <v>GBC1</v>
          </cell>
          <cell r="D146" t="str">
            <v>MAURITIUS</v>
          </cell>
          <cell r="E146" t="str">
            <v>OTHER FINANCIAL INSTITUTIONS</v>
          </cell>
        </row>
        <row r="147">
          <cell r="A147" t="str">
            <v>500125</v>
          </cell>
          <cell r="B147" t="str">
            <v>YANNIS CORPORATION</v>
          </cell>
          <cell r="C147" t="str">
            <v>GBC1</v>
          </cell>
          <cell r="D147" t="str">
            <v>MAURITIUS</v>
          </cell>
          <cell r="E147" t="str">
            <v>OTHER FINANCIAL INSTITUTIONS</v>
          </cell>
        </row>
        <row r="148">
          <cell r="A148" t="str">
            <v>500126</v>
          </cell>
          <cell r="B148" t="str">
            <v>DBAG AS CUSTODIAN FOR INDIA F.</v>
          </cell>
          <cell r="C148" t="str">
            <v>F</v>
          </cell>
          <cell r="D148" t="str">
            <v>UNITED STATES OF AMERICA</v>
          </cell>
          <cell r="E148" t="str">
            <v>OTHER FINANCIAL INSTITUTIONS</v>
          </cell>
        </row>
        <row r="149">
          <cell r="A149" t="str">
            <v>500127</v>
          </cell>
          <cell r="B149" t="str">
            <v>*KEY_ERR</v>
          </cell>
          <cell r="D149" t="str">
            <v>*KEY_ERR</v>
          </cell>
          <cell r="E149" t="str">
            <v>*KEY_ERR</v>
          </cell>
        </row>
        <row r="150">
          <cell r="A150" t="str">
            <v>500128</v>
          </cell>
          <cell r="B150" t="str">
            <v>STRATEGIC VENTURES F MTIUS LTD</v>
          </cell>
          <cell r="C150" t="str">
            <v>GBC1</v>
          </cell>
          <cell r="D150" t="str">
            <v>MAURITIUS</v>
          </cell>
          <cell r="E150" t="str">
            <v>OTHER FINANCIAL INSTITUTIONS</v>
          </cell>
        </row>
        <row r="151">
          <cell r="A151" t="str">
            <v>500129</v>
          </cell>
          <cell r="B151" t="str">
            <v>IFS TRUSTEES RE SANNOX TRUST</v>
          </cell>
          <cell r="C151" t="str">
            <v>GBC1</v>
          </cell>
          <cell r="D151" t="str">
            <v>MAURITIUS</v>
          </cell>
          <cell r="E151" t="str">
            <v>OTHER FINANCIAL INSTITUTIONS</v>
          </cell>
        </row>
        <row r="152">
          <cell r="A152" t="str">
            <v>500130</v>
          </cell>
          <cell r="B152" t="str">
            <v>ASIAN COMPUTERS EXPERTS LTD</v>
          </cell>
          <cell r="C152" t="str">
            <v>GBC1</v>
          </cell>
          <cell r="D152" t="str">
            <v>MAURITIUS</v>
          </cell>
          <cell r="E152" t="str">
            <v>OTHER FINANCIAL INSTITUTIONS</v>
          </cell>
        </row>
        <row r="153">
          <cell r="A153" t="str">
            <v>500131</v>
          </cell>
          <cell r="B153" t="str">
            <v>IFS TRUSTEES RE:PERIVOLI TRUST</v>
          </cell>
          <cell r="C153" t="str">
            <v>GBC1</v>
          </cell>
          <cell r="D153" t="str">
            <v>MAURITIUS</v>
          </cell>
          <cell r="E153" t="str">
            <v>OTHER FINANCIAL INSTITUTIONS</v>
          </cell>
        </row>
        <row r="154">
          <cell r="A154" t="str">
            <v>500132</v>
          </cell>
          <cell r="B154" t="str">
            <v>RISHIMA INVESTMENTS LIMITED</v>
          </cell>
          <cell r="C154" t="str">
            <v>GBC1</v>
          </cell>
          <cell r="D154" t="str">
            <v>MAURITIUS</v>
          </cell>
          <cell r="E154" t="str">
            <v>OTHER FINANCIAL INSTITUTIONS</v>
          </cell>
        </row>
        <row r="155">
          <cell r="A155" t="str">
            <v>500133</v>
          </cell>
          <cell r="B155" t="str">
            <v>SHUTTLE INVESTMENTS LIMITED</v>
          </cell>
          <cell r="C155" t="str">
            <v>GBC1</v>
          </cell>
          <cell r="D155" t="str">
            <v>MAURITIUS</v>
          </cell>
          <cell r="E155" t="str">
            <v>OTHER FINANCIAL INSTITUTIONS</v>
          </cell>
        </row>
        <row r="156">
          <cell r="A156" t="str">
            <v>500134</v>
          </cell>
          <cell r="B156" t="str">
            <v>EROS BROADBAND LIMITED</v>
          </cell>
          <cell r="C156" t="str">
            <v>GBC1</v>
          </cell>
          <cell r="D156" t="str">
            <v>MAURITIUS</v>
          </cell>
          <cell r="E156" t="str">
            <v>OTHER FINANCIAL INSTITUTIONS</v>
          </cell>
        </row>
        <row r="157">
          <cell r="A157" t="str">
            <v>500135</v>
          </cell>
          <cell r="B157" t="str">
            <v>GINNY INVESTMENTS LIMITED</v>
          </cell>
          <cell r="C157" t="str">
            <v>GBC1</v>
          </cell>
          <cell r="D157" t="str">
            <v>MAURITIUS</v>
          </cell>
          <cell r="E157" t="str">
            <v>OTHER FINANCIAL INSTITUTIONS</v>
          </cell>
        </row>
        <row r="158">
          <cell r="A158" t="str">
            <v>500136</v>
          </cell>
          <cell r="B158" t="str">
            <v>CONNECTCAPITAL HOLDINGS</v>
          </cell>
          <cell r="C158" t="str">
            <v>GBC1</v>
          </cell>
          <cell r="D158" t="str">
            <v>MAURITIUS</v>
          </cell>
          <cell r="E158" t="str">
            <v>OTHER FINANCIAL INSTITUTIONS</v>
          </cell>
        </row>
        <row r="159">
          <cell r="A159" t="str">
            <v>500137</v>
          </cell>
          <cell r="B159" t="str">
            <v>QUEST HOLDINGS INC.</v>
          </cell>
          <cell r="C159" t="str">
            <v>GBC1</v>
          </cell>
          <cell r="D159" t="str">
            <v>MAURITIUS</v>
          </cell>
          <cell r="E159" t="str">
            <v>OTHER FINANCIAL INSTITUTIONS</v>
          </cell>
        </row>
        <row r="160">
          <cell r="A160" t="str">
            <v>500138</v>
          </cell>
          <cell r="B160" t="str">
            <v>GREEN DOT CAPITAL (MTIUS)LTD</v>
          </cell>
          <cell r="C160" t="str">
            <v>GBC1</v>
          </cell>
          <cell r="D160" t="str">
            <v>MAURITIUS</v>
          </cell>
          <cell r="E160" t="str">
            <v>OTHER FINANCIAL INSTITUTIONS</v>
          </cell>
        </row>
        <row r="161">
          <cell r="A161" t="str">
            <v>500139</v>
          </cell>
          <cell r="B161" t="str">
            <v>REGINA ESTATES LIMITED</v>
          </cell>
          <cell r="C161" t="str">
            <v>F</v>
          </cell>
          <cell r="D161" t="str">
            <v>MAURITIUS</v>
          </cell>
          <cell r="E161" t="str">
            <v>OTHER FINANCIAL INSTITUTIONS</v>
          </cell>
        </row>
        <row r="162">
          <cell r="A162" t="str">
            <v>500140</v>
          </cell>
          <cell r="B162" t="str">
            <v>CARRICK HOLDINGS LIMITED</v>
          </cell>
          <cell r="C162" t="str">
            <v>GBC2</v>
          </cell>
          <cell r="D162" t="str">
            <v>MAURITIUS</v>
          </cell>
          <cell r="E162" t="str">
            <v>OTHER FINANCIAL INSTITUTIONS</v>
          </cell>
        </row>
        <row r="163">
          <cell r="A163" t="str">
            <v>500141</v>
          </cell>
          <cell r="B163" t="str">
            <v>GLOBAL ENV.TECHNOLOGIES LTD</v>
          </cell>
          <cell r="C163" t="str">
            <v>GBC1</v>
          </cell>
          <cell r="D163" t="str">
            <v>MAURITIUS</v>
          </cell>
          <cell r="E163" t="str">
            <v>OTHER FINANCIAL INSTITUTIONS</v>
          </cell>
        </row>
        <row r="164">
          <cell r="A164" t="str">
            <v>500142</v>
          </cell>
          <cell r="B164" t="str">
            <v>INDASIA HOLDERINGS LIMITED</v>
          </cell>
          <cell r="C164" t="str">
            <v>GBC1</v>
          </cell>
          <cell r="D164" t="str">
            <v>MAURITIUS</v>
          </cell>
          <cell r="E164" t="str">
            <v>OTHER FINANCIAL INSTITUTIONS</v>
          </cell>
        </row>
        <row r="165">
          <cell r="A165" t="str">
            <v>500143</v>
          </cell>
          <cell r="B165" t="str">
            <v>SPACELINK COMMUNICATIONS</v>
          </cell>
          <cell r="C165" t="str">
            <v>GBC1</v>
          </cell>
          <cell r="D165" t="str">
            <v>MAURITIUS</v>
          </cell>
          <cell r="E165" t="str">
            <v>OTHER FINANCIAL INSTITUTIONS</v>
          </cell>
        </row>
        <row r="166">
          <cell r="A166" t="str">
            <v>500144</v>
          </cell>
          <cell r="B166" t="str">
            <v>INTECH.PCI (INDIA) LIMITED</v>
          </cell>
          <cell r="C166" t="str">
            <v>GBC1</v>
          </cell>
          <cell r="D166" t="str">
            <v>MAURITIUS</v>
          </cell>
          <cell r="E166" t="str">
            <v>OTHER FINANCIAL INSTITUTIONS</v>
          </cell>
        </row>
        <row r="167">
          <cell r="A167" t="str">
            <v>500145</v>
          </cell>
          <cell r="B167" t="str">
            <v>ENFIELD SOLUTIONS INC.</v>
          </cell>
          <cell r="C167" t="str">
            <v>GBC1</v>
          </cell>
          <cell r="D167" t="str">
            <v>MAURITIUS</v>
          </cell>
          <cell r="E167" t="str">
            <v>OTHER FINANCIAL INSTITUTIONS</v>
          </cell>
        </row>
        <row r="168">
          <cell r="A168" t="str">
            <v>500146</v>
          </cell>
          <cell r="B168" t="str">
            <v>NUCLEUS INV.&amp; SEC.PVT LIMITED</v>
          </cell>
          <cell r="C168" t="str">
            <v>GBC1</v>
          </cell>
          <cell r="D168" t="str">
            <v>MAURITIUS</v>
          </cell>
          <cell r="E168" t="str">
            <v>OTHER FINANCIAL INSTITUTIONS</v>
          </cell>
        </row>
        <row r="169">
          <cell r="A169" t="str">
            <v>500147</v>
          </cell>
          <cell r="B169" t="str">
            <v>LONDON NETWORK COMM CORP</v>
          </cell>
          <cell r="C169" t="str">
            <v>GBC1</v>
          </cell>
          <cell r="D169" t="str">
            <v>MAURITIUS</v>
          </cell>
          <cell r="E169" t="str">
            <v>OTHER FINANCIAL INSTITUTIONS</v>
          </cell>
        </row>
        <row r="170">
          <cell r="A170" t="str">
            <v>500148</v>
          </cell>
          <cell r="B170" t="str">
            <v>WATCHSTICK INV. CORP LIMITED</v>
          </cell>
          <cell r="C170" t="str">
            <v>GBC1</v>
          </cell>
          <cell r="D170" t="str">
            <v>MAURITIUS</v>
          </cell>
          <cell r="E170" t="str">
            <v>OTHER FINANCIAL INSTITUTIONS</v>
          </cell>
        </row>
        <row r="171">
          <cell r="A171" t="str">
            <v>500149</v>
          </cell>
          <cell r="B171" t="str">
            <v>MISSISSIPI INV.&amp; SECS PVT LTD</v>
          </cell>
          <cell r="C171" t="str">
            <v>GBC1</v>
          </cell>
          <cell r="D171" t="str">
            <v>MAURITIUS</v>
          </cell>
          <cell r="E171" t="str">
            <v>OTHER FINANCIAL INSTITUTIONS</v>
          </cell>
        </row>
        <row r="172">
          <cell r="A172" t="str">
            <v>500150</v>
          </cell>
          <cell r="B172" t="str">
            <v>KAMAKSHI GLOBAL FINANCIAL LTD</v>
          </cell>
          <cell r="C172" t="str">
            <v>GBC1</v>
          </cell>
          <cell r="D172" t="str">
            <v>MAURITIUS</v>
          </cell>
          <cell r="E172" t="str">
            <v>OTHER FINANCIAL INSTITUTIONS</v>
          </cell>
        </row>
        <row r="173">
          <cell r="A173" t="str">
            <v>500151</v>
          </cell>
          <cell r="B173" t="str">
            <v>*KEY_ERR</v>
          </cell>
          <cell r="D173" t="str">
            <v>*KEY_ERR</v>
          </cell>
          <cell r="E173" t="str">
            <v>*KEY_ERR</v>
          </cell>
        </row>
        <row r="174">
          <cell r="A174" t="str">
            <v>500152</v>
          </cell>
          <cell r="B174" t="str">
            <v>*KEY_ERR</v>
          </cell>
          <cell r="D174" t="str">
            <v>*KEY_ERR</v>
          </cell>
          <cell r="E174" t="str">
            <v>*KEY_ERR</v>
          </cell>
        </row>
        <row r="175">
          <cell r="A175" t="str">
            <v>500153</v>
          </cell>
          <cell r="B175" t="str">
            <v>*KEY_ERR</v>
          </cell>
          <cell r="D175" t="str">
            <v>*KEY_ERR</v>
          </cell>
          <cell r="E175" t="str">
            <v>*KEY_ERR</v>
          </cell>
        </row>
        <row r="176">
          <cell r="A176" t="str">
            <v>500154</v>
          </cell>
          <cell r="B176" t="str">
            <v>*KEY_ERR</v>
          </cell>
          <cell r="D176" t="str">
            <v>*KEY_ERR</v>
          </cell>
          <cell r="E176" t="str">
            <v>*KEY_ERR</v>
          </cell>
        </row>
        <row r="177">
          <cell r="A177" t="str">
            <v>500155</v>
          </cell>
          <cell r="B177" t="str">
            <v>*KEY_ERR</v>
          </cell>
          <cell r="D177" t="str">
            <v>*KEY_ERR</v>
          </cell>
          <cell r="E177" t="str">
            <v>*KEY_ERR</v>
          </cell>
        </row>
        <row r="178">
          <cell r="A178" t="str">
            <v>500156</v>
          </cell>
          <cell r="B178" t="str">
            <v>TROMELIN INTERNATIONAL LIMITED</v>
          </cell>
          <cell r="C178" t="str">
            <v>GBC1</v>
          </cell>
          <cell r="D178" t="str">
            <v>MAURITIUS</v>
          </cell>
          <cell r="E178" t="str">
            <v>OTHER FINANCIAL INSTITUTIONS</v>
          </cell>
        </row>
        <row r="179">
          <cell r="A179" t="str">
            <v>500157</v>
          </cell>
          <cell r="B179" t="str">
            <v>DEUTSCHE SECURITIES MTIUS LTD</v>
          </cell>
          <cell r="C179" t="str">
            <v>GBC1</v>
          </cell>
          <cell r="D179" t="str">
            <v>MAURITIUS</v>
          </cell>
          <cell r="E179" t="str">
            <v>OTHER FINANCIAL INSTITUTIONS</v>
          </cell>
        </row>
        <row r="180">
          <cell r="A180" t="str">
            <v>500158</v>
          </cell>
          <cell r="B180" t="str">
            <v>VISTA FILM &amp; PACKAGING PVT LTD</v>
          </cell>
          <cell r="C180" t="str">
            <v>F</v>
          </cell>
          <cell r="D180" t="str">
            <v>INDIA</v>
          </cell>
          <cell r="E180" t="str">
            <v>OTHER FINANCIAL INSTITUTIONS</v>
          </cell>
        </row>
        <row r="181">
          <cell r="A181" t="str">
            <v>500159</v>
          </cell>
          <cell r="B181" t="str">
            <v>WYCOMBE INTERNATIONAL CORP.LTD</v>
          </cell>
          <cell r="C181" t="str">
            <v>GBC1</v>
          </cell>
          <cell r="D181" t="str">
            <v>MAURITIUS</v>
          </cell>
          <cell r="E181" t="str">
            <v>OTHER FINANCIAL INSTITUTIONS</v>
          </cell>
        </row>
        <row r="182">
          <cell r="A182" t="str">
            <v>500160</v>
          </cell>
          <cell r="B182" t="str">
            <v>WEBSERVER TECHNOLOGIES LIMITED</v>
          </cell>
          <cell r="C182" t="str">
            <v>GBC1</v>
          </cell>
          <cell r="D182" t="str">
            <v>MAURITIUS</v>
          </cell>
          <cell r="E182" t="str">
            <v>OTHER FINANCIAL INSTITUTIONS</v>
          </cell>
        </row>
        <row r="183">
          <cell r="A183" t="str">
            <v>500161</v>
          </cell>
          <cell r="B183" t="str">
            <v>*KEY_ERR</v>
          </cell>
          <cell r="D183" t="str">
            <v>*KEY_ERR</v>
          </cell>
          <cell r="E183" t="str">
            <v>*KEY_ERR</v>
          </cell>
        </row>
        <row r="184">
          <cell r="A184" t="str">
            <v>500162</v>
          </cell>
          <cell r="B184" t="str">
            <v>AVENIR HOLDINGS INC.</v>
          </cell>
          <cell r="C184" t="str">
            <v>GBC1</v>
          </cell>
          <cell r="D184" t="str">
            <v>MAURITIUS</v>
          </cell>
          <cell r="E184" t="str">
            <v>OTHER FINANCIAL INSTITUTIONS</v>
          </cell>
        </row>
        <row r="185">
          <cell r="A185" t="str">
            <v>500163</v>
          </cell>
          <cell r="B185" t="str">
            <v>ROBERTS INVESTMENTS LTD</v>
          </cell>
          <cell r="C185" t="str">
            <v>GBC1</v>
          </cell>
          <cell r="D185" t="str">
            <v>MAURITIUS</v>
          </cell>
          <cell r="E185" t="str">
            <v>OTHER FINANCIAL INSTITUTIONS</v>
          </cell>
        </row>
        <row r="186">
          <cell r="A186" t="str">
            <v>500164</v>
          </cell>
          <cell r="B186" t="str">
            <v>eSOFTWARE PROJECT  LTD</v>
          </cell>
          <cell r="C186" t="str">
            <v>GBC1</v>
          </cell>
          <cell r="D186" t="str">
            <v>MAURITIUS</v>
          </cell>
          <cell r="E186" t="str">
            <v>OTHER FINANCIAL INSTITUTIONS</v>
          </cell>
        </row>
        <row r="187">
          <cell r="A187" t="str">
            <v>500165</v>
          </cell>
          <cell r="B187" t="str">
            <v>INDTEL INVESTMENTS (MTIUS)LTD</v>
          </cell>
          <cell r="C187" t="str">
            <v>GBC1</v>
          </cell>
          <cell r="D187" t="str">
            <v>MAURITIUS</v>
          </cell>
          <cell r="E187" t="str">
            <v>OTHER FINANCIAL INSTITUTIONS</v>
          </cell>
        </row>
        <row r="188">
          <cell r="A188" t="str">
            <v>500166</v>
          </cell>
          <cell r="B188" t="str">
            <v>INTL HOLDINGS(TRIUMPH)LIMITED</v>
          </cell>
          <cell r="C188" t="str">
            <v>GBC1</v>
          </cell>
          <cell r="D188" t="str">
            <v>MAURITIUS</v>
          </cell>
          <cell r="E188" t="str">
            <v>OTHER FINANCIAL INSTITUTIONS</v>
          </cell>
        </row>
        <row r="189">
          <cell r="A189" t="str">
            <v>500167</v>
          </cell>
          <cell r="B189" t="str">
            <v>*KEY_ERR</v>
          </cell>
          <cell r="D189" t="str">
            <v>*KEY_ERR</v>
          </cell>
          <cell r="E189" t="str">
            <v>*KEY_ERR</v>
          </cell>
        </row>
        <row r="190">
          <cell r="A190" t="str">
            <v>500168</v>
          </cell>
          <cell r="B190" t="str">
            <v>MC TRUST LTD AS T'EES FOR DBT</v>
          </cell>
          <cell r="C190" t="str">
            <v>GBC1</v>
          </cell>
          <cell r="D190" t="str">
            <v>MAURITIUS</v>
          </cell>
          <cell r="E190" t="str">
            <v>OTHER FINANCIAL INSTITUTIONS</v>
          </cell>
        </row>
        <row r="191">
          <cell r="A191" t="str">
            <v>500169</v>
          </cell>
          <cell r="B191" t="str">
            <v>PBI INVESTMENTS LIMITED</v>
          </cell>
          <cell r="C191" t="str">
            <v>GBC2</v>
          </cell>
          <cell r="D191" t="str">
            <v>MAURITIUS</v>
          </cell>
          <cell r="E191" t="str">
            <v>OTHER FINANCIAL INSTITUTIONS</v>
          </cell>
        </row>
        <row r="192">
          <cell r="A192" t="str">
            <v>500170</v>
          </cell>
          <cell r="B192" t="str">
            <v>*KEY_ERR</v>
          </cell>
          <cell r="C192" t="str">
            <v>GBC1</v>
          </cell>
          <cell r="D192" t="str">
            <v>*KEY_ERR</v>
          </cell>
          <cell r="E192" t="str">
            <v>*KEY_ERR</v>
          </cell>
        </row>
        <row r="193">
          <cell r="A193" t="str">
            <v>500171</v>
          </cell>
          <cell r="B193" t="str">
            <v>WINSTAR INDIA INVESTMENT CO LT</v>
          </cell>
          <cell r="C193" t="str">
            <v>GBC1</v>
          </cell>
          <cell r="D193" t="str">
            <v>MAURITIUS</v>
          </cell>
          <cell r="E193" t="str">
            <v>OTHER FINANCIAL INSTITUTIONS</v>
          </cell>
        </row>
        <row r="194">
          <cell r="A194" t="str">
            <v>500172</v>
          </cell>
          <cell r="B194" t="str">
            <v>*KEY_ERR</v>
          </cell>
          <cell r="D194" t="str">
            <v>*KEY_ERR</v>
          </cell>
          <cell r="E194" t="str">
            <v>*KEY_ERR</v>
          </cell>
        </row>
        <row r="195">
          <cell r="A195" t="str">
            <v>500173</v>
          </cell>
          <cell r="B195" t="str">
            <v>MR RAVI KAILAS</v>
          </cell>
          <cell r="C195" t="str">
            <v>P</v>
          </cell>
          <cell r="D195" t="str">
            <v>INDIA</v>
          </cell>
          <cell r="E195" t="str">
            <v>OTHER ADVANCES</v>
          </cell>
        </row>
        <row r="196">
          <cell r="A196" t="str">
            <v>500174</v>
          </cell>
          <cell r="B196" t="str">
            <v>IFS T'TEES FOR GREENVIEW TECH.</v>
          </cell>
          <cell r="C196" t="str">
            <v>GBC1</v>
          </cell>
          <cell r="D196" t="str">
            <v>MAURITIUS</v>
          </cell>
          <cell r="E196" t="str">
            <v>OTHER FINANCIAL INSTITUTIONS</v>
          </cell>
        </row>
        <row r="197">
          <cell r="A197" t="str">
            <v>500175</v>
          </cell>
          <cell r="B197" t="str">
            <v>IFS T'TEES FOR ZENITH TECH.</v>
          </cell>
          <cell r="C197" t="str">
            <v>GBC1</v>
          </cell>
          <cell r="D197" t="str">
            <v>MAURITIUS</v>
          </cell>
          <cell r="E197" t="str">
            <v>OTHER FINANCIAL INSTITUTIONS</v>
          </cell>
        </row>
        <row r="198">
          <cell r="A198" t="str">
            <v>500176</v>
          </cell>
          <cell r="B198" t="str">
            <v>AMAZON.COM.INCS LIMITED</v>
          </cell>
          <cell r="C198" t="str">
            <v>GBC1</v>
          </cell>
          <cell r="D198" t="str">
            <v>MAURITIUS</v>
          </cell>
          <cell r="E198" t="str">
            <v>OTHER FINANCIAL INSTITUTIONS</v>
          </cell>
        </row>
        <row r="199">
          <cell r="A199" t="str">
            <v>500177</v>
          </cell>
          <cell r="B199" t="str">
            <v>FEDERAL FINANCE (MTIUS) LTD</v>
          </cell>
          <cell r="C199" t="str">
            <v>M</v>
          </cell>
          <cell r="D199" t="str">
            <v>MAURITIUS</v>
          </cell>
          <cell r="E199" t="str">
            <v>OTHER FINANCIAL INSTITUTIONS</v>
          </cell>
        </row>
        <row r="200">
          <cell r="A200" t="str">
            <v>500178</v>
          </cell>
          <cell r="B200" t="str">
            <v>VASCO INC</v>
          </cell>
          <cell r="C200" t="str">
            <v>GBC1</v>
          </cell>
          <cell r="D200" t="str">
            <v>MAURITIUS</v>
          </cell>
          <cell r="E200" t="str">
            <v>OTHER FINANCIAL INSTITUTIONS</v>
          </cell>
        </row>
        <row r="201">
          <cell r="A201" t="str">
            <v>500179</v>
          </cell>
          <cell r="B201" t="str">
            <v>HTSG A/C CAM-GTF LIMITED</v>
          </cell>
          <cell r="C201" t="str">
            <v>GBC1</v>
          </cell>
          <cell r="D201" t="str">
            <v>MAURITIUS</v>
          </cell>
          <cell r="E201" t="str">
            <v>OTHER FINANCIAL INSTITUTIONS</v>
          </cell>
        </row>
        <row r="202">
          <cell r="A202" t="str">
            <v>500180</v>
          </cell>
          <cell r="B202" t="str">
            <v>WEBMASTER TECHNOLOGY LIMITED</v>
          </cell>
          <cell r="C202" t="str">
            <v>F</v>
          </cell>
          <cell r="D202" t="str">
            <v>CYPRUS</v>
          </cell>
          <cell r="E202" t="str">
            <v>OTHER FINANCIAL INSTITUTIONS</v>
          </cell>
        </row>
        <row r="203">
          <cell r="A203" t="str">
            <v>500181</v>
          </cell>
          <cell r="B203" t="str">
            <v>*KEY_ERR</v>
          </cell>
          <cell r="D203" t="str">
            <v>*KEY_ERR</v>
          </cell>
          <cell r="E203" t="str">
            <v>*KEY_ERR</v>
          </cell>
        </row>
        <row r="204">
          <cell r="A204" t="str">
            <v>500182</v>
          </cell>
          <cell r="B204" t="str">
            <v>JUNIPER INVEST.ADVISORS  LTD</v>
          </cell>
          <cell r="C204" t="str">
            <v>F</v>
          </cell>
          <cell r="D204" t="str">
            <v>MAURITIUS</v>
          </cell>
          <cell r="E204" t="str">
            <v>OTHER FINANCIAL INSTITUTIONS</v>
          </cell>
        </row>
        <row r="205">
          <cell r="A205" t="str">
            <v>500183</v>
          </cell>
          <cell r="B205" t="str">
            <v>LUCERNE INVESTMT ADVISORS LTD</v>
          </cell>
          <cell r="C205" t="str">
            <v>F</v>
          </cell>
          <cell r="D205" t="str">
            <v>MAURITIUS</v>
          </cell>
          <cell r="E205" t="str">
            <v>OTHER FINANCIAL INSTITUTIONS</v>
          </cell>
        </row>
        <row r="206">
          <cell r="A206" t="str">
            <v>500184</v>
          </cell>
          <cell r="B206" t="str">
            <v>E &amp; I CHEMICALS(MTIUS) LTD</v>
          </cell>
          <cell r="C206" t="str">
            <v>GBC2</v>
          </cell>
          <cell r="D206" t="str">
            <v>MAURITIUS</v>
          </cell>
          <cell r="E206" t="str">
            <v>OTHER FINANCIAL INSTITUTIONS</v>
          </cell>
        </row>
        <row r="207">
          <cell r="A207" t="str">
            <v>500185</v>
          </cell>
          <cell r="B207" t="str">
            <v>FUTURA ADVISORS LIMITED</v>
          </cell>
          <cell r="C207" t="str">
            <v>F</v>
          </cell>
          <cell r="D207" t="str">
            <v>BRITISH VIRGIN ISLANDS</v>
          </cell>
          <cell r="E207" t="str">
            <v>OTHER FINANCIAL INSTITUTIONS</v>
          </cell>
        </row>
        <row r="208">
          <cell r="A208" t="str">
            <v>500186</v>
          </cell>
          <cell r="B208" t="str">
            <v>NEXGEN ADVISORS LIMITED</v>
          </cell>
          <cell r="C208" t="str">
            <v>F</v>
          </cell>
          <cell r="D208" t="str">
            <v>BRITISH VIRGIN ISLANDS</v>
          </cell>
          <cell r="E208" t="str">
            <v>OTHER FINANCIAL INSTITUTIONS</v>
          </cell>
        </row>
        <row r="209">
          <cell r="A209" t="str">
            <v>500187</v>
          </cell>
          <cell r="B209" t="str">
            <v>*KEY_ERR</v>
          </cell>
          <cell r="D209" t="str">
            <v>*KEY_ERR</v>
          </cell>
          <cell r="E209" t="str">
            <v>*KEY_ERR</v>
          </cell>
        </row>
        <row r="210">
          <cell r="A210" t="str">
            <v>500188</v>
          </cell>
          <cell r="B210" t="str">
            <v>WESTBRIDGE VENTURES I LLC</v>
          </cell>
          <cell r="C210" t="str">
            <v>GBC1</v>
          </cell>
          <cell r="D210" t="str">
            <v>MAURITIUS</v>
          </cell>
          <cell r="E210" t="str">
            <v>OTHER FINANCIAL INSTITUTIONS</v>
          </cell>
        </row>
        <row r="211">
          <cell r="A211" t="str">
            <v>500189</v>
          </cell>
          <cell r="B211" t="str">
            <v>*KEY_ERR</v>
          </cell>
          <cell r="D211" t="str">
            <v>*KEY_ERR</v>
          </cell>
          <cell r="E211" t="str">
            <v>*KEY_ERR</v>
          </cell>
        </row>
        <row r="212">
          <cell r="A212" t="str">
            <v>500190</v>
          </cell>
          <cell r="B212" t="str">
            <v>XIUS TECHNOLOGIES LIMITED</v>
          </cell>
          <cell r="C212" t="str">
            <v>GBC1</v>
          </cell>
          <cell r="D212" t="str">
            <v>MAURITIUS</v>
          </cell>
          <cell r="E212" t="str">
            <v>OTHER FINANCIAL INSTITUTIONS</v>
          </cell>
        </row>
        <row r="213">
          <cell r="A213" t="str">
            <v>500191</v>
          </cell>
          <cell r="B213" t="str">
            <v>GALLERY NEW STYLE LIMITED</v>
          </cell>
          <cell r="C213" t="str">
            <v>GBC1</v>
          </cell>
          <cell r="D213" t="str">
            <v>MAURITIUS</v>
          </cell>
          <cell r="E213" t="str">
            <v>OTHER FINANCIAL INSTITUTIONS</v>
          </cell>
        </row>
        <row r="214">
          <cell r="A214" t="str">
            <v>500192</v>
          </cell>
          <cell r="B214" t="str">
            <v>WESTBRIDGE VENTURES CO.INV I</v>
          </cell>
          <cell r="C214" t="str">
            <v>GBC1</v>
          </cell>
          <cell r="D214" t="str">
            <v>MAURITIUS</v>
          </cell>
          <cell r="E214" t="str">
            <v>OTHER FINANCIAL INSTITUTIONS</v>
          </cell>
        </row>
        <row r="215">
          <cell r="A215" t="str">
            <v>500193</v>
          </cell>
          <cell r="B215" t="str">
            <v>*KEY_ERR</v>
          </cell>
          <cell r="D215" t="str">
            <v>*KEY_ERR</v>
          </cell>
          <cell r="E215" t="str">
            <v>*KEY_ERR</v>
          </cell>
        </row>
        <row r="216">
          <cell r="A216" t="str">
            <v>500194</v>
          </cell>
          <cell r="B216" t="str">
            <v>*KEY_ERR</v>
          </cell>
          <cell r="D216" t="str">
            <v>*KEY_ERR</v>
          </cell>
          <cell r="E216" t="str">
            <v>*KEY_ERR</v>
          </cell>
        </row>
        <row r="217">
          <cell r="A217" t="str">
            <v>500195</v>
          </cell>
          <cell r="B217" t="str">
            <v>LIQUID VENTURES LLC</v>
          </cell>
          <cell r="C217" t="str">
            <v>GBC1</v>
          </cell>
          <cell r="D217" t="str">
            <v>MAURITIUS</v>
          </cell>
          <cell r="E217" t="str">
            <v>OTHER FINANCIAL INSTITUTIONS</v>
          </cell>
        </row>
        <row r="218">
          <cell r="A218" t="str">
            <v>500196</v>
          </cell>
          <cell r="B218" t="str">
            <v>*KEY_ERR</v>
          </cell>
          <cell r="D218" t="str">
            <v>*KEY_ERR</v>
          </cell>
          <cell r="E218" t="str">
            <v>*KEY_ERR</v>
          </cell>
        </row>
        <row r="219">
          <cell r="A219" t="str">
            <v>500197</v>
          </cell>
          <cell r="B219" t="str">
            <v>UNITED INFORMATION TECH.SVCS</v>
          </cell>
          <cell r="C219" t="str">
            <v>GBC1</v>
          </cell>
          <cell r="D219" t="str">
            <v>MAURITIUS</v>
          </cell>
          <cell r="E219" t="str">
            <v>OTHER FINANCIAL INSTITUTIONS</v>
          </cell>
        </row>
        <row r="220">
          <cell r="A220" t="str">
            <v>500198</v>
          </cell>
          <cell r="B220" t="str">
            <v>SILVERQUAY LIMITED</v>
          </cell>
          <cell r="C220" t="str">
            <v>GBC2</v>
          </cell>
          <cell r="D220" t="str">
            <v>MAURITIUS</v>
          </cell>
          <cell r="E220" t="str">
            <v>OTHER FINANCIAL INSTITUTIONS</v>
          </cell>
        </row>
        <row r="221">
          <cell r="A221" t="str">
            <v>500199</v>
          </cell>
          <cell r="B221" t="str">
            <v>INDASIA GLOBAL ADVISORS LTD</v>
          </cell>
          <cell r="C221" t="str">
            <v>GBC1</v>
          </cell>
          <cell r="D221" t="str">
            <v>MAURITIUS</v>
          </cell>
          <cell r="E221" t="str">
            <v>OTHER FINANCIAL INSTITUTIONS</v>
          </cell>
        </row>
        <row r="222">
          <cell r="A222" t="str">
            <v>500200</v>
          </cell>
          <cell r="B222" t="str">
            <v>FLINT INK (MAURITIUS) LTD</v>
          </cell>
          <cell r="C222" t="str">
            <v>GBC1</v>
          </cell>
          <cell r="D222" t="str">
            <v>MAURITIUS</v>
          </cell>
          <cell r="E222" t="str">
            <v>OTHER FINANCIAL INSTITUTIONS</v>
          </cell>
        </row>
        <row r="223">
          <cell r="A223" t="str">
            <v>500201</v>
          </cell>
          <cell r="B223" t="str">
            <v>CORRIDOR III LIMITED</v>
          </cell>
          <cell r="C223" t="str">
            <v>GBC1</v>
          </cell>
          <cell r="D223" t="str">
            <v>MAURITIUS</v>
          </cell>
          <cell r="E223" t="str">
            <v>OTHER FINANCIAL INSTITUTIONS</v>
          </cell>
        </row>
        <row r="224">
          <cell r="A224" t="str">
            <v>500202</v>
          </cell>
          <cell r="B224" t="str">
            <v>THAI RECOVERY FUND LLC</v>
          </cell>
          <cell r="C224" t="str">
            <v>GBC1</v>
          </cell>
          <cell r="D224" t="str">
            <v>MAURITIUS</v>
          </cell>
          <cell r="E224" t="str">
            <v>OTHER FINANCIAL INSTITUTIONS</v>
          </cell>
        </row>
        <row r="225">
          <cell r="A225" t="str">
            <v>500203</v>
          </cell>
          <cell r="B225" t="str">
            <v>THAI RECOVERY MGMNT CO LLC</v>
          </cell>
          <cell r="C225" t="str">
            <v>GBC1</v>
          </cell>
          <cell r="D225" t="str">
            <v>MAURITIUS</v>
          </cell>
          <cell r="E225" t="str">
            <v>OTHER FINANCIAL INSTITUTIONS</v>
          </cell>
        </row>
        <row r="226">
          <cell r="A226" t="str">
            <v>500204</v>
          </cell>
          <cell r="B226" t="str">
            <v>CONNECTENERGY SERVICES MTIUS</v>
          </cell>
          <cell r="C226" t="str">
            <v>GBC1</v>
          </cell>
          <cell r="D226" t="str">
            <v>MAURITIUS</v>
          </cell>
          <cell r="E226" t="str">
            <v>OTHER FINANCIAL INSTITUTIONS</v>
          </cell>
        </row>
        <row r="227">
          <cell r="A227" t="str">
            <v>500205</v>
          </cell>
          <cell r="B227" t="str">
            <v>BHARTI i2i LIMITED</v>
          </cell>
          <cell r="C227" t="str">
            <v>GBC1</v>
          </cell>
          <cell r="D227" t="str">
            <v>MAURITIUS</v>
          </cell>
          <cell r="E227" t="str">
            <v>OTHER FINANCIAL INSTITUTIONS</v>
          </cell>
        </row>
        <row r="228">
          <cell r="A228" t="str">
            <v>500206</v>
          </cell>
          <cell r="B228" t="str">
            <v>*KEY_ERR</v>
          </cell>
          <cell r="D228" t="str">
            <v>*KEY_ERR</v>
          </cell>
          <cell r="E228" t="str">
            <v>*KEY_ERR</v>
          </cell>
        </row>
        <row r="229">
          <cell r="A229" t="str">
            <v>500207</v>
          </cell>
          <cell r="B229" t="str">
            <v>NETWORK i2i LIMITED</v>
          </cell>
          <cell r="C229" t="str">
            <v>GBC1</v>
          </cell>
          <cell r="D229" t="str">
            <v>MAURITIUS</v>
          </cell>
          <cell r="E229" t="str">
            <v>OTHER FINANCIAL INSTITUTIONS</v>
          </cell>
        </row>
        <row r="230">
          <cell r="A230" t="str">
            <v>500208</v>
          </cell>
          <cell r="B230" t="str">
            <v>RMB STRUCTURED INS.LTD PCC</v>
          </cell>
          <cell r="C230" t="str">
            <v>GBC1</v>
          </cell>
          <cell r="D230" t="str">
            <v>MAURITIUS</v>
          </cell>
          <cell r="E230" t="str">
            <v>OTHER FINANCIAL INSTITUTIONS</v>
          </cell>
        </row>
        <row r="231">
          <cell r="A231" t="str">
            <v>500209</v>
          </cell>
          <cell r="B231" t="str">
            <v>*KEY_ERR</v>
          </cell>
          <cell r="D231" t="str">
            <v>*KEY_ERR</v>
          </cell>
          <cell r="E231" t="str">
            <v>*KEY_ERR</v>
          </cell>
        </row>
        <row r="232">
          <cell r="A232" t="str">
            <v>500210</v>
          </cell>
          <cell r="B232" t="str">
            <v>SAISTRATEGIC INVESTMENTS</v>
          </cell>
          <cell r="C232" t="str">
            <v>GBC1</v>
          </cell>
          <cell r="D232" t="str">
            <v>MAURITIUS</v>
          </cell>
          <cell r="E232" t="str">
            <v>OTHER FINANCIAL INSTITUTIONS</v>
          </cell>
        </row>
        <row r="233">
          <cell r="A233" t="str">
            <v>500211</v>
          </cell>
          <cell r="B233" t="str">
            <v>LONGBRIDGE LIMITED</v>
          </cell>
          <cell r="C233" t="str">
            <v>GBC1</v>
          </cell>
          <cell r="D233" t="str">
            <v>MAURITIUS</v>
          </cell>
          <cell r="E233" t="str">
            <v>OTHER FINANCIAL INSTITUTIONS</v>
          </cell>
        </row>
        <row r="234">
          <cell r="A234" t="str">
            <v>500212</v>
          </cell>
          <cell r="B234" t="str">
            <v>*KEY_ERR</v>
          </cell>
          <cell r="D234" t="str">
            <v>*KEY_ERR</v>
          </cell>
          <cell r="E234" t="str">
            <v>*KEY_ERR</v>
          </cell>
        </row>
        <row r="235">
          <cell r="A235" t="str">
            <v>500213</v>
          </cell>
          <cell r="B235" t="str">
            <v>MR JOHAN WILHELM SMALBERGER</v>
          </cell>
          <cell r="C235" t="str">
            <v>P</v>
          </cell>
          <cell r="D235" t="str">
            <v>SOUTH AFRICA</v>
          </cell>
          <cell r="E235" t="str">
            <v>OTHER ADVANCES</v>
          </cell>
        </row>
        <row r="236">
          <cell r="A236" t="str">
            <v>500214</v>
          </cell>
          <cell r="B236" t="str">
            <v>*KEY_ERR</v>
          </cell>
          <cell r="D236" t="str">
            <v>*KEY_ERR</v>
          </cell>
          <cell r="E236" t="str">
            <v>*KEY_ERR</v>
          </cell>
        </row>
        <row r="237">
          <cell r="A237" t="str">
            <v>500215</v>
          </cell>
          <cell r="B237" t="str">
            <v>TD INVESTMENT PACIFIC INC.</v>
          </cell>
          <cell r="C237" t="str">
            <v>GBC1</v>
          </cell>
          <cell r="D237" t="str">
            <v>MAURITIUS</v>
          </cell>
          <cell r="E237" t="str">
            <v>OTHER FINANCIAL INSTITUTIONS</v>
          </cell>
        </row>
        <row r="238">
          <cell r="A238" t="str">
            <v>500216</v>
          </cell>
          <cell r="B238" t="str">
            <v>*KEY_ERR</v>
          </cell>
          <cell r="D238" t="str">
            <v>*KEY_ERR</v>
          </cell>
          <cell r="E238" t="str">
            <v>*KEY_ERR</v>
          </cell>
        </row>
        <row r="239">
          <cell r="A239" t="str">
            <v>500217</v>
          </cell>
          <cell r="B239" t="str">
            <v>KANEYA HAWABHAY:LIQUIDATOR AMP</v>
          </cell>
          <cell r="C239" t="str">
            <v>GBC1</v>
          </cell>
          <cell r="D239" t="str">
            <v>MAURITIUS</v>
          </cell>
          <cell r="E239" t="str">
            <v>OTHER FINANCIAL INSTITUTIONS</v>
          </cell>
        </row>
        <row r="240">
          <cell r="A240" t="str">
            <v>500218</v>
          </cell>
          <cell r="B240" t="str">
            <v>BIKIRA INC.</v>
          </cell>
          <cell r="C240" t="str">
            <v>GBC2</v>
          </cell>
          <cell r="D240" t="str">
            <v>MAURITIUS</v>
          </cell>
          <cell r="E240" t="str">
            <v>OTHER FINANCIAL INSTITUTIONS</v>
          </cell>
        </row>
        <row r="241">
          <cell r="A241" t="str">
            <v>500219</v>
          </cell>
          <cell r="B241" t="str">
            <v>GLENCOE LIMITED</v>
          </cell>
          <cell r="C241" t="str">
            <v>GBC2</v>
          </cell>
          <cell r="D241" t="str">
            <v>MAURITIUS</v>
          </cell>
          <cell r="E241" t="str">
            <v>OTHER FINANCIAL INSTITUTIONS</v>
          </cell>
        </row>
        <row r="242">
          <cell r="A242" t="str">
            <v>500220</v>
          </cell>
          <cell r="B242" t="str">
            <v>KANEYA HAWABHAY:LIQUIDATOR AMP</v>
          </cell>
          <cell r="C242" t="str">
            <v>GBC1</v>
          </cell>
          <cell r="D242" t="str">
            <v>MAURITIUS</v>
          </cell>
          <cell r="E242" t="str">
            <v>OTHER FINANCIAL INSTITUTIONS</v>
          </cell>
        </row>
        <row r="243">
          <cell r="A243" t="str">
            <v>500221</v>
          </cell>
          <cell r="B243" t="str">
            <v>ELECTRA PARTNERS MAURITIUS LTD</v>
          </cell>
          <cell r="C243" t="str">
            <v>GBC1</v>
          </cell>
          <cell r="D243" t="str">
            <v>MAURITIUS</v>
          </cell>
          <cell r="E243" t="str">
            <v>OTHER FINANCIAL INSTITUTIONS</v>
          </cell>
        </row>
        <row r="244">
          <cell r="A244" t="str">
            <v>500222</v>
          </cell>
          <cell r="B244" t="str">
            <v>*KEY_ERR</v>
          </cell>
          <cell r="D244" t="str">
            <v>*KEY_ERR</v>
          </cell>
          <cell r="E244" t="str">
            <v>*KEY_ERR</v>
          </cell>
        </row>
        <row r="245">
          <cell r="A245" t="str">
            <v>500223</v>
          </cell>
          <cell r="B245" t="str">
            <v>*KEY_ERR</v>
          </cell>
          <cell r="D245" t="str">
            <v>*KEY_ERR</v>
          </cell>
          <cell r="E245" t="str">
            <v>*KEY_ERR</v>
          </cell>
        </row>
        <row r="246">
          <cell r="A246" t="str">
            <v>500224</v>
          </cell>
          <cell r="B246" t="str">
            <v>BGL AS CUSTODIAN FOR BP FUND</v>
          </cell>
          <cell r="C246" t="str">
            <v>GBC1</v>
          </cell>
          <cell r="D246" t="str">
            <v>MAURITIUS</v>
          </cell>
          <cell r="E246" t="str">
            <v>OTHER FINANCIAL INSTITUTIONS</v>
          </cell>
        </row>
        <row r="247">
          <cell r="A247" t="str">
            <v>500225</v>
          </cell>
          <cell r="B247" t="str">
            <v>*KEY_ERR</v>
          </cell>
          <cell r="D247" t="str">
            <v>*KEY_ERR</v>
          </cell>
          <cell r="E247" t="str">
            <v>*KEY_ERR</v>
          </cell>
        </row>
        <row r="248">
          <cell r="A248" t="str">
            <v>500226</v>
          </cell>
          <cell r="B248" t="str">
            <v>THE CLARK FAMILY TRUST</v>
          </cell>
          <cell r="C248" t="str">
            <v>GBC1</v>
          </cell>
          <cell r="D248" t="str">
            <v>MAURITIUS</v>
          </cell>
          <cell r="E248" t="str">
            <v>OTHER FINANCIAL INSTITUTIONS</v>
          </cell>
        </row>
        <row r="249">
          <cell r="A249" t="str">
            <v>500227</v>
          </cell>
          <cell r="B249" t="str">
            <v>CB HLDGS E WELFARE TRUST RE CK</v>
          </cell>
          <cell r="C249" t="str">
            <v>GBC2</v>
          </cell>
          <cell r="D249" t="str">
            <v>MAURITIUS</v>
          </cell>
          <cell r="E249" t="str">
            <v>OTHER FINANCIAL INSTITUTIONS</v>
          </cell>
        </row>
        <row r="250">
          <cell r="A250" t="str">
            <v>500228</v>
          </cell>
          <cell r="B250" t="str">
            <v>CB HLDGS E WELFARE TRUST RE BS</v>
          </cell>
          <cell r="C250" t="str">
            <v>GBC1</v>
          </cell>
          <cell r="D250" t="str">
            <v>MAURITIUS</v>
          </cell>
          <cell r="E250" t="str">
            <v>OTHER FINANCIAL INSTITUTIONS</v>
          </cell>
        </row>
        <row r="251">
          <cell r="A251" t="str">
            <v>500229</v>
          </cell>
          <cell r="B251" t="str">
            <v>ANSET INTERNATIONAL LTD</v>
          </cell>
          <cell r="C251" t="str">
            <v>GBC1</v>
          </cell>
          <cell r="D251" t="str">
            <v>MAURITIUS</v>
          </cell>
          <cell r="E251" t="str">
            <v>OTHER FINANCIAL INSTITUTIONS</v>
          </cell>
        </row>
        <row r="252">
          <cell r="A252" t="str">
            <v>500230</v>
          </cell>
          <cell r="B252" t="str">
            <v>CARDOMOM LIMITED</v>
          </cell>
          <cell r="C252" t="str">
            <v>GBC1</v>
          </cell>
          <cell r="D252" t="str">
            <v>MAURITIUS</v>
          </cell>
          <cell r="E252" t="str">
            <v>OTHER FINANCIAL INSTITUTIONS</v>
          </cell>
        </row>
        <row r="253">
          <cell r="A253" t="str">
            <v>500231</v>
          </cell>
          <cell r="B253" t="str">
            <v>BEHRINGER INDUSTRIES CORP.</v>
          </cell>
          <cell r="C253" t="str">
            <v>gbc1</v>
          </cell>
          <cell r="D253" t="str">
            <v>MAURITIUS</v>
          </cell>
          <cell r="E253" t="str">
            <v>OTHER FINANCIAL INSTITUTIONS</v>
          </cell>
        </row>
        <row r="254">
          <cell r="A254" t="str">
            <v>500232</v>
          </cell>
          <cell r="B254" t="str">
            <v>MUNICH MTIUS REINSURANCE CO LT</v>
          </cell>
          <cell r="C254" t="str">
            <v>GBC1</v>
          </cell>
          <cell r="D254" t="str">
            <v>MAURITIUS</v>
          </cell>
          <cell r="E254" t="str">
            <v>OTHER FINANCIAL INSTITUTIONS</v>
          </cell>
        </row>
        <row r="255">
          <cell r="A255" t="str">
            <v>500233</v>
          </cell>
          <cell r="B255" t="str">
            <v>WINRED  INVESTMENTS LIMITED</v>
          </cell>
          <cell r="C255" t="str">
            <v>GBC1</v>
          </cell>
          <cell r="D255" t="str">
            <v>MAURITIUS</v>
          </cell>
          <cell r="E255" t="str">
            <v>OTHER FINANCIAL INSTITUTIONS</v>
          </cell>
        </row>
        <row r="256">
          <cell r="A256" t="str">
            <v>500234</v>
          </cell>
          <cell r="B256" t="str">
            <v>WORLD WINE BROKERS LTD</v>
          </cell>
          <cell r="C256" t="str">
            <v>GBC1</v>
          </cell>
          <cell r="D256" t="str">
            <v>MAURITIUS</v>
          </cell>
          <cell r="E256" t="str">
            <v>OTHER FINANCIAL INSTITUTIONS</v>
          </cell>
        </row>
        <row r="257">
          <cell r="A257" t="str">
            <v>500235</v>
          </cell>
          <cell r="B257" t="str">
            <v>WALTHER &amp; WALTHER INTL</v>
          </cell>
          <cell r="C257" t="str">
            <v>GBC1</v>
          </cell>
          <cell r="D257" t="str">
            <v>MAURITIUS</v>
          </cell>
          <cell r="E257" t="str">
            <v>OTHER FINANCIAL INSTITUTIONS</v>
          </cell>
        </row>
        <row r="258">
          <cell r="A258" t="str">
            <v>500236</v>
          </cell>
          <cell r="B258" t="str">
            <v>*KEY_ERR</v>
          </cell>
          <cell r="D258" t="str">
            <v>*KEY_ERR</v>
          </cell>
          <cell r="E258" t="str">
            <v>*KEY_ERR</v>
          </cell>
        </row>
        <row r="259">
          <cell r="A259" t="str">
            <v>500237</v>
          </cell>
          <cell r="B259" t="str">
            <v>*KEY_ERR</v>
          </cell>
          <cell r="D259" t="str">
            <v>*KEY_ERR</v>
          </cell>
          <cell r="E259" t="str">
            <v>*KEY_ERR</v>
          </cell>
        </row>
        <row r="260">
          <cell r="A260" t="str">
            <v>500238</v>
          </cell>
          <cell r="B260" t="str">
            <v>TMI MAURITIUS LTD</v>
          </cell>
          <cell r="C260" t="str">
            <v>GBC1</v>
          </cell>
          <cell r="D260" t="str">
            <v>MAURITIUS</v>
          </cell>
          <cell r="E260" t="str">
            <v>OTHER FINANCIAL INSTITUTIONS</v>
          </cell>
        </row>
        <row r="261">
          <cell r="A261" t="str">
            <v>500239</v>
          </cell>
          <cell r="B261" t="str">
            <v>*KEY_ERR</v>
          </cell>
          <cell r="D261" t="str">
            <v>*KEY_ERR</v>
          </cell>
          <cell r="E261" t="str">
            <v>*KEY_ERR</v>
          </cell>
        </row>
        <row r="262">
          <cell r="A262" t="str">
            <v>500240</v>
          </cell>
          <cell r="B262" t="str">
            <v>MR ABHAY HAVALDAR</v>
          </cell>
          <cell r="C262" t="str">
            <v>P</v>
          </cell>
          <cell r="D262" t="str">
            <v>INDIA</v>
          </cell>
          <cell r="E262" t="str">
            <v>OTHER ADVANCES</v>
          </cell>
        </row>
        <row r="263">
          <cell r="A263" t="str">
            <v>500241</v>
          </cell>
          <cell r="B263" t="str">
            <v>FNB OF BOTSWANA</v>
          </cell>
          <cell r="C263" t="str">
            <v>B</v>
          </cell>
          <cell r="D263" t="str">
            <v>BOTSWANA</v>
          </cell>
          <cell r="E263" t="str">
            <v>OTHER FINANCIAL INSTITUTIONS</v>
          </cell>
        </row>
        <row r="264">
          <cell r="A264" t="str">
            <v>500242</v>
          </cell>
          <cell r="B264" t="str">
            <v>MR REGINALD PONNAPPA</v>
          </cell>
          <cell r="C264" t="str">
            <v>P</v>
          </cell>
          <cell r="D264" t="str">
            <v>UNITED KINGDOM</v>
          </cell>
          <cell r="E264" t="str">
            <v>OTHER ADVANCES</v>
          </cell>
        </row>
        <row r="265">
          <cell r="A265" t="str">
            <v>500243</v>
          </cell>
          <cell r="B265" t="str">
            <v>ALL AFRICA AIRWAYS</v>
          </cell>
          <cell r="C265" t="str">
            <v>GBC1</v>
          </cell>
          <cell r="D265" t="str">
            <v>MAURITIUS</v>
          </cell>
          <cell r="E265" t="str">
            <v>OTHER FINANCIAL INSTITUTIONS</v>
          </cell>
        </row>
        <row r="266">
          <cell r="A266" t="str">
            <v>500244</v>
          </cell>
          <cell r="B266" t="str">
            <v>BUSINESS EXTRANET SERVICES LTD</v>
          </cell>
          <cell r="C266" t="str">
            <v>GBC1</v>
          </cell>
          <cell r="D266" t="str">
            <v>MAURITIUS</v>
          </cell>
          <cell r="E266" t="str">
            <v>OTHER FINANCIAL INSTITUTIONS</v>
          </cell>
        </row>
        <row r="267">
          <cell r="A267" t="str">
            <v>500245</v>
          </cell>
          <cell r="B267" t="str">
            <v>*KEY_ERR</v>
          </cell>
          <cell r="D267" t="str">
            <v>*KEY_ERR</v>
          </cell>
          <cell r="E267" t="str">
            <v>*KEY_ERR</v>
          </cell>
        </row>
        <row r="268">
          <cell r="A268" t="str">
            <v>500246</v>
          </cell>
          <cell r="B268" t="str">
            <v>AFRICAP MICROFINANCE FUND LTD</v>
          </cell>
          <cell r="C268" t="str">
            <v>GBC1</v>
          </cell>
          <cell r="D268" t="str">
            <v>MAURITIUS</v>
          </cell>
          <cell r="E268" t="str">
            <v>OTHER FINANCIAL INSTITUTIONS</v>
          </cell>
        </row>
        <row r="269">
          <cell r="A269" t="str">
            <v>500247</v>
          </cell>
          <cell r="B269" t="str">
            <v>LEASEQUIP INTERNATIONAL LTD</v>
          </cell>
          <cell r="C269" t="str">
            <v>GBC2</v>
          </cell>
          <cell r="D269" t="str">
            <v>MAURITIUS</v>
          </cell>
          <cell r="E269" t="str">
            <v>OTHER FINANCIAL INSTITUTIONS</v>
          </cell>
        </row>
        <row r="270">
          <cell r="A270" t="str">
            <v>500248</v>
          </cell>
          <cell r="B270" t="str">
            <v>DITC (C.I)LTD RE THE PBI TRUST</v>
          </cell>
          <cell r="C270" t="str">
            <v>F</v>
          </cell>
          <cell r="D270" t="str">
            <v>JERSEY</v>
          </cell>
          <cell r="E270" t="str">
            <v>OTHER FINANCIAL INSTITUTIONS</v>
          </cell>
        </row>
        <row r="271">
          <cell r="A271" t="str">
            <v>500249</v>
          </cell>
          <cell r="B271" t="str">
            <v>DITC(C.I)LTD RE THE IBP TRUST</v>
          </cell>
          <cell r="C271" t="str">
            <v>F</v>
          </cell>
          <cell r="D271" t="str">
            <v>JERSEY</v>
          </cell>
          <cell r="E271" t="str">
            <v>OTHER FINANCIAL INSTITUTIONS</v>
          </cell>
        </row>
        <row r="272">
          <cell r="A272" t="str">
            <v>500250</v>
          </cell>
          <cell r="B272" t="str">
            <v>FEDERAL FINANCE(MTIUS)LIMITED</v>
          </cell>
          <cell r="C272" t="str">
            <v>GBC1</v>
          </cell>
          <cell r="D272" t="str">
            <v>MAURITIUS</v>
          </cell>
          <cell r="E272" t="str">
            <v>OTHER FINANCIAL INSTITUTIONS</v>
          </cell>
        </row>
        <row r="273">
          <cell r="A273" t="str">
            <v>500251</v>
          </cell>
          <cell r="B273" t="str">
            <v>GAMUDA(OFFSHORE) PRIVATE LTD</v>
          </cell>
          <cell r="C273" t="str">
            <v>GBC1</v>
          </cell>
          <cell r="D273" t="str">
            <v>MAURITIUS</v>
          </cell>
          <cell r="E273" t="str">
            <v>OTHER FINANCIAL INSTITUTIONS</v>
          </cell>
        </row>
        <row r="274">
          <cell r="A274" t="str">
            <v>500252</v>
          </cell>
          <cell r="B274" t="str">
            <v>GAMUDA-WCT(OFFSHORE)PVT LTD</v>
          </cell>
          <cell r="C274" t="str">
            <v>GBC1</v>
          </cell>
          <cell r="D274" t="str">
            <v>MAURITIUS</v>
          </cell>
          <cell r="E274" t="str">
            <v>OTHER FINANCIAL INSTITUTIONS</v>
          </cell>
        </row>
        <row r="275">
          <cell r="A275" t="str">
            <v>500253</v>
          </cell>
          <cell r="B275" t="str">
            <v>SUNFIELD INVESTMENT LIMITED</v>
          </cell>
          <cell r="C275" t="str">
            <v>GBC2</v>
          </cell>
          <cell r="D275" t="str">
            <v>MAURITIUS</v>
          </cell>
          <cell r="E275" t="str">
            <v>OTHER FINANCIAL INSTITUTIONS</v>
          </cell>
        </row>
        <row r="276">
          <cell r="A276" t="str">
            <v>500254</v>
          </cell>
          <cell r="B276" t="str">
            <v>LUMENARE NETWORKS MTIUS LTD</v>
          </cell>
          <cell r="C276" t="str">
            <v>GBC1</v>
          </cell>
          <cell r="D276" t="str">
            <v>MAURITIUS</v>
          </cell>
          <cell r="E276" t="str">
            <v>OTHER FINANCIAL INSTITUTIONS</v>
          </cell>
        </row>
        <row r="277">
          <cell r="A277" t="str">
            <v>500255</v>
          </cell>
          <cell r="B277" t="str">
            <v>*KEY_ERR</v>
          </cell>
          <cell r="D277" t="str">
            <v>*KEY_ERR</v>
          </cell>
          <cell r="E277" t="str">
            <v>*KEY_ERR</v>
          </cell>
        </row>
        <row r="278">
          <cell r="A278" t="str">
            <v>500256</v>
          </cell>
          <cell r="B278" t="str">
            <v>STEFTINA</v>
          </cell>
          <cell r="C278" t="str">
            <v>GBC2</v>
          </cell>
          <cell r="D278" t="str">
            <v>MAURITIUS</v>
          </cell>
          <cell r="E278" t="str">
            <v>OTHER FINANCIAL INSTITUTIONS</v>
          </cell>
        </row>
        <row r="279">
          <cell r="A279" t="str">
            <v>500257</v>
          </cell>
          <cell r="B279" t="str">
            <v>GOLDENLEAVES HOTELS MGMNT SER</v>
          </cell>
          <cell r="C279" t="str">
            <v>GBC2</v>
          </cell>
          <cell r="D279" t="str">
            <v>MAURITIUS</v>
          </cell>
          <cell r="E279" t="str">
            <v>OTHER FINANCIAL INSTITUTIONS</v>
          </cell>
        </row>
        <row r="280">
          <cell r="A280" t="str">
            <v>500258</v>
          </cell>
          <cell r="B280" t="str">
            <v>INDONESIA COMMUNICATIONS LTD</v>
          </cell>
          <cell r="C280" t="str">
            <v>GBC1</v>
          </cell>
          <cell r="D280" t="str">
            <v>MAURITIUS</v>
          </cell>
          <cell r="E280" t="str">
            <v>OTHER FINANCIAL INSTITUTIONS</v>
          </cell>
        </row>
        <row r="281">
          <cell r="A281" t="str">
            <v>500259</v>
          </cell>
          <cell r="B281" t="str">
            <v>SINGTEL I2I PRIVATE LIMITED</v>
          </cell>
          <cell r="C281" t="str">
            <v>GBC1</v>
          </cell>
          <cell r="D281" t="str">
            <v>MAURITIUS</v>
          </cell>
          <cell r="E281" t="str">
            <v>OTHER FINANCIAL INSTITUTIONS</v>
          </cell>
        </row>
        <row r="282">
          <cell r="A282" t="str">
            <v>500260</v>
          </cell>
          <cell r="B282" t="str">
            <v>IROQUOIS INVESTMT MANAGERS LTD</v>
          </cell>
          <cell r="C282" t="str">
            <v>F</v>
          </cell>
          <cell r="D282" t="str">
            <v>BRITISH VIRGIN ISLANDS</v>
          </cell>
          <cell r="E282" t="str">
            <v>OTHER FINANCIAL INSTITUTIONS</v>
          </cell>
        </row>
        <row r="283">
          <cell r="A283" t="str">
            <v>500261</v>
          </cell>
          <cell r="B283" t="str">
            <v>THE PHIVINDOM TRUST</v>
          </cell>
          <cell r="D283" t="str">
            <v>Coding Error</v>
          </cell>
          <cell r="E283" t="str">
            <v>Coding Error</v>
          </cell>
        </row>
        <row r="284">
          <cell r="A284" t="str">
            <v>500262</v>
          </cell>
          <cell r="B284" t="str">
            <v>NEXGEN (MAURITIUS) LTD</v>
          </cell>
          <cell r="C284" t="str">
            <v>GBC1</v>
          </cell>
          <cell r="D284" t="str">
            <v>MAURITIUS</v>
          </cell>
          <cell r="E284" t="str">
            <v>OTHER FINANCIAL INSTITUTIONS</v>
          </cell>
        </row>
        <row r="285">
          <cell r="A285" t="str">
            <v>500263</v>
          </cell>
          <cell r="B285" t="str">
            <v>DEUTSCHE PARTICIPATIONS(MTIUS)</v>
          </cell>
          <cell r="C285" t="str">
            <v>GBC1</v>
          </cell>
          <cell r="D285" t="str">
            <v>MAURITIUS</v>
          </cell>
          <cell r="E285" t="str">
            <v>OTHER FINANCIAL INSTITUTIONS</v>
          </cell>
        </row>
        <row r="286">
          <cell r="A286" t="str">
            <v>500264</v>
          </cell>
          <cell r="B286" t="str">
            <v>BCM TRUSTEES AS TTEE CLARKE FT</v>
          </cell>
          <cell r="C286" t="str">
            <v>OT</v>
          </cell>
          <cell r="D286" t="str">
            <v>MAURITIUS</v>
          </cell>
          <cell r="E286" t="str">
            <v>OTHER FINANCIAL INSTITUTIONS</v>
          </cell>
        </row>
        <row r="287">
          <cell r="A287" t="str">
            <v>500265</v>
          </cell>
          <cell r="B287" t="str">
            <v>*KEY_ERR</v>
          </cell>
          <cell r="D287" t="str">
            <v>*KEY_ERR</v>
          </cell>
          <cell r="E287" t="str">
            <v>*KEY_ERR</v>
          </cell>
        </row>
        <row r="288">
          <cell r="A288" t="str">
            <v>500266</v>
          </cell>
          <cell r="B288" t="str">
            <v>ZAHRA'S CONSULTANCY LTD</v>
          </cell>
          <cell r="C288" t="str">
            <v>GBC2</v>
          </cell>
          <cell r="D288" t="str">
            <v>MAURITIUS</v>
          </cell>
          <cell r="E288" t="str">
            <v>OTHER FINANCIAL INSTITUTIONS</v>
          </cell>
        </row>
        <row r="289">
          <cell r="A289" t="str">
            <v>500267</v>
          </cell>
          <cell r="B289" t="str">
            <v>CORNING MAURITIUS LTD</v>
          </cell>
          <cell r="C289" t="str">
            <v>GBC1</v>
          </cell>
          <cell r="D289" t="str">
            <v>MAURITIUS</v>
          </cell>
          <cell r="E289" t="str">
            <v>OTHER FINANCIAL INSTITUTIONS</v>
          </cell>
        </row>
        <row r="290">
          <cell r="A290" t="str">
            <v>500268</v>
          </cell>
          <cell r="B290" t="str">
            <v>MICRORATE AFRICA LIMITED</v>
          </cell>
          <cell r="C290" t="str">
            <v>GBC1</v>
          </cell>
          <cell r="D290" t="str">
            <v>MAURITIUS</v>
          </cell>
          <cell r="E290" t="str">
            <v>OTHER FINANCIAL INSTITUTIONS</v>
          </cell>
        </row>
        <row r="291">
          <cell r="A291" t="str">
            <v>500269</v>
          </cell>
          <cell r="B291" t="str">
            <v>FRONTIERE FINANCE HOLDINGS LTD</v>
          </cell>
          <cell r="C291" t="str">
            <v>GBC1</v>
          </cell>
          <cell r="D291" t="str">
            <v>MAURITIUS</v>
          </cell>
          <cell r="E291" t="str">
            <v>OTHER FINANCIAL INSTITUTIONS</v>
          </cell>
        </row>
        <row r="292">
          <cell r="A292" t="str">
            <v>500270</v>
          </cell>
          <cell r="B292" t="str">
            <v>AFRICAN UBUNTU TRUST</v>
          </cell>
          <cell r="C292" t="str">
            <v>GBC1</v>
          </cell>
          <cell r="D292" t="str">
            <v>MAURITIUS</v>
          </cell>
          <cell r="E292" t="str">
            <v>OTHER FINANCIAL INSTITUTIONS</v>
          </cell>
        </row>
        <row r="293">
          <cell r="A293" t="str">
            <v>500271</v>
          </cell>
          <cell r="B293" t="str">
            <v>MR R.&amp; OR MRS S JAWAHEER</v>
          </cell>
          <cell r="C293" t="str">
            <v>P</v>
          </cell>
          <cell r="D293" t="str">
            <v>UNITED KINGDOM</v>
          </cell>
          <cell r="E293" t="str">
            <v>OTHER ADVANCES</v>
          </cell>
        </row>
        <row r="294">
          <cell r="A294" t="str">
            <v>500272</v>
          </cell>
          <cell r="B294" t="str">
            <v>MAURITIUS TOBACCO INVESTMENTS</v>
          </cell>
          <cell r="C294" t="str">
            <v>GBC1</v>
          </cell>
          <cell r="D294" t="str">
            <v>MAURITIUS</v>
          </cell>
          <cell r="E294" t="str">
            <v>OTHER FINANCIAL INSTITUTIONS</v>
          </cell>
        </row>
        <row r="295">
          <cell r="A295" t="str">
            <v>500273</v>
          </cell>
          <cell r="B295" t="str">
            <v>SURIA HOLDING (O) PVT LTD</v>
          </cell>
          <cell r="C295" t="str">
            <v>GBC1</v>
          </cell>
          <cell r="D295" t="str">
            <v>MAURITIUS</v>
          </cell>
          <cell r="E295" t="str">
            <v>OTHER FINANCIAL INSTITUTIONS</v>
          </cell>
        </row>
        <row r="296">
          <cell r="A296" t="str">
            <v>500274</v>
          </cell>
          <cell r="B296" t="str">
            <v>QUICKLINK INVESTMENTS LIMITED</v>
          </cell>
          <cell r="C296" t="str">
            <v>GBC1</v>
          </cell>
          <cell r="D296" t="str">
            <v>MAURITIUS</v>
          </cell>
          <cell r="E296" t="str">
            <v>OTHER FINANCIAL INSTITUTIONS</v>
          </cell>
        </row>
        <row r="297">
          <cell r="A297" t="str">
            <v>500275</v>
          </cell>
          <cell r="B297" t="str">
            <v>STEPHIGH INVESTMENTS LIMITED</v>
          </cell>
          <cell r="C297" t="str">
            <v>GBC1</v>
          </cell>
          <cell r="D297" t="str">
            <v>MAURITIUS</v>
          </cell>
          <cell r="E297" t="str">
            <v>OTHER FINANCIAL INSTITUTIONS</v>
          </cell>
        </row>
        <row r="298">
          <cell r="A298" t="str">
            <v>500276</v>
          </cell>
          <cell r="B298" t="str">
            <v>CLEARPOINT INVESTMENTS LIMITED</v>
          </cell>
          <cell r="C298" t="str">
            <v>GBC1</v>
          </cell>
          <cell r="D298" t="str">
            <v>MAURITIUS</v>
          </cell>
          <cell r="E298" t="str">
            <v>OTHER FINANCIAL INSTITUTIONS</v>
          </cell>
        </row>
        <row r="299">
          <cell r="A299" t="str">
            <v>500277</v>
          </cell>
          <cell r="B299" t="str">
            <v>DTOS LTD AS TTEE FOR WATSON F</v>
          </cell>
          <cell r="C299" t="str">
            <v>OT</v>
          </cell>
          <cell r="D299" t="str">
            <v>MAURITIUS</v>
          </cell>
          <cell r="E299" t="str">
            <v>OTHER FINANCIAL INSTITUTIONS</v>
          </cell>
        </row>
        <row r="300">
          <cell r="A300" t="str">
            <v>500278</v>
          </cell>
          <cell r="B300" t="str">
            <v>*KEY_ERR</v>
          </cell>
          <cell r="D300" t="str">
            <v>*KEY_ERR</v>
          </cell>
          <cell r="E300" t="str">
            <v>*KEY_ERR</v>
          </cell>
        </row>
        <row r="301">
          <cell r="A301" t="str">
            <v>500279</v>
          </cell>
          <cell r="B301" t="str">
            <v>*KEY_ERR</v>
          </cell>
          <cell r="C301" t="str">
            <v>gbc1</v>
          </cell>
          <cell r="D301" t="str">
            <v>*KEY_ERR</v>
          </cell>
          <cell r="E301" t="str">
            <v>*KEY_ERR</v>
          </cell>
        </row>
        <row r="302">
          <cell r="A302" t="str">
            <v>500280</v>
          </cell>
          <cell r="B302" t="str">
            <v>BNP PARIBAS SOUTH ASIA INVT</v>
          </cell>
          <cell r="C302" t="str">
            <v>gbc1</v>
          </cell>
          <cell r="D302" t="str">
            <v>MAURITIUS</v>
          </cell>
          <cell r="E302" t="str">
            <v>OTHER FINANCIAL INSTITUTIONS</v>
          </cell>
        </row>
        <row r="303">
          <cell r="A303" t="str">
            <v>500281</v>
          </cell>
          <cell r="B303" t="str">
            <v>DTOS LTD AS TTEE K.HARRINGTON</v>
          </cell>
          <cell r="C303" t="str">
            <v>ot</v>
          </cell>
          <cell r="D303" t="str">
            <v>MAURITIUS</v>
          </cell>
          <cell r="E303" t="str">
            <v>OTHER FINANCIAL INSTITUTIONS</v>
          </cell>
        </row>
        <row r="304">
          <cell r="A304" t="str">
            <v>500282</v>
          </cell>
          <cell r="B304" t="str">
            <v>DTOS LTD AS TTEES AC LOWRIE</v>
          </cell>
          <cell r="C304" t="str">
            <v>OT</v>
          </cell>
          <cell r="D304" t="str">
            <v>MAURITIUS</v>
          </cell>
          <cell r="E304" t="str">
            <v>OTHER FINANCIAL INSTITUTIONS</v>
          </cell>
        </row>
        <row r="305">
          <cell r="A305" t="str">
            <v>500283</v>
          </cell>
          <cell r="B305" t="str">
            <v>DTOS LTD AS TTEE FOR THE RA LE</v>
          </cell>
          <cell r="C305" t="str">
            <v>OT</v>
          </cell>
          <cell r="D305" t="str">
            <v>MAURITIUS</v>
          </cell>
          <cell r="E305" t="str">
            <v>OTHER FINANCIAL INSTITUTIONS</v>
          </cell>
        </row>
        <row r="306">
          <cell r="A306" t="str">
            <v>500284</v>
          </cell>
          <cell r="B306" t="str">
            <v>DTOS LTD AS TTEE FOR THE NS BU</v>
          </cell>
          <cell r="C306" t="str">
            <v>OT</v>
          </cell>
          <cell r="D306" t="str">
            <v>MAURITIUS</v>
          </cell>
          <cell r="E306" t="str">
            <v>OTHER FINANCIAL INSTITUTIONS</v>
          </cell>
        </row>
        <row r="307">
          <cell r="A307" t="str">
            <v>500285</v>
          </cell>
          <cell r="B307" t="str">
            <v>HWIC ASIA FUND CLASS C</v>
          </cell>
          <cell r="C307" t="str">
            <v>GBC1</v>
          </cell>
          <cell r="D307" t="str">
            <v>MAURITIUS</v>
          </cell>
          <cell r="E307" t="str">
            <v>OTHER FINANCIAL INSTITUTIONS</v>
          </cell>
        </row>
        <row r="308">
          <cell r="A308" t="str">
            <v>500286</v>
          </cell>
          <cell r="B308" t="str">
            <v>ROSE HILL LEASE FINANCE LTD</v>
          </cell>
          <cell r="C308" t="str">
            <v>GBC1</v>
          </cell>
          <cell r="D308" t="str">
            <v>MAURITIUS</v>
          </cell>
          <cell r="E308" t="str">
            <v>OTHER FINANCIAL INSTITUTIONS</v>
          </cell>
        </row>
        <row r="309">
          <cell r="A309" t="str">
            <v>500287</v>
          </cell>
          <cell r="B309" t="str">
            <v>LILA INVESTMENTS LIMITED</v>
          </cell>
          <cell r="C309" t="str">
            <v>GBC1</v>
          </cell>
          <cell r="D309" t="str">
            <v>MAURITIUS</v>
          </cell>
          <cell r="E309" t="str">
            <v>OTHER FINANCIAL INSTITUTIONS</v>
          </cell>
        </row>
        <row r="310">
          <cell r="A310" t="str">
            <v>500288</v>
          </cell>
          <cell r="B310" t="str">
            <v>MR K PATEL &amp; MRS I PATEL</v>
          </cell>
          <cell r="C310" t="str">
            <v>P</v>
          </cell>
          <cell r="D310" t="str">
            <v>UNITED KINGDOM</v>
          </cell>
          <cell r="E310" t="str">
            <v>OTHER ADVANCES</v>
          </cell>
        </row>
        <row r="311">
          <cell r="A311" t="str">
            <v>500289</v>
          </cell>
          <cell r="B311" t="str">
            <v>FRONTFIN INSURANCE LIMITED PCC</v>
          </cell>
          <cell r="C311" t="str">
            <v>GBC1</v>
          </cell>
          <cell r="D311" t="str">
            <v>MAURITIUS</v>
          </cell>
          <cell r="E311" t="str">
            <v>OTHER FINANCIAL INSTITUTIONS</v>
          </cell>
        </row>
        <row r="312">
          <cell r="A312" t="str">
            <v>500290</v>
          </cell>
          <cell r="B312" t="str">
            <v>TELEKOMUNIKASI SELULAR FIN.LTD</v>
          </cell>
          <cell r="C312" t="str">
            <v>GBC1</v>
          </cell>
          <cell r="D312" t="str">
            <v>MAURITIUS</v>
          </cell>
          <cell r="E312" t="str">
            <v>OTHER FINANCIAL INSTITUTIONS</v>
          </cell>
        </row>
        <row r="313">
          <cell r="A313" t="str">
            <v>500291</v>
          </cell>
          <cell r="B313" t="str">
            <v>CORRIDOR II LTD</v>
          </cell>
          <cell r="C313" t="str">
            <v>GBC1</v>
          </cell>
          <cell r="D313" t="str">
            <v>MAURITIUS</v>
          </cell>
          <cell r="E313" t="str">
            <v>OTHER FINANCIAL INSTITUTIONS</v>
          </cell>
        </row>
        <row r="314">
          <cell r="A314" t="str">
            <v>500292</v>
          </cell>
          <cell r="B314" t="str">
            <v>LE CALORIE MAURITIUS LIMITED</v>
          </cell>
          <cell r="C314" t="str">
            <v>GBC1</v>
          </cell>
          <cell r="D314" t="str">
            <v>MAURITIUS</v>
          </cell>
          <cell r="E314" t="str">
            <v>OTHER FINANCIAL INSTITUTIONS</v>
          </cell>
        </row>
        <row r="315">
          <cell r="A315" t="str">
            <v>500293</v>
          </cell>
          <cell r="B315" t="str">
            <v>*KEY_ERR</v>
          </cell>
          <cell r="D315" t="str">
            <v>*KEY_ERR</v>
          </cell>
          <cell r="E315" t="str">
            <v>*KEY_ERR</v>
          </cell>
        </row>
        <row r="316">
          <cell r="A316" t="str">
            <v>500294</v>
          </cell>
          <cell r="B316" t="str">
            <v>ENHANCED INDEX FUNDS PCC</v>
          </cell>
          <cell r="C316" t="str">
            <v>GBC1</v>
          </cell>
          <cell r="D316" t="str">
            <v>MAURITIUS</v>
          </cell>
          <cell r="E316" t="str">
            <v>OTHER FINANCIAL INSTITUTIONS</v>
          </cell>
        </row>
        <row r="317">
          <cell r="A317" t="str">
            <v>500295</v>
          </cell>
          <cell r="B317" t="str">
            <v>MR JAVEED AMEEN</v>
          </cell>
          <cell r="C317" t="str">
            <v>P</v>
          </cell>
          <cell r="D317" t="str">
            <v>SOUTH AFRICA</v>
          </cell>
          <cell r="E317" t="str">
            <v>OTHER ADVANCES</v>
          </cell>
        </row>
        <row r="318">
          <cell r="A318" t="str">
            <v>500296</v>
          </cell>
          <cell r="B318" t="str">
            <v>MR DENNIS PEREIRA</v>
          </cell>
          <cell r="C318" t="str">
            <v>P</v>
          </cell>
          <cell r="D318" t="str">
            <v>SINGAPORE</v>
          </cell>
          <cell r="E318" t="str">
            <v>OTHER ADVANCES</v>
          </cell>
        </row>
        <row r="319">
          <cell r="A319" t="str">
            <v>500297</v>
          </cell>
          <cell r="B319" t="str">
            <v>TRINITY HOLDINGS LIMITED</v>
          </cell>
          <cell r="C319" t="str">
            <v>GBC1</v>
          </cell>
          <cell r="D319" t="str">
            <v>MAURITIUS</v>
          </cell>
          <cell r="E319" t="str">
            <v>OTHER FINANCIAL INSTITUTIONS</v>
          </cell>
        </row>
        <row r="320">
          <cell r="A320" t="str">
            <v>500298</v>
          </cell>
          <cell r="B320" t="str">
            <v>CONNECTCAPITAL FOLLOW-ON LTD</v>
          </cell>
          <cell r="C320" t="str">
            <v>GBC1</v>
          </cell>
          <cell r="D320" t="str">
            <v>MAURITIUS</v>
          </cell>
          <cell r="E320" t="str">
            <v>OTHER FINANCIAL INSTITUTIONS</v>
          </cell>
        </row>
        <row r="321">
          <cell r="A321" t="str">
            <v>500299</v>
          </cell>
          <cell r="B321" t="str">
            <v>MR PRADIP SHAH</v>
          </cell>
          <cell r="C321" t="str">
            <v>P</v>
          </cell>
          <cell r="D321" t="str">
            <v>INDIA</v>
          </cell>
          <cell r="E321" t="str">
            <v>OTHER ADVANCES</v>
          </cell>
        </row>
        <row r="322">
          <cell r="A322" t="str">
            <v>500300</v>
          </cell>
          <cell r="B322" t="str">
            <v>CKLB INTERNATIONAL MGMNT LTD</v>
          </cell>
          <cell r="C322" t="str">
            <v>M</v>
          </cell>
          <cell r="D322" t="str">
            <v>MAURITIUS</v>
          </cell>
          <cell r="E322" t="str">
            <v>OTHER FINANCIAL INSTITUTIONS</v>
          </cell>
        </row>
        <row r="323">
          <cell r="A323" t="str">
            <v>500301</v>
          </cell>
          <cell r="B323" t="str">
            <v>MR/MRS CRAIG &amp; NICOLA McKENZIE</v>
          </cell>
          <cell r="C323" t="str">
            <v>P</v>
          </cell>
          <cell r="D323" t="str">
            <v>MAURITIUS</v>
          </cell>
          <cell r="E323" t="str">
            <v>OTHER ADVANCES</v>
          </cell>
        </row>
        <row r="324">
          <cell r="A324" t="str">
            <v>500302</v>
          </cell>
          <cell r="B324" t="str">
            <v>REMY MAURITIUS HOLDINGS LTD</v>
          </cell>
          <cell r="C324" t="str">
            <v>GBC1</v>
          </cell>
          <cell r="D324" t="str">
            <v>MAURITIUS</v>
          </cell>
          <cell r="E324" t="str">
            <v>OTHER FINANCIAL INSTITUTIONS</v>
          </cell>
        </row>
        <row r="325">
          <cell r="A325" t="str">
            <v>500303</v>
          </cell>
          <cell r="B325" t="str">
            <v>LINSSEN TRADING MAURITIUS LTD</v>
          </cell>
          <cell r="C325" t="str">
            <v>GBC1</v>
          </cell>
          <cell r="D325" t="str">
            <v>MAURITIUS</v>
          </cell>
          <cell r="E325" t="str">
            <v>OTHER FINANCIAL INSTITUTIONS</v>
          </cell>
        </row>
        <row r="326">
          <cell r="A326" t="str">
            <v>500304</v>
          </cell>
          <cell r="B326" t="str">
            <v>MATTERHORN VENTURES/DYNAMIC EF</v>
          </cell>
          <cell r="C326" t="str">
            <v>GBC1</v>
          </cell>
          <cell r="D326" t="str">
            <v>MAURITIUS</v>
          </cell>
          <cell r="E326" t="str">
            <v>OTHER FINANCIAL INSTITUTIONS</v>
          </cell>
        </row>
        <row r="327">
          <cell r="A327" t="str">
            <v>500305</v>
          </cell>
          <cell r="B327" t="str">
            <v>MARIMAR HOLDINGS LTD</v>
          </cell>
          <cell r="C327" t="str">
            <v>GBC1</v>
          </cell>
          <cell r="D327" t="str">
            <v>MAURITIUS</v>
          </cell>
          <cell r="E327" t="str">
            <v>OTHER FINANCIAL INSTITUTIONS</v>
          </cell>
        </row>
        <row r="328">
          <cell r="A328" t="str">
            <v>500306</v>
          </cell>
          <cell r="B328" t="str">
            <v>*KEY_ERR</v>
          </cell>
          <cell r="D328" t="str">
            <v>*KEY_ERR</v>
          </cell>
          <cell r="E328" t="str">
            <v>*KEY_ERR</v>
          </cell>
        </row>
        <row r="329">
          <cell r="A329" t="str">
            <v>500307</v>
          </cell>
          <cell r="B329" t="str">
            <v>*KEY_ERR</v>
          </cell>
          <cell r="D329" t="str">
            <v>*KEY_ERR</v>
          </cell>
          <cell r="E329" t="str">
            <v>*KEY_ERR</v>
          </cell>
        </row>
        <row r="330">
          <cell r="A330" t="str">
            <v>500308</v>
          </cell>
          <cell r="B330" t="str">
            <v>METAPHOR HOLDING COMPANY</v>
          </cell>
          <cell r="C330" t="str">
            <v>GBC2</v>
          </cell>
          <cell r="D330" t="str">
            <v>MAURITIUS</v>
          </cell>
          <cell r="E330" t="str">
            <v>OTHER FINANCIAL INSTITUTIONS</v>
          </cell>
        </row>
        <row r="331">
          <cell r="A331" t="str">
            <v>500309</v>
          </cell>
          <cell r="B331" t="str">
            <v>*KEY_ERR</v>
          </cell>
          <cell r="D331" t="str">
            <v>*KEY_ERR</v>
          </cell>
          <cell r="E331" t="str">
            <v>*KEY_ERR</v>
          </cell>
        </row>
        <row r="332">
          <cell r="A332" t="str">
            <v>500310</v>
          </cell>
          <cell r="B332" t="str">
            <v>METAPHOR INVESTMENT COMPANY</v>
          </cell>
          <cell r="C332" t="str">
            <v>GBC1</v>
          </cell>
          <cell r="D332" t="str">
            <v>MAURITIUS</v>
          </cell>
          <cell r="E332" t="str">
            <v>OTHER FINANCIAL INSTITUTIONS</v>
          </cell>
        </row>
        <row r="333">
          <cell r="A333" t="str">
            <v>500311</v>
          </cell>
          <cell r="B333" t="str">
            <v>CKLB INTERNATIONAL TRUSTEES LT</v>
          </cell>
          <cell r="C333" t="str">
            <v>GBC1</v>
          </cell>
          <cell r="D333" t="str">
            <v>MAURITIUS</v>
          </cell>
          <cell r="E333" t="str">
            <v>OTHER FINANCIAL INSTITUTIONS</v>
          </cell>
        </row>
        <row r="334">
          <cell r="A334" t="str">
            <v>500312</v>
          </cell>
          <cell r="B334" t="str">
            <v>MRS BILKISS MOORAD</v>
          </cell>
          <cell r="C334" t="str">
            <v>P</v>
          </cell>
          <cell r="D334" t="str">
            <v>BOTSWANA</v>
          </cell>
          <cell r="E334" t="str">
            <v>OTHER ADVANCES</v>
          </cell>
        </row>
        <row r="335">
          <cell r="A335" t="str">
            <v>500313</v>
          </cell>
          <cell r="B335" t="str">
            <v>CAPITAL AFRICA WORLDWIDE LTD</v>
          </cell>
          <cell r="C335" t="str">
            <v>GBC1</v>
          </cell>
          <cell r="D335" t="str">
            <v>MAURITIUS</v>
          </cell>
          <cell r="E335" t="str">
            <v>OTHER FINANCIAL INSTITUTIONS</v>
          </cell>
        </row>
        <row r="336">
          <cell r="A336" t="str">
            <v>500314</v>
          </cell>
          <cell r="B336" t="str">
            <v>SNBDC LIMITED</v>
          </cell>
          <cell r="C336" t="str">
            <v>GBC1</v>
          </cell>
          <cell r="D336" t="str">
            <v>MAURITIUS</v>
          </cell>
          <cell r="E336" t="str">
            <v>OTHER FINANCIAL INSTITUTIONS</v>
          </cell>
        </row>
        <row r="337">
          <cell r="A337" t="str">
            <v>500315</v>
          </cell>
          <cell r="B337" t="str">
            <v>GLOBAL GOODRICH CONTROL S.H LT</v>
          </cell>
          <cell r="C337" t="str">
            <v>GBC1</v>
          </cell>
          <cell r="D337" t="str">
            <v>MAURITIUS</v>
          </cell>
          <cell r="E337" t="str">
            <v>OTHER FINANCIAL INSTITUTIONS</v>
          </cell>
        </row>
        <row r="338">
          <cell r="A338" t="str">
            <v>500316</v>
          </cell>
          <cell r="B338" t="str">
            <v>MASCAREIGNES I ENGINEERING LTD</v>
          </cell>
          <cell r="C338" t="str">
            <v>GBC2</v>
          </cell>
          <cell r="D338" t="str">
            <v>MAURITIUS</v>
          </cell>
          <cell r="E338" t="str">
            <v>OTHER FINANCIAL INSTITUTIONS</v>
          </cell>
        </row>
        <row r="339">
          <cell r="A339" t="str">
            <v>500317</v>
          </cell>
          <cell r="B339" t="str">
            <v>*KEY_ERR</v>
          </cell>
          <cell r="D339" t="str">
            <v>*KEY_ERR</v>
          </cell>
          <cell r="E339" t="str">
            <v>*KEY_ERR</v>
          </cell>
        </row>
        <row r="340">
          <cell r="A340" t="str">
            <v>500318</v>
          </cell>
          <cell r="B340" t="str">
            <v>*KEY_ERR</v>
          </cell>
          <cell r="D340" t="str">
            <v>*KEY_ERR</v>
          </cell>
          <cell r="E340" t="str">
            <v>*KEY_ERR</v>
          </cell>
        </row>
        <row r="341">
          <cell r="A341" t="str">
            <v>500319</v>
          </cell>
          <cell r="B341" t="str">
            <v>FIRST DATA(MTIUS)HLDG CO.</v>
          </cell>
          <cell r="C341" t="str">
            <v>GBC1</v>
          </cell>
          <cell r="D341" t="str">
            <v>MAURITIUS</v>
          </cell>
          <cell r="E341" t="str">
            <v>OTHER FINANCIAL INSTITUTIONS</v>
          </cell>
        </row>
        <row r="342">
          <cell r="A342" t="str">
            <v>500320</v>
          </cell>
          <cell r="B342" t="str">
            <v>BROUGHTON INVESTMENTS LTD</v>
          </cell>
          <cell r="C342" t="str">
            <v>GBC1</v>
          </cell>
          <cell r="D342" t="str">
            <v>MAURITIUS</v>
          </cell>
          <cell r="E342" t="str">
            <v>OTHER FINANCIAL INSTITUTIONS</v>
          </cell>
        </row>
        <row r="343">
          <cell r="A343" t="str">
            <v>500321</v>
          </cell>
          <cell r="B343" t="str">
            <v>*KEY_ERR</v>
          </cell>
          <cell r="D343" t="str">
            <v>*KEY_ERR</v>
          </cell>
          <cell r="E343" t="str">
            <v>*KEY_ERR</v>
          </cell>
        </row>
        <row r="344">
          <cell r="A344" t="str">
            <v>500322</v>
          </cell>
          <cell r="B344" t="str">
            <v>TMS GROUP LTD</v>
          </cell>
          <cell r="C344" t="str">
            <v>GBC1</v>
          </cell>
          <cell r="D344" t="str">
            <v>MAURITIUS</v>
          </cell>
          <cell r="E344" t="str">
            <v>OTHER FINANCIAL INSTITUTIONS</v>
          </cell>
        </row>
        <row r="345">
          <cell r="A345" t="str">
            <v>500323</v>
          </cell>
          <cell r="B345" t="str">
            <v>MRS MUNIRA MAHOMED</v>
          </cell>
          <cell r="C345" t="str">
            <v>P</v>
          </cell>
          <cell r="D345" t="str">
            <v>BOTSWANA</v>
          </cell>
          <cell r="E345" t="str">
            <v>OTHER ADVANCES</v>
          </cell>
        </row>
        <row r="346">
          <cell r="A346" t="str">
            <v>500324</v>
          </cell>
          <cell r="B346" t="str">
            <v>BL TRSUTEES (MAURITIUS) LTD</v>
          </cell>
          <cell r="C346" t="str">
            <v>GBC1</v>
          </cell>
          <cell r="D346" t="str">
            <v>MAURITIUS</v>
          </cell>
          <cell r="E346" t="str">
            <v>OTHER FINANCIAL INSTITUTIONS</v>
          </cell>
        </row>
        <row r="347">
          <cell r="A347" t="str">
            <v>500325</v>
          </cell>
          <cell r="B347" t="str">
            <v>TRIPLE M INVESTMENTS LTD</v>
          </cell>
          <cell r="C347" t="str">
            <v>GBC1</v>
          </cell>
          <cell r="D347" t="str">
            <v>MAURITIUS</v>
          </cell>
          <cell r="E347" t="str">
            <v>OTHER FINANCIAL INSTITUTIONS</v>
          </cell>
        </row>
        <row r="348">
          <cell r="A348" t="str">
            <v>500326</v>
          </cell>
          <cell r="B348" t="str">
            <v>ZODIAC ADV AND CONS SERVICES</v>
          </cell>
          <cell r="C348" t="str">
            <v>F</v>
          </cell>
          <cell r="D348" t="str">
            <v>BRITISH VIRGIN ISLANDS</v>
          </cell>
          <cell r="E348" t="str">
            <v>OTHER FINANCIAL INSTITUTIONS</v>
          </cell>
        </row>
        <row r="349">
          <cell r="A349" t="str">
            <v>500327</v>
          </cell>
          <cell r="B349" t="str">
            <v>QUAN CONSULT LTD</v>
          </cell>
          <cell r="C349" t="str">
            <v>GBC2</v>
          </cell>
          <cell r="D349" t="str">
            <v>MAURITIUS</v>
          </cell>
          <cell r="E349" t="str">
            <v>OTHER FINANCIAL INSTITUTIONS</v>
          </cell>
        </row>
        <row r="350">
          <cell r="A350" t="str">
            <v>500328</v>
          </cell>
          <cell r="B350" t="str">
            <v>G &amp; C CORPORATION</v>
          </cell>
          <cell r="C350" t="str">
            <v>GBC1</v>
          </cell>
          <cell r="D350" t="str">
            <v>MAURITIUS</v>
          </cell>
          <cell r="E350" t="str">
            <v>OTHER FINANCIAL INSTITUTIONS</v>
          </cell>
        </row>
        <row r="351">
          <cell r="A351" t="str">
            <v>500329</v>
          </cell>
          <cell r="B351" t="str">
            <v>ANSET AFRICA LTD</v>
          </cell>
          <cell r="D351" t="str">
            <v>Coding Error</v>
          </cell>
          <cell r="E351" t="str">
            <v>Coding Error</v>
          </cell>
        </row>
        <row r="352">
          <cell r="A352" t="str">
            <v>500330</v>
          </cell>
          <cell r="B352" t="str">
            <v>LUMINOR INSURANCE SETTLEMENT</v>
          </cell>
          <cell r="C352" t="str">
            <v>OT</v>
          </cell>
          <cell r="D352" t="str">
            <v>MAURITIUS</v>
          </cell>
          <cell r="E352" t="str">
            <v>OTHER FINANCIAL INSTITUTIONS</v>
          </cell>
        </row>
        <row r="353">
          <cell r="A353" t="str">
            <v>500331</v>
          </cell>
          <cell r="B353" t="str">
            <v>*KEY_ERR</v>
          </cell>
          <cell r="D353" t="str">
            <v>*KEY_ERR</v>
          </cell>
          <cell r="E353" t="str">
            <v>*KEY_ERR</v>
          </cell>
        </row>
        <row r="354">
          <cell r="A354" t="str">
            <v>500332</v>
          </cell>
          <cell r="B354" t="str">
            <v>*KEY_ERR</v>
          </cell>
          <cell r="D354" t="str">
            <v>*KEY_ERR</v>
          </cell>
          <cell r="E354" t="str">
            <v>*KEY_ERR</v>
          </cell>
        </row>
        <row r="355">
          <cell r="A355" t="str">
            <v>500333</v>
          </cell>
          <cell r="B355" t="str">
            <v>*KEY_ERR</v>
          </cell>
          <cell r="D355" t="str">
            <v>*KEY_ERR</v>
          </cell>
          <cell r="E355" t="str">
            <v>*KEY_ERR</v>
          </cell>
        </row>
        <row r="356">
          <cell r="A356" t="str">
            <v>500334</v>
          </cell>
          <cell r="B356" t="str">
            <v>METAL PACKAGING CO LIMITED</v>
          </cell>
          <cell r="C356" t="str">
            <v>L</v>
          </cell>
          <cell r="D356" t="str">
            <v>MAURITIUS</v>
          </cell>
          <cell r="E356" t="str">
            <v>OTHER FINANCIAL INSTITUTIONS</v>
          </cell>
        </row>
        <row r="357">
          <cell r="A357" t="str">
            <v>500335</v>
          </cell>
          <cell r="B357" t="str">
            <v>CAMBRIDGE SERVICES LTD</v>
          </cell>
          <cell r="C357" t="str">
            <v>GBC2</v>
          </cell>
          <cell r="D357" t="str">
            <v>MAURITIUS</v>
          </cell>
          <cell r="E357" t="str">
            <v>OTHER FINANCIAL INSTITUTIONS</v>
          </cell>
        </row>
        <row r="358">
          <cell r="A358" t="str">
            <v>500336</v>
          </cell>
          <cell r="B358" t="str">
            <v>XATON LIMITED</v>
          </cell>
          <cell r="C358" t="str">
            <v>GBC1</v>
          </cell>
          <cell r="D358" t="str">
            <v>MAURITIUS</v>
          </cell>
          <cell r="E358" t="str">
            <v>OTHER FINANCIAL INSTITUTIONS</v>
          </cell>
        </row>
        <row r="359">
          <cell r="A359" t="str">
            <v>500337</v>
          </cell>
          <cell r="B359" t="str">
            <v>*KEY_ERR</v>
          </cell>
          <cell r="D359" t="str">
            <v>*KEY_ERR</v>
          </cell>
          <cell r="E359" t="str">
            <v>*KEY_ERR</v>
          </cell>
        </row>
        <row r="360">
          <cell r="A360" t="str">
            <v>500338</v>
          </cell>
          <cell r="B360" t="str">
            <v>*KEY_ERR</v>
          </cell>
          <cell r="D360" t="str">
            <v>*KEY_ERR</v>
          </cell>
          <cell r="E360" t="str">
            <v>*KEY_ERR</v>
          </cell>
        </row>
        <row r="361">
          <cell r="A361" t="str">
            <v>500339</v>
          </cell>
          <cell r="B361" t="str">
            <v>MR STEPHEN AND MRS K.PETERS</v>
          </cell>
          <cell r="C361" t="str">
            <v>P</v>
          </cell>
          <cell r="D361" t="str">
            <v>SOUTH AFRICA</v>
          </cell>
          <cell r="E361" t="str">
            <v>OTHER ADVANCES</v>
          </cell>
        </row>
        <row r="362">
          <cell r="A362" t="str">
            <v>500340</v>
          </cell>
          <cell r="B362" t="str">
            <v>GLENCORE COAL(MTIUS)LIMITED</v>
          </cell>
          <cell r="C362" t="str">
            <v>GBC1</v>
          </cell>
          <cell r="D362" t="str">
            <v>MAURITIUS</v>
          </cell>
          <cell r="E362" t="str">
            <v>OTHER FINANCIAL INSTITUTIONS</v>
          </cell>
        </row>
        <row r="363">
          <cell r="A363" t="str">
            <v>500341</v>
          </cell>
          <cell r="B363" t="str">
            <v>HERTLEY BRENT INTERNATIONAL</v>
          </cell>
          <cell r="C363" t="str">
            <v>GBC2</v>
          </cell>
          <cell r="D363" t="str">
            <v>MAURITIUS</v>
          </cell>
          <cell r="E363" t="str">
            <v>OTHER FINANCIAL INSTITUTIONS</v>
          </cell>
        </row>
        <row r="364">
          <cell r="A364" t="str">
            <v>500342</v>
          </cell>
          <cell r="B364" t="str">
            <v>CROY MANAGEMENT LIMITED</v>
          </cell>
          <cell r="C364" t="str">
            <v>GBC2</v>
          </cell>
          <cell r="D364" t="str">
            <v>MAURITIUS</v>
          </cell>
          <cell r="E364" t="str">
            <v>OTHER FINANCIAL INSTITUTIONS</v>
          </cell>
        </row>
        <row r="365">
          <cell r="A365" t="str">
            <v>500343</v>
          </cell>
          <cell r="B365" t="str">
            <v>DINARD TRUSTEES LIMITED</v>
          </cell>
          <cell r="C365" t="str">
            <v>GBC1</v>
          </cell>
          <cell r="D365" t="str">
            <v>MAURITIUS</v>
          </cell>
          <cell r="E365" t="str">
            <v>OTHER FINANCIAL INSTITUTIONS</v>
          </cell>
        </row>
        <row r="366">
          <cell r="A366" t="str">
            <v>500344</v>
          </cell>
          <cell r="B366" t="str">
            <v>STEWARDS (INTERNATIONAL) LTD</v>
          </cell>
          <cell r="C366" t="str">
            <v>GBC1</v>
          </cell>
          <cell r="D366" t="str">
            <v>MAURITIUS</v>
          </cell>
          <cell r="E366" t="str">
            <v>OTHER FINANCIAL INSTITUTIONS</v>
          </cell>
        </row>
        <row r="367">
          <cell r="A367" t="str">
            <v>500345</v>
          </cell>
          <cell r="B367" t="str">
            <v>INDIAN &amp; PACIFIC OCEANS F.T LT</v>
          </cell>
          <cell r="C367" t="str">
            <v>GBC2</v>
          </cell>
          <cell r="D367" t="str">
            <v>MAURITIUS</v>
          </cell>
          <cell r="E367" t="str">
            <v>OTHER FINANCIAL INSTITUTIONS</v>
          </cell>
        </row>
        <row r="368">
          <cell r="A368" t="str">
            <v>500346</v>
          </cell>
          <cell r="B368" t="str">
            <v>MR M AND MRS J HORNBY</v>
          </cell>
          <cell r="C368" t="str">
            <v>P</v>
          </cell>
          <cell r="D368" t="str">
            <v>SOUTH AFRICA</v>
          </cell>
          <cell r="E368" t="str">
            <v>OTHER ADVANCES</v>
          </cell>
        </row>
        <row r="369">
          <cell r="A369" t="str">
            <v>500347</v>
          </cell>
          <cell r="B369" t="str">
            <v>MIC 1 LIMITED</v>
          </cell>
          <cell r="C369" t="str">
            <v>GBC2</v>
          </cell>
          <cell r="D369" t="str">
            <v>MAURITIUS</v>
          </cell>
          <cell r="E369" t="str">
            <v>OTHER FINANCIAL INSTITUTIONS</v>
          </cell>
        </row>
        <row r="370">
          <cell r="A370" t="str">
            <v>500348</v>
          </cell>
          <cell r="B370" t="str">
            <v>PEG LIMITED</v>
          </cell>
          <cell r="C370" t="str">
            <v>GBC2</v>
          </cell>
          <cell r="D370" t="str">
            <v>MAURITIUS</v>
          </cell>
          <cell r="E370" t="str">
            <v>OTHER FINANCIAL INSTITUTIONS</v>
          </cell>
        </row>
        <row r="371">
          <cell r="A371" t="str">
            <v>500349</v>
          </cell>
          <cell r="B371" t="str">
            <v>MR R.C &amp; MRS MAXINE A.WICKS</v>
          </cell>
          <cell r="C371" t="str">
            <v>P</v>
          </cell>
          <cell r="D371" t="str">
            <v>SOUTH AFRICA</v>
          </cell>
          <cell r="E371" t="str">
            <v>OTHER ADVANCES</v>
          </cell>
        </row>
        <row r="372">
          <cell r="A372" t="str">
            <v>500350</v>
          </cell>
          <cell r="B372" t="str">
            <v>MR R M AND MRS K A JAMIESON</v>
          </cell>
          <cell r="C372" t="str">
            <v>P</v>
          </cell>
          <cell r="D372" t="str">
            <v>EIRE</v>
          </cell>
          <cell r="E372" t="str">
            <v>OTHER ADVANCES</v>
          </cell>
        </row>
        <row r="373">
          <cell r="A373" t="str">
            <v>500351</v>
          </cell>
          <cell r="B373" t="str">
            <v>GAP HOLDINGS PLC</v>
          </cell>
          <cell r="C373" t="str">
            <v>F</v>
          </cell>
          <cell r="D373" t="str">
            <v>BRITISH VIRGIN ISLANDS</v>
          </cell>
          <cell r="E373" t="str">
            <v>OTHER FINANCIAL INSTITUTIONS</v>
          </cell>
        </row>
        <row r="374">
          <cell r="A374" t="str">
            <v>500352</v>
          </cell>
          <cell r="B374" t="str">
            <v>STEWARDS (INTL) LTD-CLIENTS'AC</v>
          </cell>
          <cell r="C374" t="str">
            <v>GBC1</v>
          </cell>
          <cell r="D374" t="str">
            <v>Coding Error</v>
          </cell>
          <cell r="E374" t="str">
            <v>Coding Error</v>
          </cell>
        </row>
        <row r="375">
          <cell r="A375" t="str">
            <v>500353</v>
          </cell>
          <cell r="B375" t="str">
            <v>*KEY_ERR</v>
          </cell>
          <cell r="D375" t="str">
            <v>*KEY_ERR</v>
          </cell>
          <cell r="E375" t="str">
            <v>*KEY_ERR</v>
          </cell>
        </row>
        <row r="376">
          <cell r="A376" t="str">
            <v>500354</v>
          </cell>
          <cell r="B376" t="str">
            <v>MIC 3 LIMITED</v>
          </cell>
          <cell r="C376" t="str">
            <v>GBC2</v>
          </cell>
          <cell r="D376" t="str">
            <v>MAURITIUS</v>
          </cell>
          <cell r="E376" t="str">
            <v>OTHER FINANCIAL INSTITUTIONS</v>
          </cell>
        </row>
        <row r="377">
          <cell r="A377" t="str">
            <v>500355</v>
          </cell>
          <cell r="B377" t="str">
            <v>MRS VALERIE DAWN METCALFE</v>
          </cell>
          <cell r="C377" t="str">
            <v>P</v>
          </cell>
          <cell r="D377" t="str">
            <v>SOUTH AFRICA</v>
          </cell>
          <cell r="E377" t="str">
            <v>OTHER ADVANCES</v>
          </cell>
        </row>
        <row r="378">
          <cell r="A378" t="str">
            <v>500356</v>
          </cell>
          <cell r="B378" t="str">
            <v>MIC 4 LIMITED</v>
          </cell>
          <cell r="C378" t="str">
            <v>GBC2</v>
          </cell>
          <cell r="D378" t="str">
            <v>MAURITIUS</v>
          </cell>
          <cell r="E378" t="str">
            <v>OTHER FINANCIAL INSTITUTIONS</v>
          </cell>
        </row>
        <row r="379">
          <cell r="A379" t="str">
            <v>500357</v>
          </cell>
          <cell r="B379" t="str">
            <v>MIC 5 LIMITED</v>
          </cell>
          <cell r="C379" t="str">
            <v>GBC2</v>
          </cell>
          <cell r="D379" t="str">
            <v>MAURITIUS</v>
          </cell>
          <cell r="E379" t="str">
            <v>OTHER FINANCIAL INSTITUTIONS</v>
          </cell>
        </row>
        <row r="380">
          <cell r="A380" t="str">
            <v>500358</v>
          </cell>
          <cell r="B380" t="str">
            <v>MIC 2 LIMITED</v>
          </cell>
          <cell r="C380" t="str">
            <v>GBC2</v>
          </cell>
          <cell r="D380" t="str">
            <v>MAURITIUS</v>
          </cell>
          <cell r="E380" t="str">
            <v>OTHER FINANCIAL INSTITUTIONS</v>
          </cell>
        </row>
        <row r="381">
          <cell r="A381" t="str">
            <v>500359</v>
          </cell>
          <cell r="B381" t="str">
            <v>MIC 9 LIMITED</v>
          </cell>
          <cell r="C381" t="str">
            <v>GBC2</v>
          </cell>
          <cell r="D381" t="str">
            <v>MAURITIUS</v>
          </cell>
          <cell r="E381" t="str">
            <v>OTHER FINANCIAL INSTITUTIONS</v>
          </cell>
        </row>
        <row r="382">
          <cell r="A382" t="str">
            <v>500360</v>
          </cell>
          <cell r="B382" t="str">
            <v>BL TRUSTEES (MAURITIUS) LTD</v>
          </cell>
          <cell r="C382" t="str">
            <v>GBC1</v>
          </cell>
          <cell r="D382" t="str">
            <v>MAURITIUS</v>
          </cell>
          <cell r="E382" t="str">
            <v>OTHER FINANCIAL INSTITUTIONS</v>
          </cell>
        </row>
        <row r="383">
          <cell r="A383" t="str">
            <v>500361</v>
          </cell>
          <cell r="B383" t="str">
            <v>*KEY_ERR</v>
          </cell>
          <cell r="D383" t="str">
            <v>*KEY_ERR</v>
          </cell>
          <cell r="E383" t="str">
            <v>*KEY_ERR</v>
          </cell>
        </row>
        <row r="384">
          <cell r="A384" t="str">
            <v>500362</v>
          </cell>
          <cell r="B384" t="str">
            <v>M/S HUINCK DOMINIQUE A.K</v>
          </cell>
          <cell r="C384" t="str">
            <v>P</v>
          </cell>
          <cell r="D384" t="str">
            <v>NETHERLANDS</v>
          </cell>
          <cell r="E384" t="str">
            <v>OTHER ADVANCES</v>
          </cell>
        </row>
        <row r="385">
          <cell r="A385" t="str">
            <v>500363</v>
          </cell>
          <cell r="B385" t="str">
            <v>MR HUINCK VINCENT W.LODEWIJK</v>
          </cell>
          <cell r="C385" t="str">
            <v>P</v>
          </cell>
          <cell r="D385" t="str">
            <v>NETHERLANDS</v>
          </cell>
          <cell r="E385" t="str">
            <v>OTHER ADVANCES</v>
          </cell>
        </row>
        <row r="386">
          <cell r="A386" t="str">
            <v>500364</v>
          </cell>
          <cell r="B386" t="str">
            <v>THE LAETANS CORPORATION</v>
          </cell>
          <cell r="D386" t="str">
            <v>MAURITIUS</v>
          </cell>
          <cell r="E386" t="str">
            <v>OTHER FINANCIAL INSTITUTIONS</v>
          </cell>
        </row>
        <row r="387">
          <cell r="A387" t="str">
            <v>500365</v>
          </cell>
          <cell r="B387" t="str">
            <v>*KEY_ERR</v>
          </cell>
          <cell r="D387" t="str">
            <v>*KEY_ERR</v>
          </cell>
          <cell r="E387" t="str">
            <v>*KEY_ERR</v>
          </cell>
        </row>
        <row r="388">
          <cell r="A388" t="str">
            <v>500366</v>
          </cell>
          <cell r="B388" t="str">
            <v>ITL TTEE FOR THE MTIUS WATER T</v>
          </cell>
          <cell r="C388" t="str">
            <v>OT</v>
          </cell>
          <cell r="D388" t="str">
            <v>MAURITIUS</v>
          </cell>
          <cell r="E388" t="str">
            <v>OTHER FINANCIAL INSTITUTIONS</v>
          </cell>
        </row>
        <row r="389">
          <cell r="A389" t="str">
            <v>500367</v>
          </cell>
          <cell r="B389" t="str">
            <v>FT CAPITAL LIMITED</v>
          </cell>
          <cell r="C389" t="str">
            <v>GBC1</v>
          </cell>
          <cell r="D389" t="str">
            <v>MAURITIUS</v>
          </cell>
          <cell r="E389" t="str">
            <v>OTHER FINANCIAL INSTITUTIONS</v>
          </cell>
        </row>
        <row r="390">
          <cell r="A390" t="str">
            <v>500368</v>
          </cell>
          <cell r="B390" t="str">
            <v>FEDERAL TRUST(MAURITIUS)LTD</v>
          </cell>
          <cell r="C390" t="str">
            <v>M</v>
          </cell>
          <cell r="D390" t="str">
            <v>MAURITIUS</v>
          </cell>
          <cell r="E390" t="str">
            <v>OTHER FINANCIAL INSTITUTIONS</v>
          </cell>
        </row>
        <row r="391">
          <cell r="A391" t="str">
            <v>500369</v>
          </cell>
          <cell r="B391" t="str">
            <v>*KEY_ERR</v>
          </cell>
          <cell r="D391" t="str">
            <v>*KEY_ERR</v>
          </cell>
          <cell r="E391" t="str">
            <v>*KEY_ERR</v>
          </cell>
        </row>
        <row r="392">
          <cell r="A392" t="str">
            <v>500370</v>
          </cell>
          <cell r="B392" t="str">
            <v>MR HUINCK PHILIPPE H.JAN</v>
          </cell>
          <cell r="C392" t="str">
            <v>P</v>
          </cell>
          <cell r="D392" t="str">
            <v>SINGAPORE</v>
          </cell>
          <cell r="E392" t="str">
            <v>OTHER ADVANCES</v>
          </cell>
        </row>
        <row r="393">
          <cell r="A393" t="str">
            <v>500371</v>
          </cell>
          <cell r="B393" t="str">
            <v>MICHAEL MOORS SETTLEMENT</v>
          </cell>
          <cell r="C393" t="str">
            <v>OT</v>
          </cell>
          <cell r="D393" t="str">
            <v>MAURITIUS</v>
          </cell>
          <cell r="E393" t="str">
            <v>OTHER FINANCIAL INSTITUTIONS</v>
          </cell>
        </row>
        <row r="394">
          <cell r="A394" t="str">
            <v>500372</v>
          </cell>
          <cell r="B394" t="str">
            <v>SHINGI  INVESTMENTS</v>
          </cell>
          <cell r="C394" t="str">
            <v>GBC2</v>
          </cell>
          <cell r="D394" t="str">
            <v>MAURITIUS</v>
          </cell>
          <cell r="E394" t="str">
            <v>OTHER FINANCIAL INSTITUTIONS</v>
          </cell>
        </row>
        <row r="395">
          <cell r="A395" t="str">
            <v>500373</v>
          </cell>
          <cell r="B395" t="str">
            <v>PAKALY INVESTMENTS LIMITED</v>
          </cell>
          <cell r="D395" t="str">
            <v>MAURITIUS</v>
          </cell>
          <cell r="E395" t="str">
            <v>OTHER FINANCIAL INSTITUTIONS</v>
          </cell>
        </row>
        <row r="396">
          <cell r="A396" t="str">
            <v>500374</v>
          </cell>
          <cell r="B396" t="str">
            <v>FEDERAL FIN.(MTIUS)LTD-ESCROW</v>
          </cell>
          <cell r="C396" t="str">
            <v>GBC1</v>
          </cell>
          <cell r="D396" t="str">
            <v>MAURITIUS</v>
          </cell>
          <cell r="E396" t="str">
            <v>OTHER FINANCIAL INSTITUTIONS</v>
          </cell>
        </row>
        <row r="397">
          <cell r="A397" t="str">
            <v>500375</v>
          </cell>
          <cell r="B397" t="str">
            <v>DR LEON ALEXANDRE &amp; MRS DUMAS</v>
          </cell>
          <cell r="C397" t="str">
            <v>P</v>
          </cell>
          <cell r="D397" t="str">
            <v>SOUTH AFRICA</v>
          </cell>
          <cell r="E397" t="str">
            <v>OTHER ADVANCES</v>
          </cell>
        </row>
        <row r="398">
          <cell r="A398" t="str">
            <v>500376</v>
          </cell>
          <cell r="B398" t="str">
            <v>LUDOCA LIMITED</v>
          </cell>
          <cell r="C398" t="str">
            <v>GBC1</v>
          </cell>
          <cell r="D398" t="str">
            <v>MAURITIUS</v>
          </cell>
          <cell r="E398" t="str">
            <v>OTHER FINANCIAL INSTITUTIONS</v>
          </cell>
        </row>
        <row r="399">
          <cell r="A399" t="str">
            <v>500377</v>
          </cell>
          <cell r="B399" t="str">
            <v>CIEL DE CHINE LTD</v>
          </cell>
          <cell r="C399" t="str">
            <v>GBC2</v>
          </cell>
          <cell r="D399" t="str">
            <v>MAURITIUS</v>
          </cell>
          <cell r="E399" t="str">
            <v>OTHER FINANCIAL INSTITUTIONS</v>
          </cell>
        </row>
        <row r="400">
          <cell r="A400" t="str">
            <v>500378</v>
          </cell>
          <cell r="B400" t="str">
            <v>FLEXIBREAKS INL(HOLDINGS)LTD</v>
          </cell>
          <cell r="C400" t="str">
            <v>GBC2</v>
          </cell>
          <cell r="D400" t="str">
            <v>MAURITIUS</v>
          </cell>
          <cell r="E400" t="str">
            <v>OTHER FINANCIAL INSTITUTIONS</v>
          </cell>
        </row>
        <row r="401">
          <cell r="A401" t="str">
            <v>500379</v>
          </cell>
          <cell r="B401" t="str">
            <v>STEWART INTL (HOLDINGS)LTD</v>
          </cell>
          <cell r="C401" t="str">
            <v>GBC2</v>
          </cell>
          <cell r="D401" t="str">
            <v>MAURITIUS</v>
          </cell>
          <cell r="E401" t="str">
            <v>OTHER FINANCIAL INSTITUTIONS</v>
          </cell>
        </row>
        <row r="402">
          <cell r="A402" t="str">
            <v>500380</v>
          </cell>
          <cell r="B402" t="str">
            <v>ART CONSULTANTS LIMITED.</v>
          </cell>
          <cell r="C402" t="str">
            <v>GBC2</v>
          </cell>
          <cell r="D402" t="str">
            <v>MAURITIUS</v>
          </cell>
          <cell r="E402" t="str">
            <v>OTHER FINANCIAL INSTITUTIONS</v>
          </cell>
        </row>
        <row r="403">
          <cell r="A403" t="str">
            <v>500381</v>
          </cell>
          <cell r="B403" t="str">
            <v>WYDAH INTERNATIONAL INV. LTD</v>
          </cell>
          <cell r="C403" t="str">
            <v>GBC2</v>
          </cell>
          <cell r="D403" t="str">
            <v>MAURITIUS</v>
          </cell>
          <cell r="E403" t="str">
            <v>OTHER FINANCIAL INSTITUTIONS</v>
          </cell>
        </row>
        <row r="404">
          <cell r="A404" t="str">
            <v>500382</v>
          </cell>
          <cell r="B404" t="str">
            <v>*KEY_ERR</v>
          </cell>
          <cell r="D404" t="str">
            <v>*KEY_ERR</v>
          </cell>
          <cell r="E404" t="str">
            <v>*KEY_ERR</v>
          </cell>
        </row>
        <row r="405">
          <cell r="A405" t="str">
            <v>500383</v>
          </cell>
          <cell r="B405" t="str">
            <v>MR HARRY BENTEL</v>
          </cell>
          <cell r="C405" t="str">
            <v>P</v>
          </cell>
          <cell r="D405" t="str">
            <v>SOUTH AFRICA</v>
          </cell>
          <cell r="E405" t="str">
            <v>OTHER ADVANCES</v>
          </cell>
        </row>
        <row r="406">
          <cell r="A406" t="str">
            <v>500384</v>
          </cell>
          <cell r="B406" t="str">
            <v>*KEY_ERR</v>
          </cell>
          <cell r="D406" t="str">
            <v>*KEY_ERR</v>
          </cell>
          <cell r="E406" t="str">
            <v>*KEY_ERR</v>
          </cell>
        </row>
        <row r="407">
          <cell r="A407" t="str">
            <v>500385</v>
          </cell>
          <cell r="B407" t="str">
            <v>MIC 6 LIMITED</v>
          </cell>
          <cell r="C407" t="str">
            <v>GBc2</v>
          </cell>
          <cell r="D407" t="str">
            <v>MAURITIUS</v>
          </cell>
          <cell r="E407" t="str">
            <v>OTHER FINANCIAL INSTITUTIONS</v>
          </cell>
        </row>
        <row r="408">
          <cell r="A408" t="str">
            <v>500386</v>
          </cell>
          <cell r="B408" t="str">
            <v>LUCRE INTL TRUSTEE-INCOME AC</v>
          </cell>
          <cell r="C408" t="str">
            <v>M</v>
          </cell>
          <cell r="D408" t="str">
            <v>MAURITIUS</v>
          </cell>
          <cell r="E408" t="str">
            <v>OTHER FINANCIAL INSTITUTIONS</v>
          </cell>
        </row>
        <row r="409">
          <cell r="A409" t="str">
            <v>500387</v>
          </cell>
          <cell r="B409" t="str">
            <v>LUCRE INTL TRUSTEE CO. LTD</v>
          </cell>
          <cell r="C409" t="str">
            <v>M</v>
          </cell>
          <cell r="D409" t="str">
            <v>MAURITIUS</v>
          </cell>
          <cell r="E409" t="str">
            <v>OTHER FINANCIAL INSTITUTIONS</v>
          </cell>
        </row>
        <row r="410">
          <cell r="A410" t="str">
            <v>500388</v>
          </cell>
          <cell r="B410" t="str">
            <v>MIC 7 LIMITED</v>
          </cell>
          <cell r="C410" t="str">
            <v>GBC2</v>
          </cell>
          <cell r="D410" t="str">
            <v>MAURITIUS</v>
          </cell>
          <cell r="E410" t="str">
            <v>OTHER FINANCIAL INSTITUTIONS</v>
          </cell>
        </row>
        <row r="411">
          <cell r="A411" t="str">
            <v>500389</v>
          </cell>
          <cell r="B411" t="str">
            <v>SINTEX OVERSEAS(MTIUS)LTD</v>
          </cell>
          <cell r="C411" t="str">
            <v>GBC1</v>
          </cell>
          <cell r="D411" t="str">
            <v>MAURITIUS</v>
          </cell>
          <cell r="E411" t="str">
            <v>OTHER FINANCIAL INSTITUTIONS</v>
          </cell>
        </row>
        <row r="412">
          <cell r="A412" t="str">
            <v>500390</v>
          </cell>
          <cell r="B412" t="str">
            <v>BL TRUSTEES LIMITED</v>
          </cell>
          <cell r="C412" t="str">
            <v>OT</v>
          </cell>
          <cell r="D412" t="str">
            <v>MAURITIUS</v>
          </cell>
          <cell r="E412" t="str">
            <v>OTHER FINANCIAL INSTITUTIONS</v>
          </cell>
        </row>
        <row r="413">
          <cell r="A413" t="str">
            <v>500391</v>
          </cell>
          <cell r="B413" t="str">
            <v>FC TECHNOLOGIES</v>
          </cell>
          <cell r="C413" t="str">
            <v>GBC2</v>
          </cell>
          <cell r="D413" t="str">
            <v>MAURITIUS</v>
          </cell>
          <cell r="E413" t="str">
            <v>OTHER FINANCIAL INSTITUTIONS</v>
          </cell>
        </row>
        <row r="414">
          <cell r="A414" t="str">
            <v>500392</v>
          </cell>
          <cell r="B414" t="str">
            <v>*KEY_ERR</v>
          </cell>
          <cell r="D414" t="str">
            <v>*KEY_ERR</v>
          </cell>
          <cell r="E414" t="str">
            <v>*KEY_ERR</v>
          </cell>
        </row>
        <row r="415">
          <cell r="A415" t="str">
            <v>500393</v>
          </cell>
          <cell r="B415" t="str">
            <v>*KEY_ERR</v>
          </cell>
          <cell r="D415" t="str">
            <v>*KEY_ERR</v>
          </cell>
          <cell r="E415" t="str">
            <v>*KEY_ERR</v>
          </cell>
        </row>
        <row r="416">
          <cell r="A416" t="str">
            <v>500394</v>
          </cell>
          <cell r="B416" t="str">
            <v>ALPHA RECOVERY OPERATIONS LTD</v>
          </cell>
          <cell r="D416" t="str">
            <v>MAURITIUS</v>
          </cell>
          <cell r="E416" t="str">
            <v>OTHER FINANCIAL INSTITUTIONS</v>
          </cell>
        </row>
        <row r="417">
          <cell r="A417" t="str">
            <v>500395</v>
          </cell>
          <cell r="B417" t="str">
            <v>OMEGA RECOVERY OPERATIONS LTD</v>
          </cell>
          <cell r="C417" t="str">
            <v>GBC1</v>
          </cell>
          <cell r="D417" t="str">
            <v>MAURITIUS</v>
          </cell>
          <cell r="E417" t="str">
            <v>OTHER FINANCIAL INSTITUTIONS</v>
          </cell>
        </row>
        <row r="418">
          <cell r="A418" t="str">
            <v>500396</v>
          </cell>
          <cell r="B418" t="str">
            <v>ALPHA RECOVERY HOLDINGS LTD</v>
          </cell>
          <cell r="D418" t="str">
            <v>MAURITIUS</v>
          </cell>
          <cell r="E418" t="str">
            <v>OTHER FINANCIAL INSTITUTIONS</v>
          </cell>
        </row>
        <row r="419">
          <cell r="A419" t="str">
            <v>500397</v>
          </cell>
          <cell r="B419" t="str">
            <v>OMEGA RECOVERY HOLDINGS LTD</v>
          </cell>
          <cell r="D419" t="str">
            <v>MAURITIUS</v>
          </cell>
          <cell r="E419" t="str">
            <v>OTHER FINANCIAL INSTITUTIONS</v>
          </cell>
        </row>
        <row r="420">
          <cell r="A420" t="str">
            <v>500398</v>
          </cell>
          <cell r="B420" t="str">
            <v>*KEY_ERR</v>
          </cell>
          <cell r="D420" t="str">
            <v>*KEY_ERR</v>
          </cell>
          <cell r="E420" t="str">
            <v>*KEY_ERR</v>
          </cell>
        </row>
        <row r="421">
          <cell r="A421" t="str">
            <v>500399</v>
          </cell>
          <cell r="B421" t="str">
            <v>THE ELVEE(HONG KONG)TRUST</v>
          </cell>
          <cell r="C421" t="str">
            <v>OT</v>
          </cell>
          <cell r="D421" t="str">
            <v>MAURITIUS</v>
          </cell>
          <cell r="E421" t="str">
            <v>OTHER FINANCIAL INSTITUTIONS</v>
          </cell>
        </row>
        <row r="422">
          <cell r="A422" t="str">
            <v>500400</v>
          </cell>
          <cell r="B422" t="str">
            <v>SOUTHERN RESOURCES INC</v>
          </cell>
          <cell r="C422" t="str">
            <v>f</v>
          </cell>
          <cell r="D422" t="str">
            <v>BRITISH VIRGIN ISLANDS</v>
          </cell>
          <cell r="E422" t="str">
            <v>OTHER FINANCIAL INSTITUTIONS</v>
          </cell>
        </row>
        <row r="423">
          <cell r="A423" t="str">
            <v>500401</v>
          </cell>
          <cell r="B423" t="str">
            <v>MIC 8 LIMITED</v>
          </cell>
          <cell r="C423" t="str">
            <v>GBC2</v>
          </cell>
          <cell r="D423" t="str">
            <v>MAURITIUS</v>
          </cell>
          <cell r="E423" t="str">
            <v>OTHER FINANCIAL INSTITUTIONS</v>
          </cell>
        </row>
        <row r="424">
          <cell r="A424" t="str">
            <v>500402</v>
          </cell>
          <cell r="B424" t="str">
            <v>MIC 10 LIMITED</v>
          </cell>
          <cell r="C424" t="str">
            <v>GBC2</v>
          </cell>
          <cell r="D424" t="str">
            <v>MAURITIUS</v>
          </cell>
          <cell r="E424" t="str">
            <v>OTHER FINANCIAL INSTITUTIONS</v>
          </cell>
        </row>
        <row r="425">
          <cell r="A425" t="str">
            <v>500403</v>
          </cell>
          <cell r="B425" t="str">
            <v>USAHA GEDUNG BIMAN FIN BV</v>
          </cell>
          <cell r="C425" t="str">
            <v>GBC1</v>
          </cell>
          <cell r="D425" t="str">
            <v>MAURITIUS</v>
          </cell>
          <cell r="E425" t="str">
            <v>OTHER FINANCIAL INSTITUTIONS</v>
          </cell>
        </row>
        <row r="426">
          <cell r="A426" t="str">
            <v>500404</v>
          </cell>
          <cell r="B426" t="str">
            <v>*KEY_ERR</v>
          </cell>
          <cell r="D426" t="str">
            <v>*KEY_ERR</v>
          </cell>
          <cell r="E426" t="str">
            <v>*KEY_ERR</v>
          </cell>
        </row>
        <row r="427">
          <cell r="A427" t="str">
            <v>500405</v>
          </cell>
          <cell r="B427" t="str">
            <v>TANZANITE ONE MARKETING LTD</v>
          </cell>
          <cell r="C427" t="str">
            <v>GBC1</v>
          </cell>
          <cell r="D427" t="str">
            <v>MAURITIUS</v>
          </cell>
          <cell r="E427" t="str">
            <v>OTHER FINANCIAL INSTITUTIONS</v>
          </cell>
        </row>
        <row r="428">
          <cell r="A428" t="str">
            <v>500406</v>
          </cell>
          <cell r="B428" t="str">
            <v>MR RICHARD HENRY SCHLEY</v>
          </cell>
          <cell r="C428" t="str">
            <v>P</v>
          </cell>
          <cell r="D428" t="str">
            <v>SOUTH AFRICA</v>
          </cell>
          <cell r="E428" t="str">
            <v>OTHER ADVANCES</v>
          </cell>
        </row>
        <row r="429">
          <cell r="A429" t="str">
            <v>500407</v>
          </cell>
          <cell r="B429" t="str">
            <v>MR ROYCE &amp; MRS E ROSETTENSTEIN</v>
          </cell>
          <cell r="C429" t="str">
            <v>P</v>
          </cell>
          <cell r="D429" t="str">
            <v>SOUTH AFRICA</v>
          </cell>
          <cell r="E429" t="str">
            <v>OTHER ADVANCES</v>
          </cell>
        </row>
        <row r="430">
          <cell r="A430" t="str">
            <v>500408</v>
          </cell>
          <cell r="B430" t="str">
            <v>CENAINVEST II LTD</v>
          </cell>
          <cell r="C430" t="str">
            <v>GBC2</v>
          </cell>
          <cell r="D430" t="str">
            <v>MAURITIUS</v>
          </cell>
          <cell r="E430" t="str">
            <v>OTHER FINANCIAL INSTITUTIONS</v>
          </cell>
        </row>
        <row r="431">
          <cell r="A431" t="str">
            <v>500409</v>
          </cell>
          <cell r="B431" t="str">
            <v>*KEY_ERR</v>
          </cell>
          <cell r="D431" t="str">
            <v>*KEY_ERR</v>
          </cell>
          <cell r="E431" t="str">
            <v>*KEY_ERR</v>
          </cell>
        </row>
        <row r="432">
          <cell r="A432" t="str">
            <v>500410</v>
          </cell>
          <cell r="B432" t="str">
            <v>JVR DAWN LIMITED</v>
          </cell>
          <cell r="C432" t="str">
            <v>GBC2</v>
          </cell>
          <cell r="D432" t="str">
            <v>MAURITIUS</v>
          </cell>
          <cell r="E432" t="str">
            <v>OTHER FINANCIAL INSTITUTIONS</v>
          </cell>
        </row>
        <row r="433">
          <cell r="A433" t="str">
            <v>500411</v>
          </cell>
          <cell r="B433" t="str">
            <v>LUCRE PORTF CONS SVC INT LTD</v>
          </cell>
          <cell r="C433" t="str">
            <v>GBC2</v>
          </cell>
          <cell r="D433" t="str">
            <v>MAURITIUS</v>
          </cell>
          <cell r="E433" t="str">
            <v>OTHER FINANCIAL INSTITUTIONS</v>
          </cell>
        </row>
        <row r="434">
          <cell r="A434" t="str">
            <v>500412</v>
          </cell>
          <cell r="B434" t="str">
            <v>RASCOMSTAR QAF</v>
          </cell>
          <cell r="C434" t="str">
            <v>GBC1</v>
          </cell>
          <cell r="D434" t="str">
            <v>MAURITIUS</v>
          </cell>
          <cell r="E434" t="str">
            <v>OTHER FINANCIAL INSTITUTIONS</v>
          </cell>
        </row>
        <row r="435">
          <cell r="A435" t="str">
            <v>500413</v>
          </cell>
          <cell r="B435" t="str">
            <v>RASCOMSTAR FM2</v>
          </cell>
          <cell r="C435" t="str">
            <v>GBC1</v>
          </cell>
          <cell r="D435" t="str">
            <v>MAURITIUS</v>
          </cell>
          <cell r="E435" t="str">
            <v>OTHER FINANCIAL INSTITUTIONS</v>
          </cell>
        </row>
        <row r="436">
          <cell r="A436" t="str">
            <v>500414</v>
          </cell>
          <cell r="B436" t="str">
            <v>MIC 15 LIMITED</v>
          </cell>
          <cell r="C436" t="str">
            <v>GBC2</v>
          </cell>
          <cell r="D436" t="str">
            <v>MAURITIUS</v>
          </cell>
          <cell r="E436" t="str">
            <v>OTHER FINANCIAL INSTITUTIONS</v>
          </cell>
        </row>
        <row r="437">
          <cell r="A437" t="str">
            <v>500415</v>
          </cell>
          <cell r="B437" t="str">
            <v>*KEY_ERR</v>
          </cell>
          <cell r="D437" t="str">
            <v>*KEY_ERR</v>
          </cell>
          <cell r="E437" t="str">
            <v>*KEY_ERR</v>
          </cell>
        </row>
        <row r="438">
          <cell r="A438" t="str">
            <v>500416</v>
          </cell>
          <cell r="B438" t="str">
            <v>BEARING POWER INTL LIMITED</v>
          </cell>
          <cell r="C438" t="str">
            <v>GBC2</v>
          </cell>
          <cell r="D438" t="str">
            <v>MAURITIUS</v>
          </cell>
          <cell r="E438" t="str">
            <v>OTHER FINANCIAL INSTITUTIONS</v>
          </cell>
        </row>
        <row r="439">
          <cell r="A439" t="str">
            <v>500417</v>
          </cell>
          <cell r="B439" t="str">
            <v>MAYFAIR INVESTMENTS LTD</v>
          </cell>
          <cell r="C439" t="str">
            <v>GBC2</v>
          </cell>
          <cell r="D439" t="str">
            <v>MAURITIUS</v>
          </cell>
          <cell r="E439" t="str">
            <v>OTHER FINANCIAL INSTITUTIONS</v>
          </cell>
        </row>
        <row r="440">
          <cell r="A440" t="str">
            <v>500418</v>
          </cell>
          <cell r="B440" t="str">
            <v>KOWLOON INVESTMENTS LTD</v>
          </cell>
          <cell r="C440" t="str">
            <v>GBC2</v>
          </cell>
          <cell r="D440" t="str">
            <v>MAURITIUS</v>
          </cell>
          <cell r="E440" t="str">
            <v>OTHER FINANCIAL INSTITUTIONS</v>
          </cell>
        </row>
        <row r="441">
          <cell r="A441" t="str">
            <v>500419</v>
          </cell>
          <cell r="B441" t="str">
            <v>CLICKBEARINGS INTL LTD</v>
          </cell>
          <cell r="C441" t="str">
            <v>GBC2</v>
          </cell>
          <cell r="D441" t="str">
            <v>MAURITIUS</v>
          </cell>
          <cell r="E441" t="str">
            <v>OTHER FINANCIAL INSTITUTIONS</v>
          </cell>
        </row>
        <row r="442">
          <cell r="A442" t="str">
            <v>500420</v>
          </cell>
          <cell r="B442" t="str">
            <v>MR AND MRS SAXENA</v>
          </cell>
          <cell r="C442" t="str">
            <v>P</v>
          </cell>
          <cell r="D442" t="str">
            <v>INDIA</v>
          </cell>
          <cell r="E442" t="str">
            <v>OTHER ADVANCES</v>
          </cell>
        </row>
        <row r="443">
          <cell r="A443" t="str">
            <v>500421</v>
          </cell>
          <cell r="B443" t="str">
            <v>HEMERY TRUSTEES LIMITED</v>
          </cell>
          <cell r="C443" t="str">
            <v>F</v>
          </cell>
          <cell r="D443" t="str">
            <v>JERSEY</v>
          </cell>
          <cell r="E443" t="str">
            <v>OTHER FINANCIAL INSTITUTIONS</v>
          </cell>
        </row>
        <row r="444">
          <cell r="A444" t="str">
            <v>500422</v>
          </cell>
          <cell r="B444" t="str">
            <v>*KEY_ERR</v>
          </cell>
          <cell r="D444" t="str">
            <v>*KEY_ERR</v>
          </cell>
          <cell r="E444" t="str">
            <v>*KEY_ERR</v>
          </cell>
        </row>
        <row r="445">
          <cell r="A445" t="str">
            <v>500423</v>
          </cell>
          <cell r="B445" t="str">
            <v>TRUE CONSULTING LIMITED</v>
          </cell>
          <cell r="C445" t="str">
            <v>GBC2</v>
          </cell>
          <cell r="D445" t="str">
            <v>MAURITIUS</v>
          </cell>
          <cell r="E445" t="str">
            <v>OTHER FINANCIAL INSTITUTIONS</v>
          </cell>
        </row>
        <row r="446">
          <cell r="A446" t="str">
            <v>500424</v>
          </cell>
          <cell r="B446" t="str">
            <v>*KEY_ERR</v>
          </cell>
          <cell r="D446" t="str">
            <v>*KEY_ERR</v>
          </cell>
          <cell r="E446" t="str">
            <v>*KEY_ERR</v>
          </cell>
        </row>
        <row r="447">
          <cell r="A447" t="str">
            <v>500425</v>
          </cell>
          <cell r="B447" t="str">
            <v>*KEY_ERR</v>
          </cell>
          <cell r="D447" t="str">
            <v>*KEY_ERR</v>
          </cell>
          <cell r="E447" t="str">
            <v>*KEY_ERR</v>
          </cell>
        </row>
        <row r="448">
          <cell r="A448" t="str">
            <v>500426</v>
          </cell>
          <cell r="B448" t="str">
            <v>RHODES TRADING LTD</v>
          </cell>
          <cell r="C448" t="str">
            <v>GBC2</v>
          </cell>
          <cell r="D448" t="str">
            <v>MAURITIUS</v>
          </cell>
          <cell r="E448" t="str">
            <v>OTHER FINANCIAL INSTITUTIONS</v>
          </cell>
        </row>
        <row r="449">
          <cell r="A449" t="str">
            <v>500427</v>
          </cell>
          <cell r="B449" t="str">
            <v>NETTLE TRADING LIMITED</v>
          </cell>
          <cell r="C449" t="str">
            <v>GBC2</v>
          </cell>
          <cell r="D449" t="str">
            <v>MAURITIUS</v>
          </cell>
          <cell r="E449" t="str">
            <v>OTHER FINANCIAL INSTITUTIONS</v>
          </cell>
        </row>
        <row r="450">
          <cell r="A450" t="str">
            <v>500428</v>
          </cell>
          <cell r="B450" t="str">
            <v>*KEY_ERR</v>
          </cell>
          <cell r="D450" t="str">
            <v>*KEY_ERR</v>
          </cell>
          <cell r="E450" t="str">
            <v>*KEY_ERR</v>
          </cell>
        </row>
        <row r="451">
          <cell r="A451" t="str">
            <v>500429</v>
          </cell>
          <cell r="B451" t="str">
            <v>YORK FIDELITY LTD</v>
          </cell>
          <cell r="C451" t="str">
            <v>GBC2</v>
          </cell>
          <cell r="D451" t="str">
            <v>MAURITIUS</v>
          </cell>
          <cell r="E451" t="str">
            <v>OTHER FINANCIAL INSTITUTIONS</v>
          </cell>
        </row>
        <row r="452">
          <cell r="A452" t="str">
            <v>500430</v>
          </cell>
          <cell r="B452" t="str">
            <v>MIC 13 LIMITED</v>
          </cell>
          <cell r="C452" t="str">
            <v>GBC2</v>
          </cell>
          <cell r="D452" t="str">
            <v>MAURITIUS</v>
          </cell>
          <cell r="E452" t="str">
            <v>OTHER FINANCIAL INSTITUTIONS</v>
          </cell>
        </row>
        <row r="453">
          <cell r="A453" t="str">
            <v>500431</v>
          </cell>
          <cell r="B453" t="str">
            <v>MIC 14 LIMITED</v>
          </cell>
          <cell r="C453" t="str">
            <v>GBC2</v>
          </cell>
          <cell r="D453" t="str">
            <v>MAURITIUS</v>
          </cell>
          <cell r="E453" t="str">
            <v>OTHER FINANCIAL INSTITUTIONS</v>
          </cell>
        </row>
        <row r="454">
          <cell r="A454" t="str">
            <v>500432</v>
          </cell>
          <cell r="B454" t="str">
            <v>*KEY_ERR</v>
          </cell>
          <cell r="D454" t="str">
            <v>*KEY_ERR</v>
          </cell>
          <cell r="E454" t="str">
            <v>*KEY_ERR</v>
          </cell>
        </row>
        <row r="455">
          <cell r="A455" t="str">
            <v>500433</v>
          </cell>
          <cell r="B455" t="str">
            <v>UNIVERSAL STUDIOS HOLDINGS LTD</v>
          </cell>
          <cell r="C455" t="str">
            <v>GBc1</v>
          </cell>
          <cell r="D455" t="str">
            <v>MAURITIUS</v>
          </cell>
          <cell r="E455" t="str">
            <v>OTHER FINANCIAL INSTITUTIONS</v>
          </cell>
        </row>
        <row r="456">
          <cell r="A456" t="str">
            <v>500434</v>
          </cell>
          <cell r="B456" t="str">
            <v>ESCROW A/C-RASCOM/GPTC/ALCATEL</v>
          </cell>
          <cell r="C456" t="str">
            <v>GBC1</v>
          </cell>
          <cell r="D456" t="str">
            <v>MAURITIUS</v>
          </cell>
          <cell r="E456" t="str">
            <v>OTHER FINANCIAL INSTITUTIONS</v>
          </cell>
        </row>
        <row r="457">
          <cell r="A457" t="str">
            <v>500435</v>
          </cell>
          <cell r="B457" t="str">
            <v>MIC 16 LIMITED</v>
          </cell>
          <cell r="C457" t="str">
            <v>GBC2</v>
          </cell>
          <cell r="D457" t="str">
            <v>MAURITIUS</v>
          </cell>
          <cell r="E457" t="str">
            <v>OTHER FINANCIAL INSTITUTIONS</v>
          </cell>
        </row>
        <row r="458">
          <cell r="A458" t="str">
            <v>500436</v>
          </cell>
          <cell r="B458" t="str">
            <v>MAGRIKOM LIMITED</v>
          </cell>
          <cell r="C458" t="str">
            <v>GBC1</v>
          </cell>
          <cell r="D458" t="str">
            <v>MAURITIUS</v>
          </cell>
          <cell r="E458" t="str">
            <v>OTHER FINANCIAL INSTITUTIONS</v>
          </cell>
        </row>
        <row r="459">
          <cell r="A459" t="str">
            <v>500437</v>
          </cell>
          <cell r="B459" t="str">
            <v>MIC 12 LIMITED</v>
          </cell>
          <cell r="C459" t="str">
            <v>GBC2</v>
          </cell>
          <cell r="D459" t="str">
            <v>MAURITIUS</v>
          </cell>
          <cell r="E459" t="str">
            <v>OTHER FINANCIAL INSTITUTIONS</v>
          </cell>
        </row>
        <row r="460">
          <cell r="A460" t="str">
            <v>500438</v>
          </cell>
          <cell r="B460" t="str">
            <v>*KEY_ERR</v>
          </cell>
          <cell r="D460" t="str">
            <v>*KEY_ERR</v>
          </cell>
          <cell r="E460" t="str">
            <v>*KEY_ERR</v>
          </cell>
        </row>
        <row r="461">
          <cell r="A461" t="str">
            <v>500439</v>
          </cell>
          <cell r="B461" t="str">
            <v>MR V.H &amp; MRS J.G ALLWOOD</v>
          </cell>
          <cell r="C461" t="str">
            <v>P</v>
          </cell>
          <cell r="D461" t="str">
            <v>SOUTH AFRICA</v>
          </cell>
          <cell r="E461" t="str">
            <v>OTHER ADVANCES</v>
          </cell>
        </row>
        <row r="462">
          <cell r="A462" t="str">
            <v>500440</v>
          </cell>
          <cell r="B462" t="str">
            <v>WORLDPLAY LIMITED</v>
          </cell>
          <cell r="C462" t="str">
            <v>GBC2</v>
          </cell>
          <cell r="D462" t="str">
            <v>MAURITIUS</v>
          </cell>
          <cell r="E462" t="str">
            <v>OTHER FINANCIAL INSTITUTIONS</v>
          </cell>
        </row>
        <row r="463">
          <cell r="A463" t="str">
            <v>500441</v>
          </cell>
          <cell r="B463" t="str">
            <v>KALE INTERNATIONAL INC</v>
          </cell>
          <cell r="C463" t="str">
            <v>GBC2</v>
          </cell>
          <cell r="D463" t="str">
            <v>MAURITIUS</v>
          </cell>
          <cell r="E463" t="str">
            <v>OTHER FINANCIAL INSTITUTIONS</v>
          </cell>
        </row>
        <row r="464">
          <cell r="A464" t="str">
            <v>500442</v>
          </cell>
          <cell r="B464" t="str">
            <v>MR P AND MRS M BELLOS</v>
          </cell>
          <cell r="C464" t="str">
            <v>P</v>
          </cell>
          <cell r="D464" t="str">
            <v>BOTSWANA</v>
          </cell>
          <cell r="E464" t="str">
            <v>OTHER ADVANCES</v>
          </cell>
        </row>
        <row r="465">
          <cell r="A465" t="str">
            <v>500443</v>
          </cell>
          <cell r="B465" t="str">
            <v>INTERMEDICAL PLACEMENT SVCS LT</v>
          </cell>
          <cell r="C465" t="str">
            <v>GBC2</v>
          </cell>
          <cell r="D465" t="str">
            <v>MAURITIUS</v>
          </cell>
          <cell r="E465" t="str">
            <v>OTHER FINANCIAL INSTITUTIONS</v>
          </cell>
        </row>
        <row r="466">
          <cell r="A466" t="str">
            <v>500444</v>
          </cell>
          <cell r="B466" t="str">
            <v>MCC INCORPORATED LIMITED</v>
          </cell>
          <cell r="C466" t="str">
            <v>GBC2</v>
          </cell>
          <cell r="D466" t="str">
            <v>MAURITIUS</v>
          </cell>
          <cell r="E466" t="str">
            <v>OTHER FINANCIAL INSTITUTIONS</v>
          </cell>
        </row>
        <row r="467">
          <cell r="A467" t="str">
            <v>500445</v>
          </cell>
          <cell r="B467" t="str">
            <v>CADMUS KNOWLEDGEWORKS INTL LTD</v>
          </cell>
          <cell r="C467" t="str">
            <v>GBC1</v>
          </cell>
          <cell r="D467" t="str">
            <v>MAURITIUS</v>
          </cell>
          <cell r="E467" t="str">
            <v>OTHER FINANCIAL INSTITUTIONS</v>
          </cell>
        </row>
        <row r="468">
          <cell r="A468" t="str">
            <v>500446</v>
          </cell>
          <cell r="B468" t="str">
            <v>CRESCIENDO INVESTMENTS LIMITED</v>
          </cell>
          <cell r="C468" t="str">
            <v>GBC2</v>
          </cell>
          <cell r="D468" t="str">
            <v>MAURITIUS</v>
          </cell>
          <cell r="E468" t="str">
            <v>OTHER FINANCIAL INSTITUTIONS</v>
          </cell>
        </row>
        <row r="469">
          <cell r="A469" t="str">
            <v>500447</v>
          </cell>
          <cell r="B469" t="str">
            <v>MR ROXY MAXWELL JAMIESON</v>
          </cell>
          <cell r="C469" t="str">
            <v>P</v>
          </cell>
          <cell r="D469" t="str">
            <v>SOUTH AFRICA</v>
          </cell>
          <cell r="E469" t="str">
            <v>OTHER ADVANCES</v>
          </cell>
        </row>
        <row r="470">
          <cell r="A470" t="str">
            <v>500448</v>
          </cell>
          <cell r="B470" t="str">
            <v>FRONTIERE FIN FOR HBI 10012</v>
          </cell>
          <cell r="C470" t="str">
            <v>OT</v>
          </cell>
          <cell r="D470" t="str">
            <v>MAURITIUS</v>
          </cell>
          <cell r="E470" t="str">
            <v>OTHER FINANCIAL INSTITUTIONS</v>
          </cell>
        </row>
        <row r="471">
          <cell r="A471" t="str">
            <v>500449</v>
          </cell>
          <cell r="B471" t="str">
            <v>PT BAKRIE INVESTINDO SPV</v>
          </cell>
          <cell r="D471" t="str">
            <v>Coding Error</v>
          </cell>
          <cell r="E471" t="str">
            <v>Coding Error</v>
          </cell>
        </row>
        <row r="472">
          <cell r="A472" t="str">
            <v>500450</v>
          </cell>
          <cell r="B472" t="str">
            <v>SECOND STAGE CAPITAL PARTNERS</v>
          </cell>
          <cell r="C472" t="str">
            <v>GBC2</v>
          </cell>
          <cell r="D472" t="str">
            <v>MAURITIUS</v>
          </cell>
          <cell r="E472" t="str">
            <v>OTHER FINANCIAL INSTITUTIONS</v>
          </cell>
        </row>
        <row r="473">
          <cell r="A473" t="str">
            <v>500451</v>
          </cell>
          <cell r="B473" t="str">
            <v>MR &amp; MRS PUCHTLER</v>
          </cell>
          <cell r="C473" t="str">
            <v>P</v>
          </cell>
          <cell r="D473" t="str">
            <v>MAURITIUS</v>
          </cell>
          <cell r="E473" t="str">
            <v>OTHER ADVANCES</v>
          </cell>
        </row>
        <row r="474">
          <cell r="A474" t="str">
            <v>500452</v>
          </cell>
          <cell r="B474" t="str">
            <v>MIC 18 LIMITED</v>
          </cell>
          <cell r="C474" t="str">
            <v>GBC2</v>
          </cell>
          <cell r="D474" t="str">
            <v>MAURITIUS</v>
          </cell>
          <cell r="E474" t="str">
            <v>OTHER FINANCIAL INSTITUTIONS</v>
          </cell>
        </row>
        <row r="475">
          <cell r="A475" t="str">
            <v>500453</v>
          </cell>
          <cell r="B475" t="str">
            <v>*KEY_ERR</v>
          </cell>
          <cell r="D475" t="str">
            <v>*KEY_ERR</v>
          </cell>
          <cell r="E475" t="str">
            <v>*KEY_ERR</v>
          </cell>
        </row>
        <row r="476">
          <cell r="A476" t="str">
            <v>500454</v>
          </cell>
          <cell r="B476" t="str">
            <v>THE SAKURA TRUST</v>
          </cell>
          <cell r="C476" t="str">
            <v>OT</v>
          </cell>
          <cell r="D476" t="str">
            <v>MAURITIUS</v>
          </cell>
          <cell r="E476" t="str">
            <v>OTHER FINANCIAL INSTITUTIONS</v>
          </cell>
        </row>
        <row r="477">
          <cell r="A477" t="str">
            <v>500455</v>
          </cell>
          <cell r="B477" t="str">
            <v>ASIAN FUTURE LTD</v>
          </cell>
          <cell r="C477" t="str">
            <v>GBC2</v>
          </cell>
          <cell r="D477" t="str">
            <v>MAURITIUS</v>
          </cell>
          <cell r="E477" t="str">
            <v>OTHER FINANCIAL INSTITUTIONS</v>
          </cell>
        </row>
        <row r="478">
          <cell r="A478" t="str">
            <v>500456</v>
          </cell>
          <cell r="B478" t="str">
            <v>P &amp; H ASIA HOLDINGS</v>
          </cell>
          <cell r="C478" t="str">
            <v>GBC1</v>
          </cell>
          <cell r="D478" t="str">
            <v>MAURITIUS</v>
          </cell>
          <cell r="E478" t="str">
            <v>OTHER FINANCIAL INSTITUTIONS</v>
          </cell>
        </row>
        <row r="479">
          <cell r="A479" t="str">
            <v>500457</v>
          </cell>
          <cell r="B479" t="str">
            <v>MR ABDULLA KHAN</v>
          </cell>
          <cell r="C479" t="str">
            <v>P</v>
          </cell>
          <cell r="D479" t="str">
            <v>BOTSWANA</v>
          </cell>
          <cell r="E479" t="str">
            <v>OTHER ADVANCES</v>
          </cell>
        </row>
        <row r="480">
          <cell r="A480" t="str">
            <v>500458</v>
          </cell>
          <cell r="B480" t="str">
            <v>MR ROBERT MEGGY</v>
          </cell>
          <cell r="C480" t="str">
            <v>P</v>
          </cell>
          <cell r="D480" t="str">
            <v>UNITED KINGDOM</v>
          </cell>
          <cell r="E480" t="str">
            <v>OTHER ADVANCES</v>
          </cell>
        </row>
        <row r="481">
          <cell r="A481" t="str">
            <v>500459</v>
          </cell>
          <cell r="B481" t="str">
            <v>WOOD MANUFACTURING INTL LTD</v>
          </cell>
          <cell r="C481" t="str">
            <v>GBC2</v>
          </cell>
          <cell r="D481" t="str">
            <v>MAURITIUS</v>
          </cell>
          <cell r="E481" t="str">
            <v>OTHER FINANCIAL INSTITUTIONS</v>
          </cell>
        </row>
        <row r="482">
          <cell r="A482" t="str">
            <v>500460</v>
          </cell>
          <cell r="B482" t="str">
            <v>*KEY_ERR</v>
          </cell>
          <cell r="D482" t="str">
            <v>*KEY_ERR</v>
          </cell>
          <cell r="E482" t="str">
            <v>*KEY_ERR</v>
          </cell>
        </row>
        <row r="483">
          <cell r="A483" t="str">
            <v>500461</v>
          </cell>
          <cell r="B483" t="str">
            <v>COME WEALTH INVESTMENTS LTD</v>
          </cell>
          <cell r="C483" t="str">
            <v>GBC2</v>
          </cell>
          <cell r="D483" t="str">
            <v>MAURITIUS</v>
          </cell>
          <cell r="E483" t="str">
            <v>OTHER FINANCIAL INSTITUTIONS</v>
          </cell>
        </row>
        <row r="484">
          <cell r="A484" t="str">
            <v>500462</v>
          </cell>
          <cell r="B484" t="str">
            <v>CANADEX INC.</v>
          </cell>
          <cell r="C484" t="str">
            <v>F</v>
          </cell>
          <cell r="D484" t="str">
            <v>FRANCE</v>
          </cell>
          <cell r="E484" t="str">
            <v>OTHER FINANCIAL INSTITUTIONS</v>
          </cell>
        </row>
        <row r="485">
          <cell r="A485" t="str">
            <v>500463</v>
          </cell>
          <cell r="B485" t="str">
            <v>THE TATA POWER COMPANY LIMITED</v>
          </cell>
          <cell r="C485" t="str">
            <v>F</v>
          </cell>
          <cell r="D485" t="str">
            <v>INDIA</v>
          </cell>
          <cell r="E485" t="str">
            <v>OTHER FINANCIAL INSTITUTIONS</v>
          </cell>
        </row>
        <row r="486">
          <cell r="A486" t="str">
            <v>500464</v>
          </cell>
          <cell r="B486" t="str">
            <v>FRONTIERE FIN.AS TTEE CAGNAZZO</v>
          </cell>
          <cell r="C486" t="str">
            <v>OT</v>
          </cell>
          <cell r="D486" t="str">
            <v>MAURITIUS</v>
          </cell>
          <cell r="E486" t="str">
            <v>OTHER FINANCIAL INSTITUTIONS</v>
          </cell>
        </row>
        <row r="487">
          <cell r="A487" t="str">
            <v>500465</v>
          </cell>
          <cell r="B487" t="str">
            <v>LANDCASTER INTERNATIONAL LTD</v>
          </cell>
          <cell r="C487" t="str">
            <v>GBC2</v>
          </cell>
          <cell r="D487" t="str">
            <v>MAURITIUS</v>
          </cell>
          <cell r="E487" t="str">
            <v>OTHER FINANCIAL INSTITUTIONS</v>
          </cell>
        </row>
        <row r="488">
          <cell r="A488" t="str">
            <v>500466</v>
          </cell>
          <cell r="B488" t="str">
            <v>CLEAR CHANNEL INDEPENDENT CO.</v>
          </cell>
          <cell r="C488" t="str">
            <v>GBC1</v>
          </cell>
          <cell r="D488" t="str">
            <v>MAURITIUS</v>
          </cell>
          <cell r="E488" t="str">
            <v>OTHER FINANCIAL INSTITUTIONS</v>
          </cell>
        </row>
        <row r="489">
          <cell r="A489" t="str">
            <v>500467</v>
          </cell>
          <cell r="B489" t="str">
            <v>MR DONALD G AND MRS V PARRY</v>
          </cell>
          <cell r="C489" t="str">
            <v>P</v>
          </cell>
          <cell r="D489" t="str">
            <v>SOUTH AFRICA</v>
          </cell>
          <cell r="E489" t="str">
            <v>OTHER ADVANCES</v>
          </cell>
        </row>
        <row r="490">
          <cell r="A490" t="str">
            <v>500468</v>
          </cell>
          <cell r="B490" t="str">
            <v>*KEY_ERR</v>
          </cell>
          <cell r="D490" t="str">
            <v>*KEY_ERR</v>
          </cell>
          <cell r="E490" t="str">
            <v>*KEY_ERR</v>
          </cell>
        </row>
        <row r="491">
          <cell r="A491" t="str">
            <v>500469</v>
          </cell>
          <cell r="B491" t="str">
            <v>MERVEILLE CORPORATION</v>
          </cell>
          <cell r="C491" t="str">
            <v>GBC2</v>
          </cell>
          <cell r="D491" t="str">
            <v>MAURITIUS</v>
          </cell>
          <cell r="E491" t="str">
            <v>OTHER FINANCIAL INSTITUTIONS</v>
          </cell>
        </row>
        <row r="492">
          <cell r="A492" t="str">
            <v>500470</v>
          </cell>
          <cell r="B492" t="str">
            <v>STELSAT LIMITED</v>
          </cell>
          <cell r="C492" t="str">
            <v>GBC2</v>
          </cell>
          <cell r="D492" t="str">
            <v>MAURITIUS</v>
          </cell>
          <cell r="E492" t="str">
            <v>OTHER FINANCIAL INSTITUTIONS</v>
          </cell>
        </row>
        <row r="493">
          <cell r="A493" t="str">
            <v>500471</v>
          </cell>
          <cell r="B493" t="str">
            <v>*KEY_ERR</v>
          </cell>
          <cell r="D493" t="str">
            <v>*KEY_ERR</v>
          </cell>
          <cell r="E493" t="str">
            <v>*KEY_ERR</v>
          </cell>
        </row>
        <row r="494">
          <cell r="A494" t="str">
            <v>500472</v>
          </cell>
          <cell r="B494" t="str">
            <v>JAHA INVESTMENTS</v>
          </cell>
          <cell r="C494" t="str">
            <v>GBC2</v>
          </cell>
          <cell r="D494" t="str">
            <v>MAURITIUS</v>
          </cell>
          <cell r="E494" t="str">
            <v>OTHER FINANCIAL INSTITUTIONS</v>
          </cell>
        </row>
        <row r="495">
          <cell r="A495" t="str">
            <v>500473</v>
          </cell>
          <cell r="B495" t="str">
            <v>INVESTORS IN AFRICA LTD</v>
          </cell>
          <cell r="C495" t="str">
            <v>GBC1</v>
          </cell>
          <cell r="D495" t="str">
            <v>MAURITIUS</v>
          </cell>
          <cell r="E495" t="str">
            <v>OTHER FINANCIAL INSTITUTIONS</v>
          </cell>
        </row>
        <row r="496">
          <cell r="A496" t="str">
            <v>500474</v>
          </cell>
          <cell r="B496" t="str">
            <v>IG TELECOM LTD</v>
          </cell>
          <cell r="C496" t="str">
            <v>GBC2</v>
          </cell>
          <cell r="D496" t="str">
            <v>MAURITIUS</v>
          </cell>
          <cell r="E496" t="str">
            <v>OTHER FINANCIAL INSTITUTIONS</v>
          </cell>
        </row>
        <row r="497">
          <cell r="A497" t="str">
            <v>500475</v>
          </cell>
          <cell r="B497" t="str">
            <v>MR ELRIZ MUSTAPHA</v>
          </cell>
          <cell r="C497" t="str">
            <v>P</v>
          </cell>
          <cell r="D497" t="str">
            <v>FRANCE</v>
          </cell>
          <cell r="E497" t="str">
            <v>OTHER ADVANCES</v>
          </cell>
        </row>
        <row r="498">
          <cell r="A498" t="str">
            <v>500476</v>
          </cell>
          <cell r="B498" t="str">
            <v>CARDPRO LIMITED</v>
          </cell>
          <cell r="C498" t="str">
            <v>GBC2</v>
          </cell>
          <cell r="D498" t="str">
            <v>MAURITIUS</v>
          </cell>
          <cell r="E498" t="str">
            <v>OTHER FINANCIAL INSTITUTIONS</v>
          </cell>
        </row>
        <row r="499">
          <cell r="A499" t="str">
            <v>500477</v>
          </cell>
          <cell r="B499" t="str">
            <v>ORIGIN TRUST LIMITED</v>
          </cell>
          <cell r="C499" t="str">
            <v>GBC1</v>
          </cell>
          <cell r="D499" t="str">
            <v>MAURITIUS</v>
          </cell>
          <cell r="E499" t="str">
            <v>OTHER FINANCIAL INSTITUTIONS</v>
          </cell>
        </row>
        <row r="500">
          <cell r="A500" t="str">
            <v>500478</v>
          </cell>
          <cell r="B500" t="str">
            <v>*KEY_ERR</v>
          </cell>
          <cell r="D500" t="str">
            <v>*KEY_ERR</v>
          </cell>
          <cell r="E500" t="str">
            <v>*KEY_ERR</v>
          </cell>
        </row>
        <row r="501">
          <cell r="A501" t="str">
            <v>500479</v>
          </cell>
          <cell r="B501" t="str">
            <v>AGENTEX PTY LTD</v>
          </cell>
          <cell r="C501" t="str">
            <v>GBC2</v>
          </cell>
          <cell r="D501" t="str">
            <v>MAURITIUS</v>
          </cell>
          <cell r="E501" t="str">
            <v>OTHER FINANCIAL INSTITUTIONS</v>
          </cell>
        </row>
        <row r="502">
          <cell r="A502" t="str">
            <v>500480</v>
          </cell>
          <cell r="B502" t="str">
            <v>FRUIT ONE LIMITED</v>
          </cell>
          <cell r="C502" t="str">
            <v>GBC2</v>
          </cell>
          <cell r="D502" t="str">
            <v>MAURITIUS</v>
          </cell>
          <cell r="E502" t="str">
            <v>OTHER FINANCIAL INSTITUTIONS</v>
          </cell>
        </row>
        <row r="503">
          <cell r="A503" t="str">
            <v>500481</v>
          </cell>
          <cell r="B503" t="str">
            <v>DIT (C.I) RE THE QSC TRUST</v>
          </cell>
          <cell r="D503" t="str">
            <v>JERSEY</v>
          </cell>
          <cell r="E503" t="str">
            <v>OTHER FINANCIAL INSTITUTIONS</v>
          </cell>
        </row>
        <row r="504">
          <cell r="A504" t="str">
            <v>500482</v>
          </cell>
          <cell r="B504" t="str">
            <v>SILVERSTON CONSULTANTS LIMITED</v>
          </cell>
          <cell r="C504" t="str">
            <v>GBC2</v>
          </cell>
          <cell r="D504" t="str">
            <v>MAURITIUS</v>
          </cell>
          <cell r="E504" t="str">
            <v>OTHER FINANCIAL INSTITUTIONS</v>
          </cell>
        </row>
        <row r="505">
          <cell r="A505" t="str">
            <v>500483</v>
          </cell>
          <cell r="B505" t="str">
            <v>GANYMEDE MARKETING</v>
          </cell>
          <cell r="C505" t="str">
            <v>GBC2</v>
          </cell>
          <cell r="D505" t="str">
            <v>MAURITIUS</v>
          </cell>
          <cell r="E505" t="str">
            <v>OTHER FINANCIAL INSTITUTIONS</v>
          </cell>
        </row>
        <row r="506">
          <cell r="A506" t="str">
            <v>500484</v>
          </cell>
          <cell r="B506" t="str">
            <v>MR PAUL O.R &amp; MRS C THIEL</v>
          </cell>
          <cell r="C506" t="str">
            <v>P</v>
          </cell>
          <cell r="D506" t="str">
            <v>SOUTH AFRICA</v>
          </cell>
          <cell r="E506" t="str">
            <v>OTHER ADVANCES</v>
          </cell>
        </row>
        <row r="507">
          <cell r="A507" t="str">
            <v>500485</v>
          </cell>
          <cell r="B507" t="str">
            <v>PGN EURO FINANCE 2003 LIMITED</v>
          </cell>
          <cell r="D507" t="str">
            <v>MAURITIUS</v>
          </cell>
          <cell r="E507" t="str">
            <v>OTHER FINANCIAL INSTITUTIONS</v>
          </cell>
        </row>
        <row r="508">
          <cell r="A508" t="str">
            <v>500486</v>
          </cell>
          <cell r="B508" t="str">
            <v>MR CAMERON McFARLANE SCOTT</v>
          </cell>
          <cell r="C508" t="str">
            <v>P</v>
          </cell>
          <cell r="D508" t="str">
            <v>SOUTH AFRICA</v>
          </cell>
          <cell r="E508" t="str">
            <v>OTHER ADVANCES</v>
          </cell>
        </row>
        <row r="509">
          <cell r="A509" t="str">
            <v>500487</v>
          </cell>
          <cell r="B509" t="str">
            <v>MR VITALI SELTZER</v>
          </cell>
          <cell r="C509" t="str">
            <v>P</v>
          </cell>
          <cell r="D509" t="str">
            <v>SOUTH AFRICA</v>
          </cell>
          <cell r="E509" t="str">
            <v>OTHER ADVANCES</v>
          </cell>
        </row>
        <row r="510">
          <cell r="A510" t="str">
            <v>500488</v>
          </cell>
          <cell r="B510" t="str">
            <v>MR BORIS &amp; MRS V.KOKORIN</v>
          </cell>
          <cell r="C510" t="str">
            <v>P</v>
          </cell>
          <cell r="D510" t="str">
            <v>SOUTH AFRICA</v>
          </cell>
          <cell r="E510" t="str">
            <v>OTHER ADVANCES</v>
          </cell>
        </row>
        <row r="511">
          <cell r="A511" t="str">
            <v>500489</v>
          </cell>
          <cell r="B511" t="str">
            <v>FLOREAL GLOBAL LTD</v>
          </cell>
          <cell r="C511" t="str">
            <v>GBC2</v>
          </cell>
          <cell r="D511" t="str">
            <v>MAURITIUS</v>
          </cell>
          <cell r="E511" t="str">
            <v>OTHER FINANCIAL INSTITUTIONS</v>
          </cell>
        </row>
        <row r="512">
          <cell r="A512" t="str">
            <v>500490</v>
          </cell>
          <cell r="B512" t="str">
            <v>FEDERAL TRUST AS TTEE DRACO</v>
          </cell>
          <cell r="C512" t="str">
            <v>OT</v>
          </cell>
          <cell r="D512" t="str">
            <v>MAURITIUS</v>
          </cell>
          <cell r="E512" t="str">
            <v>OTHER FINANCIAL INSTITUTIONS</v>
          </cell>
        </row>
        <row r="513">
          <cell r="A513" t="str">
            <v>500491</v>
          </cell>
          <cell r="B513" t="str">
            <v>ITL TEES LTD FOR THE ASCOT T</v>
          </cell>
          <cell r="C513" t="str">
            <v>OT</v>
          </cell>
          <cell r="D513" t="str">
            <v>MAURITIUS</v>
          </cell>
          <cell r="E513" t="str">
            <v>OTHER FINANCIAL INSTITUTIONS</v>
          </cell>
        </row>
        <row r="514">
          <cell r="A514" t="str">
            <v>500492</v>
          </cell>
          <cell r="B514" t="str">
            <v>FEDERAL TRUST AS TTEE IGMERA</v>
          </cell>
          <cell r="C514" t="str">
            <v>OT</v>
          </cell>
          <cell r="D514" t="str">
            <v>MAURITIUS</v>
          </cell>
          <cell r="E514" t="str">
            <v>OTHER FINANCIAL INSTITUTIONS</v>
          </cell>
        </row>
        <row r="515">
          <cell r="A515" t="str">
            <v>500493</v>
          </cell>
          <cell r="B515" t="str">
            <v>ANTAM FINANCE LIMITED</v>
          </cell>
          <cell r="C515" t="str">
            <v>GBC1</v>
          </cell>
          <cell r="D515" t="str">
            <v>MAURITIUS</v>
          </cell>
          <cell r="E515" t="str">
            <v>OTHER FINANCIAL INSTITUTIONS</v>
          </cell>
        </row>
        <row r="516">
          <cell r="A516" t="str">
            <v>500494</v>
          </cell>
          <cell r="B516" t="str">
            <v>GLOBAL TELECOM SOLUTIONS LTD</v>
          </cell>
          <cell r="C516" t="str">
            <v>GBC2</v>
          </cell>
          <cell r="D516" t="str">
            <v>MAURITIUS</v>
          </cell>
          <cell r="E516" t="str">
            <v>OTHER FINANCIAL INSTITUTIONS</v>
          </cell>
        </row>
        <row r="517">
          <cell r="A517" t="str">
            <v>500495</v>
          </cell>
          <cell r="B517" t="str">
            <v>*KEY_ERR</v>
          </cell>
          <cell r="D517" t="str">
            <v>*KEY_ERR</v>
          </cell>
          <cell r="E517" t="str">
            <v>*KEY_ERR</v>
          </cell>
        </row>
        <row r="518">
          <cell r="A518" t="str">
            <v>500496</v>
          </cell>
          <cell r="B518" t="str">
            <v>*KEY_ERR</v>
          </cell>
          <cell r="D518" t="str">
            <v>*KEY_ERR</v>
          </cell>
          <cell r="E518" t="str">
            <v>*KEY_ERR</v>
          </cell>
        </row>
        <row r="519">
          <cell r="A519" t="str">
            <v>500497</v>
          </cell>
          <cell r="B519" t="str">
            <v>BOYER ALLAN INDIA FUND INC.</v>
          </cell>
          <cell r="C519" t="str">
            <v>GBC1</v>
          </cell>
          <cell r="D519" t="str">
            <v>MAURITIUS</v>
          </cell>
          <cell r="E519" t="str">
            <v>OTHER FINANCIAL INSTITUTIONS</v>
          </cell>
        </row>
        <row r="520">
          <cell r="A520" t="str">
            <v>500498</v>
          </cell>
          <cell r="B520" t="str">
            <v>*KEY_ERR</v>
          </cell>
          <cell r="D520" t="str">
            <v>*KEY_ERR</v>
          </cell>
          <cell r="E520" t="str">
            <v>*KEY_ERR</v>
          </cell>
        </row>
        <row r="521">
          <cell r="A521" t="str">
            <v>500499</v>
          </cell>
          <cell r="B521" t="str">
            <v>MATTERHORN STRATEGIC</v>
          </cell>
          <cell r="C521" t="str">
            <v>GBC1</v>
          </cell>
          <cell r="D521" t="str">
            <v>MAURITIUS</v>
          </cell>
          <cell r="E521" t="str">
            <v>OTHER FINANCIAL INSTITUTIONS</v>
          </cell>
        </row>
        <row r="522">
          <cell r="A522" t="str">
            <v>500500</v>
          </cell>
          <cell r="B522" t="str">
            <v>MR AND MRS PARAMESWARAN</v>
          </cell>
          <cell r="C522" t="str">
            <v>P</v>
          </cell>
          <cell r="D522" t="str">
            <v>BOTSWANA</v>
          </cell>
          <cell r="E522" t="str">
            <v>OTHER ADVANCES</v>
          </cell>
        </row>
        <row r="523">
          <cell r="A523" t="str">
            <v>500501</v>
          </cell>
          <cell r="B523" t="str">
            <v>ROHR REIN CHEMIE LIMITED</v>
          </cell>
          <cell r="C523" t="str">
            <v>F</v>
          </cell>
          <cell r="D523" t="str">
            <v>BRITISH VIRGIN ISLANDS</v>
          </cell>
          <cell r="E523" t="str">
            <v>OTHER FINANCIAL INSTITUTIONS</v>
          </cell>
        </row>
        <row r="524">
          <cell r="A524" t="str">
            <v>500502</v>
          </cell>
          <cell r="B524" t="str">
            <v>PINGA INVEST INTERNATIONAL</v>
          </cell>
          <cell r="C524" t="str">
            <v>GBC2</v>
          </cell>
          <cell r="D524" t="str">
            <v>MAURITIUS</v>
          </cell>
          <cell r="E524" t="str">
            <v>OTHER FINANCIAL INSTITUTIONS</v>
          </cell>
        </row>
        <row r="525">
          <cell r="A525" t="str">
            <v>500503</v>
          </cell>
          <cell r="B525" t="str">
            <v>*KEY_ERR</v>
          </cell>
          <cell r="D525" t="str">
            <v>*KEY_ERR</v>
          </cell>
          <cell r="E525" t="str">
            <v>*KEY_ERR</v>
          </cell>
        </row>
        <row r="526">
          <cell r="A526" t="str">
            <v>500504</v>
          </cell>
          <cell r="B526" t="str">
            <v>ARQ INTERNATIONAL LIMITED</v>
          </cell>
          <cell r="C526" t="str">
            <v>GBC2</v>
          </cell>
          <cell r="D526" t="str">
            <v>MAURITIUS</v>
          </cell>
          <cell r="E526" t="str">
            <v>OTHER FINANCIAL INSTITUTIONS</v>
          </cell>
        </row>
        <row r="527">
          <cell r="A527" t="str">
            <v>500505</v>
          </cell>
          <cell r="B527" t="str">
            <v>SUPRA ADVISORS BVI LIMITED</v>
          </cell>
          <cell r="C527" t="str">
            <v>f</v>
          </cell>
          <cell r="D527" t="str">
            <v>BRITISH VIRGIN ISLANDS</v>
          </cell>
          <cell r="E527" t="str">
            <v>OTHER FINANCIAL INSTITUTIONS</v>
          </cell>
        </row>
        <row r="528">
          <cell r="A528" t="str">
            <v>500506</v>
          </cell>
          <cell r="B528" t="str">
            <v>NORTHROCK CAPITAL INVESTMENTS</v>
          </cell>
          <cell r="C528" t="str">
            <v>GBC1</v>
          </cell>
          <cell r="D528" t="str">
            <v>MAURITIUS</v>
          </cell>
          <cell r="E528" t="str">
            <v>OTHER FINANCIAL INSTITUTIONS</v>
          </cell>
        </row>
        <row r="529">
          <cell r="A529" t="str">
            <v>500507</v>
          </cell>
          <cell r="B529" t="str">
            <v>*KEY_ERR</v>
          </cell>
          <cell r="D529" t="str">
            <v>*KEY_ERR</v>
          </cell>
          <cell r="E529" t="str">
            <v>*KEY_ERR</v>
          </cell>
        </row>
        <row r="530">
          <cell r="A530" t="str">
            <v>500508</v>
          </cell>
          <cell r="B530" t="str">
            <v>MR DIPENKUMAR J PATEL</v>
          </cell>
          <cell r="C530" t="str">
            <v>P</v>
          </cell>
          <cell r="D530" t="str">
            <v>BOTSWANA</v>
          </cell>
          <cell r="E530" t="str">
            <v>OTHER ADVANCES</v>
          </cell>
        </row>
        <row r="531">
          <cell r="A531" t="str">
            <v>500509</v>
          </cell>
          <cell r="B531" t="str">
            <v>LASHAM CAPITAL LIMITED</v>
          </cell>
          <cell r="C531" t="str">
            <v>GBC1</v>
          </cell>
          <cell r="D531" t="str">
            <v>MAURITIUS</v>
          </cell>
          <cell r="E531" t="str">
            <v>OTHER FINANCIAL INSTITUTIONS</v>
          </cell>
        </row>
        <row r="532">
          <cell r="A532" t="str">
            <v>500510</v>
          </cell>
          <cell r="B532" t="str">
            <v>MR AND MRS KAYUMARS F MEHTA</v>
          </cell>
          <cell r="C532" t="str">
            <v>P</v>
          </cell>
          <cell r="D532" t="str">
            <v>SINGAPORE</v>
          </cell>
          <cell r="E532" t="str">
            <v>OTHER ADVANCES</v>
          </cell>
        </row>
        <row r="533">
          <cell r="A533" t="str">
            <v>500511</v>
          </cell>
          <cell r="B533" t="str">
            <v>THE CANVAS AND PAPER COMPANY</v>
          </cell>
          <cell r="C533" t="str">
            <v>GBC2</v>
          </cell>
          <cell r="D533" t="str">
            <v>MAURITIUS</v>
          </cell>
          <cell r="E533" t="str">
            <v>OTHER FINANCIAL INSTITUTIONS</v>
          </cell>
        </row>
        <row r="534">
          <cell r="A534" t="str">
            <v>500512</v>
          </cell>
          <cell r="B534" t="str">
            <v>PVR CONSULTANTS</v>
          </cell>
          <cell r="C534" t="str">
            <v>GBC2</v>
          </cell>
          <cell r="D534" t="str">
            <v>MAURITIUS</v>
          </cell>
          <cell r="E534" t="str">
            <v>OTHER FINANCIAL INSTITUTIONS</v>
          </cell>
        </row>
        <row r="535">
          <cell r="A535" t="str">
            <v>500513</v>
          </cell>
          <cell r="B535" t="str">
            <v>HWIC ASIA FUND CLASS D</v>
          </cell>
          <cell r="C535" t="str">
            <v>GBC1</v>
          </cell>
          <cell r="D535" t="str">
            <v>MAURITIUS</v>
          </cell>
          <cell r="E535" t="str">
            <v>OTHER FINANCIAL INSTITUTIONS</v>
          </cell>
        </row>
        <row r="536">
          <cell r="A536" t="str">
            <v>500514</v>
          </cell>
          <cell r="B536" t="str">
            <v>KM INVESTMENTS LTD</v>
          </cell>
          <cell r="C536" t="str">
            <v>GBC1</v>
          </cell>
          <cell r="D536" t="str">
            <v>MAURITIUS</v>
          </cell>
          <cell r="E536" t="str">
            <v>OTHER FINANCIAL INSTITUTIONS</v>
          </cell>
        </row>
        <row r="537">
          <cell r="A537" t="str">
            <v>500515</v>
          </cell>
          <cell r="B537" t="str">
            <v>THE GRINDSTONE TRUST</v>
          </cell>
          <cell r="C537" t="str">
            <v>OT</v>
          </cell>
          <cell r="D537" t="str">
            <v>MAURITIUS</v>
          </cell>
          <cell r="E537" t="str">
            <v>OTHER FINANCIAL INSTITUTIONS</v>
          </cell>
        </row>
        <row r="538">
          <cell r="A538" t="str">
            <v>500516</v>
          </cell>
          <cell r="B538" t="str">
            <v>*KEY_ERR</v>
          </cell>
          <cell r="D538" t="str">
            <v>*KEY_ERR</v>
          </cell>
          <cell r="E538" t="str">
            <v>*KEY_ERR</v>
          </cell>
        </row>
        <row r="539">
          <cell r="A539" t="str">
            <v>500517</v>
          </cell>
          <cell r="B539" t="str">
            <v>*KEY_ERR</v>
          </cell>
          <cell r="D539" t="str">
            <v>*KEY_ERR</v>
          </cell>
          <cell r="E539" t="str">
            <v>*KEY_ERR</v>
          </cell>
        </row>
        <row r="540">
          <cell r="A540" t="str">
            <v>500518</v>
          </cell>
          <cell r="B540" t="str">
            <v>SWEET SYNERGISTICS LTD</v>
          </cell>
          <cell r="C540" t="str">
            <v>GBC2</v>
          </cell>
          <cell r="D540" t="str">
            <v>MAURITIUS</v>
          </cell>
          <cell r="E540" t="str">
            <v>OTHER FINANCIAL INSTITUTIONS</v>
          </cell>
        </row>
        <row r="541">
          <cell r="A541" t="str">
            <v>500519</v>
          </cell>
          <cell r="B541" t="str">
            <v>LUCRE-TRUSTEE 721/10/02 TRUST</v>
          </cell>
          <cell r="C541" t="str">
            <v>OT</v>
          </cell>
          <cell r="D541" t="str">
            <v>MAURITIUS</v>
          </cell>
          <cell r="E541" t="str">
            <v>OTHER FINANCIAL INSTITUTIONS</v>
          </cell>
        </row>
        <row r="542">
          <cell r="A542" t="str">
            <v>500520</v>
          </cell>
          <cell r="B542" t="str">
            <v>*KEY_ERR</v>
          </cell>
          <cell r="D542" t="str">
            <v>*KEY_ERR</v>
          </cell>
          <cell r="E542" t="str">
            <v>*KEY_ERR</v>
          </cell>
        </row>
        <row r="543">
          <cell r="A543" t="str">
            <v>500521</v>
          </cell>
          <cell r="B543" t="str">
            <v>LOEWS MAURITIUS HOLDING</v>
          </cell>
          <cell r="C543" t="str">
            <v>GBC1</v>
          </cell>
          <cell r="D543" t="str">
            <v>MAURITIUS</v>
          </cell>
          <cell r="E543" t="str">
            <v>OTHER FINANCIAL INSTITUTIONS</v>
          </cell>
        </row>
        <row r="544">
          <cell r="A544" t="str">
            <v>500522</v>
          </cell>
          <cell r="B544" t="str">
            <v>WINSLOW CONSULTING LIMITED</v>
          </cell>
          <cell r="C544" t="str">
            <v>GBC2</v>
          </cell>
          <cell r="D544" t="str">
            <v>MAURITIUS</v>
          </cell>
          <cell r="E544" t="str">
            <v>OTHER FINANCIAL INSTITUTIONS</v>
          </cell>
        </row>
        <row r="545">
          <cell r="A545" t="str">
            <v>500523</v>
          </cell>
          <cell r="B545" t="str">
            <v>VERITAS SOFTWARE MTIUS CORP</v>
          </cell>
          <cell r="C545" t="str">
            <v>GBC1</v>
          </cell>
          <cell r="D545" t="str">
            <v>MAURITIUS</v>
          </cell>
          <cell r="E545" t="str">
            <v>OTHER FINANCIAL INSTITUTIONS</v>
          </cell>
        </row>
        <row r="546">
          <cell r="A546" t="str">
            <v>500524</v>
          </cell>
          <cell r="B546" t="str">
            <v>*KEY_ERR</v>
          </cell>
          <cell r="D546" t="str">
            <v>*KEY_ERR</v>
          </cell>
          <cell r="E546" t="str">
            <v>*KEY_ERR</v>
          </cell>
        </row>
        <row r="547">
          <cell r="A547" t="str">
            <v>500525</v>
          </cell>
          <cell r="B547" t="str">
            <v>SABRE CAPITAL WORLDWIDE(MTIUS)</v>
          </cell>
          <cell r="C547" t="str">
            <v>GBC1</v>
          </cell>
          <cell r="D547" t="str">
            <v>MAURITIUS</v>
          </cell>
          <cell r="E547" t="str">
            <v>OTHER FINANCIAL INSTITUTIONS</v>
          </cell>
        </row>
        <row r="548">
          <cell r="A548" t="str">
            <v>500526</v>
          </cell>
          <cell r="B548" t="str">
            <v>SABRE CAPITAL(MAURITIUS)LTD</v>
          </cell>
          <cell r="C548" t="str">
            <v>GBC1</v>
          </cell>
          <cell r="D548" t="str">
            <v>MAURITIUS</v>
          </cell>
          <cell r="E548" t="str">
            <v>OTHER FINANCIAL INSTITUTIONS</v>
          </cell>
        </row>
        <row r="549">
          <cell r="A549" t="str">
            <v>500527</v>
          </cell>
          <cell r="B549" t="str">
            <v>NEW HALL INVESTMENTS(MTIUS)LTD</v>
          </cell>
          <cell r="C549" t="str">
            <v>GBC2</v>
          </cell>
          <cell r="D549" t="str">
            <v>MAURITIUS</v>
          </cell>
          <cell r="E549" t="str">
            <v>OTHER FINANCIAL INSTITUTIONS</v>
          </cell>
        </row>
        <row r="550">
          <cell r="A550" t="str">
            <v>500528</v>
          </cell>
          <cell r="B550" t="str">
            <v>THE LIGHTSPEED HOLDINGS TRUST</v>
          </cell>
          <cell r="C550" t="str">
            <v>ot</v>
          </cell>
          <cell r="D550" t="str">
            <v>MAURITIUS</v>
          </cell>
          <cell r="E550" t="str">
            <v>OTHER FINANCIAL INSTITUTIONS</v>
          </cell>
        </row>
        <row r="551">
          <cell r="A551" t="str">
            <v>500529</v>
          </cell>
          <cell r="B551" t="str">
            <v>THE PJ INVESTMENTS TRUST</v>
          </cell>
          <cell r="C551" t="str">
            <v>ot</v>
          </cell>
          <cell r="D551" t="str">
            <v>MAURITIUS</v>
          </cell>
          <cell r="E551" t="str">
            <v>OTHER FINANCIAL INSTITUTIONS</v>
          </cell>
        </row>
        <row r="552">
          <cell r="A552" t="str">
            <v>500530</v>
          </cell>
          <cell r="B552" t="str">
            <v>THE LBFM VENTURES TRUST</v>
          </cell>
          <cell r="C552" t="str">
            <v>ot</v>
          </cell>
          <cell r="D552" t="str">
            <v>MAURITIUS</v>
          </cell>
          <cell r="E552" t="str">
            <v>OTHER FINANCIAL INSTITUTIONS</v>
          </cell>
        </row>
        <row r="553">
          <cell r="A553" t="str">
            <v>500531</v>
          </cell>
          <cell r="B553" t="str">
            <v>KEPHINANCE INV.(MTIUS)LTD</v>
          </cell>
          <cell r="C553" t="str">
            <v>GBC1</v>
          </cell>
          <cell r="D553" t="str">
            <v>MAURITIUS</v>
          </cell>
          <cell r="E553" t="str">
            <v>OTHER FINANCIAL INSTITUTIONS</v>
          </cell>
        </row>
        <row r="554">
          <cell r="A554" t="str">
            <v>500532</v>
          </cell>
          <cell r="B554" t="str">
            <v>MOOREVIEW TRADING LTD</v>
          </cell>
          <cell r="C554" t="str">
            <v>GBC2</v>
          </cell>
          <cell r="D554" t="str">
            <v>MAURITIUS</v>
          </cell>
          <cell r="E554" t="str">
            <v>OTHER FINANCIAL INSTITUTIONS</v>
          </cell>
        </row>
        <row r="555">
          <cell r="A555" t="str">
            <v>500533</v>
          </cell>
          <cell r="B555" t="str">
            <v>HAWKLEE HOLDINGS LIMITED</v>
          </cell>
          <cell r="C555" t="str">
            <v>F</v>
          </cell>
          <cell r="D555" t="str">
            <v>BRITISH VIRGIN ISLANDS</v>
          </cell>
          <cell r="E555" t="str">
            <v>OTHER FINANCIAL INSTITUTIONS</v>
          </cell>
        </row>
        <row r="556">
          <cell r="A556" t="str">
            <v>500534</v>
          </cell>
          <cell r="B556" t="str">
            <v>ROSS TRAVEL LTD</v>
          </cell>
          <cell r="C556" t="str">
            <v>F</v>
          </cell>
          <cell r="D556" t="str">
            <v>UNITED KINGDOM</v>
          </cell>
          <cell r="E556" t="str">
            <v>OTHER FINANCIAL INSTITUTIONS</v>
          </cell>
        </row>
        <row r="557">
          <cell r="A557" t="str">
            <v>500535</v>
          </cell>
          <cell r="B557" t="str">
            <v>MR TOSHIHARU KATOGI</v>
          </cell>
          <cell r="C557" t="str">
            <v>P</v>
          </cell>
          <cell r="D557" t="str">
            <v>JAPAN</v>
          </cell>
          <cell r="E557" t="str">
            <v>OTHER ADVANCES</v>
          </cell>
        </row>
        <row r="558">
          <cell r="A558" t="str">
            <v>500536</v>
          </cell>
          <cell r="B558" t="str">
            <v>THE 605/03/03 TRUST</v>
          </cell>
          <cell r="C558" t="str">
            <v>OT</v>
          </cell>
          <cell r="D558" t="str">
            <v>MAURITIUS</v>
          </cell>
          <cell r="E558" t="str">
            <v>OTHER FINANCIAL INSTITUTIONS</v>
          </cell>
        </row>
        <row r="559">
          <cell r="A559" t="str">
            <v>500537</v>
          </cell>
          <cell r="B559" t="str">
            <v>BBY (MAURITIUS III)LIMITED</v>
          </cell>
          <cell r="C559" t="str">
            <v>GBC1</v>
          </cell>
          <cell r="D559" t="str">
            <v>MAURITIUS</v>
          </cell>
          <cell r="E559" t="str">
            <v>OTHER FINANCIAL INSTITUTIONS</v>
          </cell>
        </row>
        <row r="560">
          <cell r="A560" t="str">
            <v>500538</v>
          </cell>
          <cell r="B560" t="str">
            <v>*KEY_ERR</v>
          </cell>
          <cell r="D560" t="str">
            <v>*KEY_ERR</v>
          </cell>
          <cell r="E560" t="str">
            <v>*KEY_ERR</v>
          </cell>
        </row>
        <row r="561">
          <cell r="A561" t="str">
            <v>500539</v>
          </cell>
          <cell r="B561" t="str">
            <v>*KEY_ERR</v>
          </cell>
          <cell r="D561" t="str">
            <v>*KEY_ERR</v>
          </cell>
          <cell r="E561" t="str">
            <v>*KEY_ERR</v>
          </cell>
        </row>
        <row r="562">
          <cell r="A562" t="str">
            <v>500540</v>
          </cell>
          <cell r="B562" t="str">
            <v>AFRIKA ODYSSEY INTL LTD</v>
          </cell>
          <cell r="C562" t="str">
            <v>GBC2</v>
          </cell>
          <cell r="D562" t="str">
            <v>MAURITIUS</v>
          </cell>
          <cell r="E562" t="str">
            <v>OTHER FINANCIAL INSTITUTIONS</v>
          </cell>
        </row>
        <row r="563">
          <cell r="A563" t="str">
            <v>500541</v>
          </cell>
          <cell r="B563" t="str">
            <v>ABC GLOBAL MANAGEMENT SER LTD</v>
          </cell>
          <cell r="C563" t="str">
            <v>M</v>
          </cell>
          <cell r="D563" t="str">
            <v>MAURITIUS</v>
          </cell>
          <cell r="E563" t="str">
            <v>OTHER FINANCIAL INSTITUTIONS</v>
          </cell>
        </row>
        <row r="564">
          <cell r="A564" t="str">
            <v>500542</v>
          </cell>
          <cell r="B564" t="str">
            <v>FLUTEX LIMITED</v>
          </cell>
          <cell r="C564" t="str">
            <v>GBC2</v>
          </cell>
          <cell r="D564" t="str">
            <v>MAURITIUS</v>
          </cell>
          <cell r="E564" t="str">
            <v>OTHER FINANCIAL INSTITUTIONS</v>
          </cell>
        </row>
        <row r="565">
          <cell r="A565" t="str">
            <v>500543</v>
          </cell>
          <cell r="B565" t="str">
            <v>THE HILARKI TRUST</v>
          </cell>
          <cell r="C565" t="str">
            <v>ot</v>
          </cell>
          <cell r="D565" t="str">
            <v>MAURITIUS</v>
          </cell>
          <cell r="E565" t="str">
            <v>OTHER FINANCIAL INSTITUTIONS</v>
          </cell>
        </row>
        <row r="566">
          <cell r="A566" t="str">
            <v>500544</v>
          </cell>
          <cell r="B566" t="str">
            <v>*KEY_ERR</v>
          </cell>
          <cell r="D566" t="str">
            <v>*KEY_ERR</v>
          </cell>
          <cell r="E566" t="str">
            <v>*KEY_ERR</v>
          </cell>
        </row>
        <row r="567">
          <cell r="A567" t="str">
            <v>500545</v>
          </cell>
          <cell r="B567" t="str">
            <v>FIRM ADVISORS LTD</v>
          </cell>
          <cell r="C567" t="str">
            <v>f</v>
          </cell>
          <cell r="D567" t="str">
            <v>BRITISH VIRGIN ISLANDS</v>
          </cell>
          <cell r="E567" t="str">
            <v>OTHER FINANCIAL INSTITUTIONS</v>
          </cell>
        </row>
        <row r="568">
          <cell r="A568" t="str">
            <v>500546</v>
          </cell>
          <cell r="B568" t="str">
            <v>*KEY_ERR</v>
          </cell>
          <cell r="D568" t="str">
            <v>*KEY_ERR</v>
          </cell>
          <cell r="E568" t="str">
            <v>*KEY_ERR</v>
          </cell>
        </row>
        <row r="569">
          <cell r="A569" t="str">
            <v>500547</v>
          </cell>
          <cell r="B569" t="str">
            <v>*KEY_ERR</v>
          </cell>
          <cell r="D569" t="str">
            <v>*KEY_ERR</v>
          </cell>
          <cell r="E569" t="str">
            <v>*KEY_ERR</v>
          </cell>
        </row>
        <row r="570">
          <cell r="A570" t="str">
            <v>500548</v>
          </cell>
          <cell r="B570" t="str">
            <v>TURNSTONE TRUSTS &amp; SEC LIMITED</v>
          </cell>
          <cell r="C570" t="str">
            <v>M</v>
          </cell>
          <cell r="D570" t="str">
            <v>MAURITIUS</v>
          </cell>
          <cell r="E570" t="str">
            <v>OTHER FINANCIAL INSTITUTIONS</v>
          </cell>
        </row>
        <row r="571">
          <cell r="A571" t="str">
            <v>500549</v>
          </cell>
          <cell r="B571" t="str">
            <v>APAC LIMITED</v>
          </cell>
          <cell r="C571" t="str">
            <v>GBC2</v>
          </cell>
          <cell r="D571" t="str">
            <v>MAURITIUS</v>
          </cell>
          <cell r="E571" t="str">
            <v>OTHER FINANCIAL INSTITUTIONS</v>
          </cell>
        </row>
        <row r="572">
          <cell r="A572" t="str">
            <v>500550</v>
          </cell>
          <cell r="B572" t="str">
            <v>BOYER ALLAN(MAURITIUS)LIMITED</v>
          </cell>
          <cell r="C572" t="str">
            <v>GBC1</v>
          </cell>
          <cell r="D572" t="str">
            <v>MAURITIUS</v>
          </cell>
          <cell r="E572" t="str">
            <v>OTHER FINANCIAL INSTITUTIONS</v>
          </cell>
        </row>
        <row r="573">
          <cell r="A573" t="str">
            <v>500551</v>
          </cell>
          <cell r="B573" t="str">
            <v>CITADEL MT TRADING LTD</v>
          </cell>
          <cell r="C573" t="str">
            <v>GBC1</v>
          </cell>
          <cell r="D573" t="str">
            <v>MAURITIUS</v>
          </cell>
          <cell r="E573" t="str">
            <v>OTHER FINANCIAL INSTITUTIONS</v>
          </cell>
        </row>
        <row r="574">
          <cell r="A574" t="str">
            <v>500552</v>
          </cell>
          <cell r="B574" t="str">
            <v>THE KREW TRUST</v>
          </cell>
          <cell r="C574" t="str">
            <v>ot</v>
          </cell>
          <cell r="D574" t="str">
            <v>MAURITIUS</v>
          </cell>
          <cell r="E574" t="str">
            <v>OTHER FINANCIAL INSTITUTIONS</v>
          </cell>
        </row>
        <row r="575">
          <cell r="A575" t="str">
            <v>500553</v>
          </cell>
          <cell r="B575" t="str">
            <v>EBG INDIA PRIVATE LIMITED</v>
          </cell>
          <cell r="C575" t="str">
            <v>f</v>
          </cell>
          <cell r="D575" t="str">
            <v>INDIA</v>
          </cell>
          <cell r="E575" t="str">
            <v>OTHER FINANCIAL INSTITUTIONS</v>
          </cell>
        </row>
        <row r="576">
          <cell r="A576" t="str">
            <v>500554</v>
          </cell>
          <cell r="B576" t="str">
            <v>*KEY_ERR</v>
          </cell>
          <cell r="D576" t="str">
            <v>*KEY_ERR</v>
          </cell>
          <cell r="E576" t="str">
            <v>*KEY_ERR</v>
          </cell>
        </row>
        <row r="577">
          <cell r="A577" t="str">
            <v>500555</v>
          </cell>
          <cell r="B577" t="str">
            <v>ESPARRON LIMITED</v>
          </cell>
          <cell r="C577" t="str">
            <v>f</v>
          </cell>
          <cell r="D577" t="str">
            <v>JERSEY</v>
          </cell>
          <cell r="E577" t="str">
            <v>OTHER FINANCIAL INSTITUTIONS</v>
          </cell>
        </row>
        <row r="578">
          <cell r="A578" t="str">
            <v>500556</v>
          </cell>
          <cell r="B578" t="str">
            <v>TASADAY LIMITED</v>
          </cell>
          <cell r="C578" t="str">
            <v>f</v>
          </cell>
          <cell r="D578" t="str">
            <v>JERSEY</v>
          </cell>
          <cell r="E578" t="str">
            <v>OTHER FINANCIAL INSTITUTIONS</v>
          </cell>
        </row>
        <row r="579">
          <cell r="A579" t="str">
            <v>500557</v>
          </cell>
          <cell r="B579" t="str">
            <v>FAL CORPORATION</v>
          </cell>
          <cell r="C579" t="str">
            <v>GBC1</v>
          </cell>
          <cell r="D579" t="str">
            <v>MAURITIUS</v>
          </cell>
          <cell r="E579" t="str">
            <v>OTHER FINANCIAL INSTITUTIONS</v>
          </cell>
        </row>
        <row r="580">
          <cell r="A580" t="str">
            <v>500558</v>
          </cell>
          <cell r="B580" t="str">
            <v>SATHI LTD</v>
          </cell>
          <cell r="C580" t="str">
            <v>GBC2</v>
          </cell>
          <cell r="D580" t="str">
            <v>MAURITIUS</v>
          </cell>
          <cell r="E580" t="str">
            <v>OTHER FINANCIAL INSTITUTIONS</v>
          </cell>
        </row>
        <row r="581">
          <cell r="A581" t="str">
            <v>500559</v>
          </cell>
          <cell r="B581" t="str">
            <v>O R E HOLDINGS LIMITED</v>
          </cell>
          <cell r="C581" t="str">
            <v>GBC1</v>
          </cell>
          <cell r="D581" t="str">
            <v>MAURITIUS</v>
          </cell>
          <cell r="E581" t="str">
            <v>OTHER FINANCIAL INSTITUTIONS</v>
          </cell>
        </row>
        <row r="582">
          <cell r="A582" t="str">
            <v>500560</v>
          </cell>
          <cell r="B582" t="str">
            <v>DAIMLER CHRYSLER INDIA PVT LTD</v>
          </cell>
          <cell r="C582" t="str">
            <v>F</v>
          </cell>
          <cell r="D582" t="str">
            <v>INDIA</v>
          </cell>
          <cell r="E582" t="str">
            <v>OTHER FINANCIAL INSTITUTIONS</v>
          </cell>
        </row>
        <row r="583">
          <cell r="A583" t="str">
            <v>500561</v>
          </cell>
          <cell r="B583" t="str">
            <v>JP INVESTMENTS LTD</v>
          </cell>
          <cell r="C583" t="str">
            <v>GBC2</v>
          </cell>
          <cell r="D583" t="str">
            <v>MAURITIUS</v>
          </cell>
          <cell r="E583" t="str">
            <v>OTHER FINANCIAL INSTITUTIONS</v>
          </cell>
        </row>
        <row r="584">
          <cell r="A584" t="str">
            <v>500562</v>
          </cell>
          <cell r="B584" t="str">
            <v>*KEY_ERR</v>
          </cell>
          <cell r="D584" t="str">
            <v>*KEY_ERR</v>
          </cell>
          <cell r="E584" t="str">
            <v>*KEY_ERR</v>
          </cell>
        </row>
        <row r="585">
          <cell r="A585" t="str">
            <v>500563</v>
          </cell>
          <cell r="B585" t="str">
            <v>*KEY_ERR</v>
          </cell>
          <cell r="D585" t="str">
            <v>*KEY_ERR</v>
          </cell>
          <cell r="E585" t="str">
            <v>*KEY_ERR</v>
          </cell>
        </row>
        <row r="586">
          <cell r="A586" t="str">
            <v>500564</v>
          </cell>
          <cell r="B586" t="str">
            <v>*KEY_ERR</v>
          </cell>
          <cell r="D586" t="str">
            <v>*KEY_ERR</v>
          </cell>
          <cell r="E586" t="str">
            <v>*KEY_ERR</v>
          </cell>
        </row>
        <row r="587">
          <cell r="A587" t="str">
            <v>500565</v>
          </cell>
          <cell r="B587" t="str">
            <v>GRENFELL FUND MANAGERS LIMITED</v>
          </cell>
          <cell r="C587" t="str">
            <v>GBC1</v>
          </cell>
          <cell r="D587" t="str">
            <v>MAURITIUS</v>
          </cell>
          <cell r="E587" t="str">
            <v>OTHER FINANCIAL INSTITUTIONS</v>
          </cell>
        </row>
        <row r="588">
          <cell r="A588" t="str">
            <v>500566</v>
          </cell>
          <cell r="B588" t="str">
            <v>GLOBANK TRUST</v>
          </cell>
          <cell r="C588" t="str">
            <v>OT</v>
          </cell>
          <cell r="D588" t="str">
            <v>MAURITIUS</v>
          </cell>
          <cell r="E588" t="str">
            <v>OTHER FINANCIAL INSTITUTIONS</v>
          </cell>
        </row>
        <row r="589">
          <cell r="A589" t="str">
            <v>500567</v>
          </cell>
          <cell r="B589" t="str">
            <v>FRANKLIN INDIA BLUECHIP OFF F</v>
          </cell>
          <cell r="C589" t="str">
            <v>GBC1</v>
          </cell>
          <cell r="D589" t="str">
            <v>MAURITIUS</v>
          </cell>
          <cell r="E589" t="str">
            <v>OTHER FINANCIAL INSTITUTIONS</v>
          </cell>
        </row>
        <row r="590">
          <cell r="A590" t="str">
            <v>500568</v>
          </cell>
          <cell r="B590" t="str">
            <v>TEMPLETON INDIA INC OFF FUND</v>
          </cell>
          <cell r="C590" t="str">
            <v>GBC1</v>
          </cell>
          <cell r="D590" t="str">
            <v>MAURITIUS</v>
          </cell>
          <cell r="E590" t="str">
            <v>OTHER FINANCIAL INSTITUTIONS</v>
          </cell>
        </row>
        <row r="591">
          <cell r="A591" t="str">
            <v>500569</v>
          </cell>
          <cell r="B591" t="str">
            <v>THE COMMERCIAL HLDG CO LTD</v>
          </cell>
          <cell r="C591" t="str">
            <v>L</v>
          </cell>
          <cell r="D591" t="str">
            <v>MAURITIUS</v>
          </cell>
          <cell r="E591" t="str">
            <v>OTHER FINANCIAL INSTITUTIONS</v>
          </cell>
        </row>
        <row r="592">
          <cell r="A592" t="str">
            <v>500570</v>
          </cell>
          <cell r="B592" t="str">
            <v>CAD INTERNATIONAL LIMITED</v>
          </cell>
          <cell r="C592" t="str">
            <v>GBC2</v>
          </cell>
          <cell r="D592" t="str">
            <v>MAURITIUS</v>
          </cell>
          <cell r="E592" t="str">
            <v>OTHER FINANCIAL INSTITUTIONS</v>
          </cell>
        </row>
        <row r="593">
          <cell r="A593" t="str">
            <v>500571</v>
          </cell>
          <cell r="B593" t="str">
            <v>FORTE INTERNATIONAL LTD</v>
          </cell>
          <cell r="C593" t="str">
            <v>GBC2</v>
          </cell>
          <cell r="D593" t="str">
            <v>MAURITIUS</v>
          </cell>
          <cell r="E593" t="str">
            <v>OTHER FINANCIAL INSTITUTIONS</v>
          </cell>
        </row>
        <row r="594">
          <cell r="A594" t="str">
            <v>500572</v>
          </cell>
          <cell r="B594" t="str">
            <v>*KEY_ERR</v>
          </cell>
          <cell r="D594" t="str">
            <v>*KEY_ERR</v>
          </cell>
          <cell r="E594" t="str">
            <v>*KEY_ERR</v>
          </cell>
        </row>
        <row r="595">
          <cell r="A595" t="str">
            <v>500573</v>
          </cell>
          <cell r="B595" t="str">
            <v>MR G F &amp; MRS H M GOOSEN</v>
          </cell>
          <cell r="C595" t="str">
            <v>P</v>
          </cell>
          <cell r="D595" t="str">
            <v>SOUTH AFRICA</v>
          </cell>
          <cell r="E595" t="str">
            <v>OTHER ADVANCES</v>
          </cell>
        </row>
        <row r="596">
          <cell r="A596" t="str">
            <v>500574</v>
          </cell>
          <cell r="B596" t="str">
            <v>*KEY_ERR</v>
          </cell>
          <cell r="D596" t="str">
            <v>*KEY_ERR</v>
          </cell>
          <cell r="E596" t="str">
            <v>*KEY_ERR</v>
          </cell>
        </row>
        <row r="597">
          <cell r="A597" t="str">
            <v>500575</v>
          </cell>
          <cell r="B597" t="str">
            <v>BHARAT PETROLEUM CORP LIMITED</v>
          </cell>
          <cell r="C597" t="str">
            <v>F</v>
          </cell>
          <cell r="D597" t="str">
            <v>INDIA</v>
          </cell>
          <cell r="E597" t="str">
            <v>OTHER FINANCIAL INSTITUTIONS</v>
          </cell>
        </row>
        <row r="598">
          <cell r="A598" t="str">
            <v>500576</v>
          </cell>
          <cell r="B598" t="str">
            <v>*KEY_ERR</v>
          </cell>
          <cell r="D598" t="str">
            <v>*KEY_ERR</v>
          </cell>
          <cell r="E598" t="str">
            <v>*KEY_ERR</v>
          </cell>
        </row>
        <row r="599">
          <cell r="A599" t="str">
            <v>500577</v>
          </cell>
          <cell r="B599" t="str">
            <v>OVATION PUBLISHING LTD</v>
          </cell>
          <cell r="C599" t="str">
            <v>GBC1</v>
          </cell>
          <cell r="D599" t="str">
            <v>MAURITIUS</v>
          </cell>
          <cell r="E599" t="str">
            <v>OTHER FINANCIAL INSTITUTIONS</v>
          </cell>
        </row>
        <row r="600">
          <cell r="A600" t="str">
            <v>500578</v>
          </cell>
          <cell r="B600" t="str">
            <v>MR RJ AND MRS ME HANCOCK</v>
          </cell>
          <cell r="C600" t="str">
            <v>P</v>
          </cell>
          <cell r="D600" t="str">
            <v>SOUTH AFRICA</v>
          </cell>
          <cell r="E600" t="str">
            <v>OTHER ADVANCES</v>
          </cell>
        </row>
        <row r="601">
          <cell r="A601" t="str">
            <v>500579</v>
          </cell>
          <cell r="B601" t="str">
            <v>MR PJ AND MRS DA HANCOCK</v>
          </cell>
          <cell r="C601" t="str">
            <v>P</v>
          </cell>
          <cell r="D601" t="str">
            <v>SOUTH AFRICA</v>
          </cell>
          <cell r="E601" t="str">
            <v>OTHER ADVANCES</v>
          </cell>
        </row>
        <row r="602">
          <cell r="A602" t="str">
            <v>500580</v>
          </cell>
          <cell r="B602" t="str">
            <v>LUCRE INTL AS TTEES DM CHARLES</v>
          </cell>
          <cell r="C602" t="str">
            <v>OT</v>
          </cell>
          <cell r="D602" t="str">
            <v>MAURITIUS</v>
          </cell>
          <cell r="E602" t="str">
            <v>OTHER FINANCIAL INSTITUTIONS</v>
          </cell>
        </row>
        <row r="603">
          <cell r="A603" t="str">
            <v>500581</v>
          </cell>
          <cell r="B603" t="str">
            <v>DEUTSCHE T T C AS TTEE GG TST</v>
          </cell>
          <cell r="C603" t="str">
            <v>ot</v>
          </cell>
          <cell r="D603" t="str">
            <v>GUERNSEY</v>
          </cell>
          <cell r="E603" t="str">
            <v>OTHER FINANCIAL INSTITUTIONS</v>
          </cell>
        </row>
        <row r="604">
          <cell r="A604" t="str">
            <v>500582</v>
          </cell>
          <cell r="B604" t="str">
            <v>ARTHETIC DENTISTRY LTD</v>
          </cell>
          <cell r="C604" t="str">
            <v>GBC1</v>
          </cell>
          <cell r="D604" t="str">
            <v>MAURITIUS</v>
          </cell>
          <cell r="E604" t="str">
            <v>OTHER FINANCIAL INSTITUTIONS</v>
          </cell>
        </row>
        <row r="605">
          <cell r="A605" t="str">
            <v>500583</v>
          </cell>
          <cell r="B605" t="str">
            <v>MEDIA 4 AFRICA LIMITED</v>
          </cell>
          <cell r="C605" t="str">
            <v>GBC2</v>
          </cell>
          <cell r="D605" t="str">
            <v>MAURITIUS</v>
          </cell>
          <cell r="E605" t="str">
            <v>OTHER FINANCIAL INSTITUTIONS</v>
          </cell>
        </row>
        <row r="606">
          <cell r="A606" t="str">
            <v>500584</v>
          </cell>
          <cell r="B606" t="str">
            <v>HINDUSTAN PETROLEUM CORP LTD</v>
          </cell>
          <cell r="D606" t="str">
            <v>INDIA</v>
          </cell>
          <cell r="E606" t="str">
            <v>OTHER FINANCIAL INSTITUTIONS</v>
          </cell>
        </row>
        <row r="607">
          <cell r="A607" t="str">
            <v>500585</v>
          </cell>
          <cell r="B607" t="str">
            <v>R AND S TRADING INTL LTD</v>
          </cell>
          <cell r="C607" t="str">
            <v>GBC2</v>
          </cell>
          <cell r="D607" t="str">
            <v>MAURITIUS</v>
          </cell>
          <cell r="E607" t="str">
            <v>OTHER FINANCIAL INSTITUTIONS</v>
          </cell>
        </row>
        <row r="608">
          <cell r="A608" t="str">
            <v>500586</v>
          </cell>
          <cell r="B608" t="str">
            <v>FT INDIA OFFSHORE FUNDS</v>
          </cell>
          <cell r="C608" t="str">
            <v>GBC1</v>
          </cell>
          <cell r="D608" t="str">
            <v>MAURITIUS</v>
          </cell>
          <cell r="E608" t="str">
            <v>OTHER FINANCIAL INSTITUTIONS</v>
          </cell>
        </row>
        <row r="609">
          <cell r="A609" t="str">
            <v>500587</v>
          </cell>
          <cell r="B609" t="str">
            <v>TAD (MAURITIUS) LTD</v>
          </cell>
          <cell r="C609" t="str">
            <v>GBC1</v>
          </cell>
          <cell r="D609" t="str">
            <v>MAURITIUS</v>
          </cell>
          <cell r="E609" t="str">
            <v>OTHER FINANCIAL INSTITUTIONS</v>
          </cell>
        </row>
        <row r="610">
          <cell r="A610" t="str">
            <v>500588</v>
          </cell>
          <cell r="B610" t="str">
            <v>ASSOCIATED AVIATION SVCS LTD</v>
          </cell>
          <cell r="C610" t="str">
            <v>F</v>
          </cell>
          <cell r="D610" t="str">
            <v>BRITISH VIRGIN ISLANDS</v>
          </cell>
          <cell r="E610" t="str">
            <v>OTHER FINANCIAL INSTITUTIONS</v>
          </cell>
        </row>
        <row r="611">
          <cell r="A611" t="str">
            <v>500589</v>
          </cell>
          <cell r="B611" t="str">
            <v>DICKINSON PROPERTIES INTL LTD</v>
          </cell>
          <cell r="C611" t="str">
            <v>GBC2</v>
          </cell>
          <cell r="D611" t="str">
            <v>MAURITIUS</v>
          </cell>
          <cell r="E611" t="str">
            <v>OTHER FINANCIAL INSTITUTIONS</v>
          </cell>
        </row>
        <row r="612">
          <cell r="A612" t="str">
            <v>500590</v>
          </cell>
          <cell r="B612" t="str">
            <v>DICKINSON REFRACTORY SERV.INTL</v>
          </cell>
          <cell r="C612" t="str">
            <v>GBC2</v>
          </cell>
          <cell r="D612" t="str">
            <v>MAURITIUS</v>
          </cell>
          <cell r="E612" t="str">
            <v>OTHER FINANCIAL INSTITUTIONS</v>
          </cell>
        </row>
        <row r="613">
          <cell r="A613" t="str">
            <v>500591</v>
          </cell>
          <cell r="B613" t="str">
            <v>AIGUILLE LTD</v>
          </cell>
          <cell r="C613" t="str">
            <v>GBC1</v>
          </cell>
          <cell r="D613" t="str">
            <v>MAURITIUS</v>
          </cell>
          <cell r="E613" t="str">
            <v>OTHER FINANCIAL INSTITUTIONS</v>
          </cell>
        </row>
        <row r="614">
          <cell r="A614" t="str">
            <v>500592</v>
          </cell>
          <cell r="B614" t="str">
            <v>LUCRE TRUSTEE 734/03/03 TRUST</v>
          </cell>
          <cell r="C614" t="str">
            <v>OT</v>
          </cell>
          <cell r="D614" t="str">
            <v>MAURITIUS</v>
          </cell>
          <cell r="E614" t="str">
            <v>OTHER FINANCIAL INSTITUTIONS</v>
          </cell>
        </row>
        <row r="615">
          <cell r="A615" t="str">
            <v>500593</v>
          </cell>
          <cell r="B615" t="str">
            <v>MILKWOOD CC</v>
          </cell>
          <cell r="C615" t="str">
            <v>F</v>
          </cell>
          <cell r="D615" t="str">
            <v>SOUTH AFRICA</v>
          </cell>
          <cell r="E615" t="str">
            <v>OTHER FINANCIAL INSTITUTIONS</v>
          </cell>
        </row>
        <row r="616">
          <cell r="A616" t="str">
            <v>500594</v>
          </cell>
          <cell r="B616" t="str">
            <v>BAY BOYZ (PTY)LTD</v>
          </cell>
          <cell r="C616" t="str">
            <v>F</v>
          </cell>
          <cell r="D616" t="str">
            <v>SOUTH AFRICA</v>
          </cell>
          <cell r="E616" t="str">
            <v>OTHER FINANCIAL INSTITUTIONS</v>
          </cell>
        </row>
        <row r="617">
          <cell r="A617" t="str">
            <v>500595</v>
          </cell>
          <cell r="B617" t="str">
            <v>MR R &amp; MRS M E BARNARD</v>
          </cell>
          <cell r="C617" t="str">
            <v>P</v>
          </cell>
          <cell r="D617" t="str">
            <v>SOUTH AFRICA</v>
          </cell>
          <cell r="E617" t="str">
            <v>OTHER ADVANCES</v>
          </cell>
        </row>
        <row r="618">
          <cell r="A618" t="str">
            <v>500596</v>
          </cell>
          <cell r="B618" t="str">
            <v>INTERSTONE LTD</v>
          </cell>
          <cell r="C618" t="str">
            <v>GBC2</v>
          </cell>
          <cell r="D618" t="str">
            <v>MAURITIUS</v>
          </cell>
          <cell r="E618" t="str">
            <v>OTHER FINANCIAL INSTITUTIONS</v>
          </cell>
        </row>
        <row r="619">
          <cell r="A619" t="str">
            <v>500597</v>
          </cell>
          <cell r="B619" t="str">
            <v>*KEY_ERR</v>
          </cell>
          <cell r="D619" t="str">
            <v>*KEY_ERR</v>
          </cell>
          <cell r="E619" t="str">
            <v>*KEY_ERR</v>
          </cell>
        </row>
        <row r="620">
          <cell r="A620" t="str">
            <v>500598</v>
          </cell>
          <cell r="B620" t="str">
            <v>SUNNYDALE COMPANY LTD</v>
          </cell>
          <cell r="C620" t="str">
            <v>GBC1</v>
          </cell>
          <cell r="D620" t="str">
            <v>MAURITIUS</v>
          </cell>
          <cell r="E620" t="str">
            <v>OTHER FINANCIAL INSTITUTIONS</v>
          </cell>
        </row>
        <row r="621">
          <cell r="A621" t="str">
            <v>500599</v>
          </cell>
          <cell r="B621" t="str">
            <v>LEXON VENTURES LIMITED</v>
          </cell>
          <cell r="C621" t="str">
            <v>F</v>
          </cell>
          <cell r="D621" t="str">
            <v>BRITISH VIRGIN ISLANDS</v>
          </cell>
          <cell r="E621" t="str">
            <v>OTHER FINANCIAL INSTITUTIONS</v>
          </cell>
        </row>
        <row r="622">
          <cell r="A622" t="str">
            <v>500600</v>
          </cell>
          <cell r="B622" t="str">
            <v>LEXON HOTEL VENTURES LTD</v>
          </cell>
          <cell r="C622" t="str">
            <v>GBC1</v>
          </cell>
          <cell r="D622" t="str">
            <v>MAURITIUS</v>
          </cell>
          <cell r="E622" t="str">
            <v>OTHER FINANCIAL INSTITUTIONS</v>
          </cell>
        </row>
        <row r="623">
          <cell r="A623" t="str">
            <v>500601</v>
          </cell>
          <cell r="B623" t="str">
            <v>SYNTEL (MAURITIUS) LIMITED</v>
          </cell>
          <cell r="C623" t="str">
            <v>GBC1</v>
          </cell>
          <cell r="D623" t="str">
            <v>MAURITIUS</v>
          </cell>
          <cell r="E623" t="str">
            <v>OTHER FINANCIAL INSTITUTIONS</v>
          </cell>
        </row>
        <row r="624">
          <cell r="A624" t="str">
            <v>500602</v>
          </cell>
          <cell r="B624" t="str">
            <v>LEADERGUARD SPOT FOREX</v>
          </cell>
          <cell r="C624" t="str">
            <v>GBC1</v>
          </cell>
          <cell r="D624" t="str">
            <v>MAURITIUS</v>
          </cell>
          <cell r="E624" t="str">
            <v>OTHER FINANCIAL INSTITUTIONS</v>
          </cell>
        </row>
        <row r="625">
          <cell r="A625" t="str">
            <v>500603</v>
          </cell>
          <cell r="B625" t="str">
            <v>LEADERGUARD AFRICA LTD</v>
          </cell>
          <cell r="C625" t="str">
            <v>GBC2</v>
          </cell>
          <cell r="D625" t="str">
            <v>MAURITIUS</v>
          </cell>
          <cell r="E625" t="str">
            <v>OTHER FINANCIAL INSTITUTIONS</v>
          </cell>
        </row>
        <row r="626">
          <cell r="A626" t="str">
            <v>500604</v>
          </cell>
          <cell r="B626" t="str">
            <v>LEADERGUARD WORLDWIDE LTD</v>
          </cell>
          <cell r="C626" t="str">
            <v>GBC2</v>
          </cell>
          <cell r="D626" t="str">
            <v>MAURITIUS</v>
          </cell>
          <cell r="E626" t="str">
            <v>OTHER FINANCIAL INSTITUTIONS</v>
          </cell>
        </row>
        <row r="627">
          <cell r="A627" t="str">
            <v>500605</v>
          </cell>
          <cell r="B627" t="str">
            <v>S &amp; B CONSULTING</v>
          </cell>
          <cell r="C627" t="str">
            <v>F</v>
          </cell>
          <cell r="D627" t="str">
            <v>BRITISH VIRGIN ISLANDS</v>
          </cell>
          <cell r="E627" t="str">
            <v>OTHER FINANCIAL INSTITUTIONS</v>
          </cell>
        </row>
        <row r="628">
          <cell r="A628" t="str">
            <v>500606</v>
          </cell>
          <cell r="B628" t="str">
            <v>SHIBANI FINANCE CO LTD</v>
          </cell>
          <cell r="C628" t="str">
            <v>L</v>
          </cell>
          <cell r="D628" t="str">
            <v>MAURITIUS</v>
          </cell>
          <cell r="E628" t="str">
            <v>OTHER FINANCIAL INSTITUTIONS</v>
          </cell>
        </row>
        <row r="629">
          <cell r="A629" t="str">
            <v>500607</v>
          </cell>
          <cell r="B629" t="str">
            <v>NOVEON MAURITIUS HOLDINGS LTD</v>
          </cell>
          <cell r="C629" t="str">
            <v>GBC1</v>
          </cell>
          <cell r="D629" t="str">
            <v>MAURITIUS</v>
          </cell>
          <cell r="E629" t="str">
            <v>OTHER FINANCIAL INSTITUTIONS</v>
          </cell>
        </row>
        <row r="630">
          <cell r="A630" t="str">
            <v>500608</v>
          </cell>
          <cell r="B630" t="str">
            <v>MATTERHORN VENTURES/E.I.TIGER</v>
          </cell>
          <cell r="C630" t="str">
            <v>GBC1</v>
          </cell>
          <cell r="D630" t="str">
            <v>MAURITIUS</v>
          </cell>
          <cell r="E630" t="str">
            <v>OTHER FINANCIAL INSTITUTIONS</v>
          </cell>
        </row>
        <row r="631">
          <cell r="A631" t="str">
            <v>500609</v>
          </cell>
          <cell r="B631" t="str">
            <v>SYNTEL SOLUTIONS MTIUS LTD</v>
          </cell>
          <cell r="C631" t="str">
            <v>GBC1</v>
          </cell>
          <cell r="D631" t="str">
            <v>MAURITIUS</v>
          </cell>
          <cell r="E631" t="str">
            <v>OTHER FINANCIAL INSTITUTIONS</v>
          </cell>
        </row>
        <row r="632">
          <cell r="A632" t="str">
            <v>500610</v>
          </cell>
          <cell r="B632" t="str">
            <v>INTERNATIONAL CHAIN INV.LTD</v>
          </cell>
          <cell r="C632" t="str">
            <v>GBC1</v>
          </cell>
          <cell r="D632" t="str">
            <v>MAURITIUS</v>
          </cell>
          <cell r="E632" t="str">
            <v>OTHER FINANCIAL INSTITUTIONS</v>
          </cell>
        </row>
        <row r="633">
          <cell r="A633" t="str">
            <v>500611</v>
          </cell>
          <cell r="B633" t="str">
            <v>WJB CHILTERN-RE THE GEMINI TST</v>
          </cell>
          <cell r="C633" t="str">
            <v>F</v>
          </cell>
          <cell r="D633" t="str">
            <v>JERSEY</v>
          </cell>
          <cell r="E633" t="str">
            <v>OTHER FINANCIAL INSTITUTIONS</v>
          </cell>
        </row>
        <row r="634">
          <cell r="A634" t="str">
            <v>500612</v>
          </cell>
          <cell r="B634" t="str">
            <v>WJB CHILTERN-RE PANCO S.STTLE</v>
          </cell>
          <cell r="C634" t="str">
            <v>F</v>
          </cell>
          <cell r="D634" t="str">
            <v>JERSEY</v>
          </cell>
          <cell r="E634" t="str">
            <v>OTHER FINANCIAL INSTITUTIONS</v>
          </cell>
        </row>
        <row r="635">
          <cell r="A635" t="str">
            <v>500613</v>
          </cell>
          <cell r="B635" t="str">
            <v>BRUNCASTER TTEES-RE LEO TRUST</v>
          </cell>
          <cell r="C635" t="str">
            <v>F</v>
          </cell>
          <cell r="D635" t="str">
            <v>JERSEY</v>
          </cell>
          <cell r="E635" t="str">
            <v>OTHER FINANCIAL INSTITUTIONS</v>
          </cell>
        </row>
        <row r="636">
          <cell r="A636" t="str">
            <v>500614</v>
          </cell>
          <cell r="B636" t="str">
            <v>CANTRUST(CI)LTD-RE TAURUS SETT</v>
          </cell>
          <cell r="C636" t="str">
            <v>F</v>
          </cell>
          <cell r="D636" t="str">
            <v>JERSEY</v>
          </cell>
          <cell r="E636" t="str">
            <v>OTHER FINANCIAL INSTITUTIONS</v>
          </cell>
        </row>
        <row r="637">
          <cell r="A637" t="str">
            <v>500615</v>
          </cell>
          <cell r="B637" t="str">
            <v>MR M ABDUL &amp; MRS HUMERA ALEEM</v>
          </cell>
          <cell r="C637" t="str">
            <v>P</v>
          </cell>
          <cell r="D637" t="str">
            <v>MAURITIUS</v>
          </cell>
          <cell r="E637" t="str">
            <v>OTHER ADVANCES</v>
          </cell>
        </row>
        <row r="638">
          <cell r="A638" t="str">
            <v>500616</v>
          </cell>
          <cell r="B638" t="str">
            <v>*KEY_ERR</v>
          </cell>
          <cell r="D638" t="str">
            <v>*KEY_ERR</v>
          </cell>
          <cell r="E638" t="str">
            <v>*KEY_ERR</v>
          </cell>
        </row>
        <row r="639">
          <cell r="A639" t="str">
            <v>500617</v>
          </cell>
          <cell r="B639" t="str">
            <v>LURDINGTON HOLDING LTD</v>
          </cell>
          <cell r="C639" t="str">
            <v>GBC1</v>
          </cell>
          <cell r="D639" t="str">
            <v>MAURITIUS</v>
          </cell>
          <cell r="E639" t="str">
            <v>OTHER FINANCIAL INSTITUTIONS</v>
          </cell>
        </row>
        <row r="640">
          <cell r="A640" t="str">
            <v>500618</v>
          </cell>
          <cell r="B640" t="str">
            <v>MATTERHORN VENTURES</v>
          </cell>
          <cell r="C640" t="str">
            <v>GBC1</v>
          </cell>
          <cell r="D640" t="str">
            <v>MAURITIUS</v>
          </cell>
          <cell r="E640" t="str">
            <v>OTHER FINANCIAL INSTITUTIONS</v>
          </cell>
        </row>
        <row r="641">
          <cell r="A641" t="str">
            <v>500619</v>
          </cell>
          <cell r="B641" t="str">
            <v>DITCML RE THE PBI TRUST</v>
          </cell>
          <cell r="D641" t="str">
            <v>MAURITIUS</v>
          </cell>
          <cell r="E641" t="str">
            <v>OTHER FINANCIAL INSTITUTIONS</v>
          </cell>
        </row>
        <row r="642">
          <cell r="A642" t="str">
            <v>500620</v>
          </cell>
          <cell r="B642" t="str">
            <v>DITCML RE THE IBP TRUST</v>
          </cell>
          <cell r="D642" t="str">
            <v>MAURITIUS</v>
          </cell>
          <cell r="E642" t="str">
            <v>OTHER FINANCIAL INSTITUTIONS</v>
          </cell>
        </row>
        <row r="643">
          <cell r="A643" t="str">
            <v>500621</v>
          </cell>
          <cell r="B643" t="str">
            <v>DEUTSCHE INTL TST CO RE QSC</v>
          </cell>
          <cell r="D643" t="str">
            <v>MAURITIUS</v>
          </cell>
          <cell r="E643" t="str">
            <v>OTHER FINANCIAL INSTITUTIONS</v>
          </cell>
        </row>
        <row r="644">
          <cell r="A644" t="str">
            <v>500622</v>
          </cell>
          <cell r="B644" t="str">
            <v>PRIMETRADE INTERNATIONAL LTD</v>
          </cell>
          <cell r="C644" t="str">
            <v>GBC2</v>
          </cell>
          <cell r="D644" t="str">
            <v>MAURITIUS</v>
          </cell>
          <cell r="E644" t="str">
            <v>OTHER FINANCIAL INSTITUTIONS</v>
          </cell>
        </row>
        <row r="645">
          <cell r="A645" t="str">
            <v>500623</v>
          </cell>
          <cell r="B645" t="str">
            <v>OCBC OVERSEAS INVTS PTE LTD</v>
          </cell>
          <cell r="C645" t="str">
            <v>GBC1</v>
          </cell>
          <cell r="D645" t="str">
            <v>MAURITIUS</v>
          </cell>
          <cell r="E645" t="str">
            <v>OTHER FINANCIAL INSTITUTIONS</v>
          </cell>
        </row>
        <row r="646">
          <cell r="A646" t="str">
            <v>500624</v>
          </cell>
          <cell r="B646" t="str">
            <v>FRONTIERE FINANCE LTD:AMC TST</v>
          </cell>
          <cell r="C646" t="str">
            <v>OT</v>
          </cell>
          <cell r="D646" t="str">
            <v>MAURITIUS</v>
          </cell>
          <cell r="E646" t="str">
            <v>OTHER FINANCIAL INSTITUTIONS</v>
          </cell>
        </row>
        <row r="647">
          <cell r="A647" t="str">
            <v>500625</v>
          </cell>
          <cell r="B647" t="str">
            <v>LARK ASSOCIATES LTD</v>
          </cell>
          <cell r="C647" t="str">
            <v>F</v>
          </cell>
          <cell r="D647" t="str">
            <v>BRITISH VIRGIN ISLANDS</v>
          </cell>
          <cell r="E647" t="str">
            <v>OTHER FINANCIAL INSTITUTIONS</v>
          </cell>
        </row>
        <row r="648">
          <cell r="A648" t="str">
            <v>500626</v>
          </cell>
          <cell r="B648" t="str">
            <v>THE NIJAMO TRUST</v>
          </cell>
          <cell r="C648" t="str">
            <v>F</v>
          </cell>
          <cell r="D648" t="str">
            <v>GUERNSEY</v>
          </cell>
          <cell r="E648" t="str">
            <v>OTHER FINANCIAL INSTITUTIONS</v>
          </cell>
        </row>
        <row r="649">
          <cell r="A649" t="str">
            <v>500627</v>
          </cell>
          <cell r="B649" t="str">
            <v>HAAGIFS HOLDINGS LIMITED</v>
          </cell>
          <cell r="C649" t="str">
            <v>GBC1</v>
          </cell>
          <cell r="D649" t="str">
            <v>MAURITIUS</v>
          </cell>
          <cell r="E649" t="str">
            <v>OTHER FINANCIAL INSTITUTIONS</v>
          </cell>
        </row>
        <row r="650">
          <cell r="A650" t="str">
            <v>500628</v>
          </cell>
          <cell r="B650" t="str">
            <v>STRATEGIC PARTNERS HLDGS LTD</v>
          </cell>
          <cell r="C650" t="str">
            <v>F</v>
          </cell>
          <cell r="D650" t="str">
            <v>MAURITIUS</v>
          </cell>
          <cell r="E650" t="str">
            <v>OTHER FINANCIAL INSTITUTIONS</v>
          </cell>
        </row>
        <row r="651">
          <cell r="A651" t="str">
            <v>500629</v>
          </cell>
          <cell r="B651" t="str">
            <v>HIMALAYAN INDIA HOLDINGS</v>
          </cell>
          <cell r="C651" t="str">
            <v>GBC1</v>
          </cell>
          <cell r="D651" t="str">
            <v>MAURITIUS</v>
          </cell>
          <cell r="E651" t="str">
            <v>OTHER FINANCIAL INSTITUTIONS</v>
          </cell>
        </row>
        <row r="652">
          <cell r="A652" t="str">
            <v>500630</v>
          </cell>
          <cell r="B652" t="str">
            <v>HIMALAYAN FUND LIMITED</v>
          </cell>
          <cell r="C652" t="str">
            <v>F</v>
          </cell>
          <cell r="D652" t="str">
            <v>CAYMAN ISLANDS</v>
          </cell>
          <cell r="E652" t="str">
            <v>OTHER FINANCIAL INSTITUTIONS</v>
          </cell>
        </row>
        <row r="653">
          <cell r="A653" t="str">
            <v>500631</v>
          </cell>
          <cell r="B653" t="str">
            <v>WITTWORLD TECHNOLOGIES LTD</v>
          </cell>
          <cell r="C653" t="str">
            <v>GBC2</v>
          </cell>
          <cell r="D653" t="str">
            <v>MAURITIUS</v>
          </cell>
          <cell r="E653" t="str">
            <v>OTHER FINANCIAL INSTITUTIONS</v>
          </cell>
        </row>
        <row r="654">
          <cell r="A654" t="str">
            <v>500632</v>
          </cell>
          <cell r="B654" t="str">
            <v>HANSEN INVESTMENT CORPORATION</v>
          </cell>
          <cell r="C654" t="str">
            <v>GBC2</v>
          </cell>
          <cell r="D654" t="str">
            <v>MAURITIUS</v>
          </cell>
          <cell r="E654" t="str">
            <v>OTHER FINANCIAL INSTITUTIONS</v>
          </cell>
        </row>
        <row r="655">
          <cell r="A655" t="str">
            <v>500633</v>
          </cell>
          <cell r="B655" t="str">
            <v>OCEAN PASSAGE LIMITED</v>
          </cell>
          <cell r="C655" t="str">
            <v>GBC2</v>
          </cell>
          <cell r="D655" t="str">
            <v>MAURITIUS</v>
          </cell>
          <cell r="E655" t="str">
            <v>OTHER FINANCIAL INSTITUTIONS</v>
          </cell>
        </row>
        <row r="656">
          <cell r="A656" t="str">
            <v>500634</v>
          </cell>
          <cell r="B656" t="str">
            <v>VGC INVESTMENTS LTD</v>
          </cell>
          <cell r="C656" t="str">
            <v>GBC2</v>
          </cell>
          <cell r="D656" t="str">
            <v>MAURITIUS</v>
          </cell>
          <cell r="E656" t="str">
            <v>OTHER FINANCIAL INSTITUTIONS</v>
          </cell>
        </row>
        <row r="657">
          <cell r="A657" t="str">
            <v>500635</v>
          </cell>
          <cell r="B657" t="str">
            <v>*KEY_ERR</v>
          </cell>
          <cell r="D657" t="str">
            <v>*KEY_ERR</v>
          </cell>
          <cell r="E657" t="str">
            <v>*KEY_ERR</v>
          </cell>
        </row>
        <row r="658">
          <cell r="A658" t="str">
            <v>500636</v>
          </cell>
          <cell r="B658" t="str">
            <v>*KEY_ERR</v>
          </cell>
          <cell r="D658" t="str">
            <v>*KEY_ERR</v>
          </cell>
          <cell r="E658" t="str">
            <v>*KEY_ERR</v>
          </cell>
        </row>
        <row r="659">
          <cell r="A659" t="str">
            <v>500637</v>
          </cell>
          <cell r="B659" t="str">
            <v>FRANKLIN TEMPLETON HOLDING LTD</v>
          </cell>
          <cell r="C659" t="str">
            <v>gbc1</v>
          </cell>
          <cell r="D659" t="str">
            <v>MAURITIUS</v>
          </cell>
          <cell r="E659" t="str">
            <v>OTHER FINANCIAL INSTITUTIONS</v>
          </cell>
        </row>
        <row r="660">
          <cell r="A660" t="str">
            <v>500638</v>
          </cell>
          <cell r="B660" t="str">
            <v>BL FINANCIAL SERVICES M LTD</v>
          </cell>
          <cell r="C660" t="str">
            <v>GBC1</v>
          </cell>
          <cell r="D660" t="str">
            <v>MAURITIUS</v>
          </cell>
          <cell r="E660" t="str">
            <v>OTHER FINANCIAL INSTITUTIONS</v>
          </cell>
        </row>
        <row r="661">
          <cell r="A661" t="str">
            <v>500639</v>
          </cell>
          <cell r="B661" t="str">
            <v>ITL TSTEES -THE F.O.G TRUST</v>
          </cell>
          <cell r="C661" t="str">
            <v>OT</v>
          </cell>
          <cell r="D661" t="str">
            <v>MAURITIUS</v>
          </cell>
          <cell r="E661" t="str">
            <v>OTHER FINANCIAL INSTITUTIONS</v>
          </cell>
        </row>
        <row r="662">
          <cell r="A662" t="str">
            <v>500640</v>
          </cell>
          <cell r="B662" t="str">
            <v>SALTRIX LTD</v>
          </cell>
          <cell r="C662" t="str">
            <v>GBC2</v>
          </cell>
          <cell r="D662" t="str">
            <v>MAURITIUS</v>
          </cell>
          <cell r="E662" t="str">
            <v>OTHER FINANCIAL INSTITUTIONS</v>
          </cell>
        </row>
        <row r="663">
          <cell r="A663" t="str">
            <v>500641</v>
          </cell>
          <cell r="B663" t="str">
            <v>*KEY_ERR</v>
          </cell>
          <cell r="D663" t="str">
            <v>*KEY_ERR</v>
          </cell>
          <cell r="E663" t="str">
            <v>*KEY_ERR</v>
          </cell>
        </row>
        <row r="664">
          <cell r="A664" t="str">
            <v>500642</v>
          </cell>
          <cell r="B664" t="str">
            <v>EJD &amp; LC BUCKLAND &amp; SD KIERNAN</v>
          </cell>
          <cell r="C664" t="str">
            <v>P</v>
          </cell>
          <cell r="D664" t="str">
            <v>JERSEY</v>
          </cell>
          <cell r="E664" t="str">
            <v>OTHER ADVANCES</v>
          </cell>
        </row>
        <row r="665">
          <cell r="A665" t="str">
            <v>500643</v>
          </cell>
          <cell r="B665" t="str">
            <v>BKB INC</v>
          </cell>
          <cell r="C665" t="str">
            <v>f</v>
          </cell>
          <cell r="D665" t="str">
            <v>BRITISH VIRGIN ISLANDS</v>
          </cell>
          <cell r="E665" t="str">
            <v>OTHER FINANCIAL INSTITUTIONS</v>
          </cell>
        </row>
        <row r="666">
          <cell r="A666" t="str">
            <v>500644</v>
          </cell>
          <cell r="B666" t="str">
            <v>SIDH SECURITIES LTD</v>
          </cell>
          <cell r="C666" t="str">
            <v>GBC1</v>
          </cell>
          <cell r="D666" t="str">
            <v>MAURITIUS</v>
          </cell>
          <cell r="E666" t="str">
            <v>OTHER FINANCIAL INSTITUTIONS</v>
          </cell>
        </row>
        <row r="667">
          <cell r="A667" t="str">
            <v>500645</v>
          </cell>
          <cell r="B667" t="str">
            <v>ST AUSTELL TRUST</v>
          </cell>
          <cell r="C667" t="str">
            <v>OT</v>
          </cell>
          <cell r="D667" t="str">
            <v>MAURITIUS</v>
          </cell>
          <cell r="E667" t="str">
            <v>OTHER FINANCIAL INSTITUTIONS</v>
          </cell>
        </row>
        <row r="668">
          <cell r="A668" t="str">
            <v>500646</v>
          </cell>
          <cell r="B668" t="str">
            <v>INDIAN OCEAN ASSET MGMNT LTD</v>
          </cell>
          <cell r="C668" t="str">
            <v>GBC1</v>
          </cell>
          <cell r="D668" t="str">
            <v>MAURITIUS</v>
          </cell>
          <cell r="E668" t="str">
            <v>OTHER FINANCIAL INSTITUTIONS</v>
          </cell>
        </row>
        <row r="669">
          <cell r="A669" t="str">
            <v>500647</v>
          </cell>
          <cell r="B669" t="str">
            <v>*KEY_ERR</v>
          </cell>
          <cell r="D669" t="str">
            <v>*KEY_ERR</v>
          </cell>
          <cell r="E669" t="str">
            <v>*KEY_ERR</v>
          </cell>
        </row>
        <row r="670">
          <cell r="A670" t="str">
            <v>500648</v>
          </cell>
          <cell r="B670" t="str">
            <v>KUVERA FUND LIMITED</v>
          </cell>
          <cell r="C670" t="str">
            <v>GBC1</v>
          </cell>
          <cell r="D670" t="str">
            <v>MAURITIUS</v>
          </cell>
          <cell r="E670" t="str">
            <v>OTHER FINANCIAL INSTITUTIONS</v>
          </cell>
        </row>
        <row r="671">
          <cell r="A671" t="str">
            <v>500649</v>
          </cell>
          <cell r="B671" t="str">
            <v>DRAGON PEACOCK INVESTMENTS LTD</v>
          </cell>
          <cell r="C671" t="str">
            <v>GBC1</v>
          </cell>
          <cell r="D671" t="str">
            <v>MAURITIUS</v>
          </cell>
          <cell r="E671" t="str">
            <v>OTHER FINANCIAL INSTITUTIONS</v>
          </cell>
        </row>
        <row r="672">
          <cell r="A672" t="str">
            <v>500650</v>
          </cell>
          <cell r="B672" t="str">
            <v>*KEY_ERR</v>
          </cell>
          <cell r="D672" t="str">
            <v>*KEY_ERR</v>
          </cell>
          <cell r="E672" t="str">
            <v>*KEY_ERR</v>
          </cell>
        </row>
        <row r="673">
          <cell r="A673" t="str">
            <v>500651</v>
          </cell>
          <cell r="B673" t="str">
            <v>MRG HOLDINGS LTD</v>
          </cell>
          <cell r="C673" t="str">
            <v>GBC2</v>
          </cell>
          <cell r="D673" t="str">
            <v>MAURITIUS</v>
          </cell>
          <cell r="E673" t="str">
            <v>OTHER FINANCIAL INSTITUTIONS</v>
          </cell>
        </row>
        <row r="674">
          <cell r="A674" t="str">
            <v>500652</v>
          </cell>
          <cell r="B674" t="str">
            <v>*KEY_ERR</v>
          </cell>
          <cell r="D674" t="str">
            <v>*KEY_ERR</v>
          </cell>
          <cell r="E674" t="str">
            <v>*KEY_ERR</v>
          </cell>
        </row>
        <row r="675">
          <cell r="A675" t="str">
            <v>500653</v>
          </cell>
          <cell r="B675" t="str">
            <v>*KEY_ERR</v>
          </cell>
          <cell r="D675" t="str">
            <v>*KEY_ERR</v>
          </cell>
          <cell r="E675" t="str">
            <v>*KEY_ERR</v>
          </cell>
        </row>
        <row r="676">
          <cell r="A676" t="str">
            <v>500654</v>
          </cell>
          <cell r="B676" t="str">
            <v>*KEY_ERR</v>
          </cell>
          <cell r="D676" t="str">
            <v>*KEY_ERR</v>
          </cell>
          <cell r="E676" t="str">
            <v>*KEY_ERR</v>
          </cell>
        </row>
        <row r="677">
          <cell r="A677" t="str">
            <v>500655</v>
          </cell>
          <cell r="B677" t="str">
            <v>*KEY_ERR</v>
          </cell>
          <cell r="D677" t="str">
            <v>*KEY_ERR</v>
          </cell>
          <cell r="E677" t="str">
            <v>*KEY_ERR</v>
          </cell>
        </row>
        <row r="678">
          <cell r="A678" t="str">
            <v>500656</v>
          </cell>
          <cell r="B678" t="str">
            <v>IMM TSTEES -TRISTAR FOUNDATION</v>
          </cell>
          <cell r="C678" t="str">
            <v>OT</v>
          </cell>
          <cell r="D678" t="str">
            <v>MAURITIUS</v>
          </cell>
          <cell r="E678" t="str">
            <v>OTHER FINANCIAL INSTITUTIONS</v>
          </cell>
        </row>
        <row r="679">
          <cell r="A679" t="str">
            <v>500657</v>
          </cell>
          <cell r="B679" t="str">
            <v>*KEY_ERR</v>
          </cell>
          <cell r="D679" t="str">
            <v>*KEY_ERR</v>
          </cell>
          <cell r="E679" t="str">
            <v>*KEY_ERR</v>
          </cell>
        </row>
        <row r="680">
          <cell r="A680" t="str">
            <v>500658</v>
          </cell>
          <cell r="B680" t="str">
            <v>*KEY_ERR</v>
          </cell>
          <cell r="D680" t="str">
            <v>*KEY_ERR</v>
          </cell>
          <cell r="E680" t="str">
            <v>*KEY_ERR</v>
          </cell>
        </row>
        <row r="681">
          <cell r="A681" t="str">
            <v>500659</v>
          </cell>
          <cell r="B681" t="str">
            <v>LOTUS AFRICA LIMITED</v>
          </cell>
          <cell r="C681" t="str">
            <v>GBC2</v>
          </cell>
          <cell r="D681" t="str">
            <v>MAURITIUS</v>
          </cell>
          <cell r="E681" t="str">
            <v>OTHER FINANCIAL INSTITUTIONS</v>
          </cell>
        </row>
        <row r="682">
          <cell r="A682" t="str">
            <v>500660</v>
          </cell>
          <cell r="B682" t="str">
            <v>AKO LTD</v>
          </cell>
          <cell r="C682" t="str">
            <v>GBC2</v>
          </cell>
          <cell r="D682" t="str">
            <v>MAURITIUS</v>
          </cell>
          <cell r="E682" t="str">
            <v>OTHER FINANCIAL INSTITUTIONS</v>
          </cell>
        </row>
        <row r="683">
          <cell r="A683" t="str">
            <v>500661</v>
          </cell>
          <cell r="B683" t="str">
            <v>*KEY_ERR</v>
          </cell>
          <cell r="D683" t="str">
            <v>*KEY_ERR</v>
          </cell>
          <cell r="E683" t="str">
            <v>*KEY_ERR</v>
          </cell>
        </row>
        <row r="684">
          <cell r="A684" t="str">
            <v>500662</v>
          </cell>
          <cell r="B684" t="str">
            <v>COCOMA LTD</v>
          </cell>
          <cell r="C684" t="str">
            <v>GBC2</v>
          </cell>
          <cell r="D684" t="str">
            <v>MAURITIUS</v>
          </cell>
          <cell r="E684" t="str">
            <v>OTHER FINANCIAL INSTITUTIONS</v>
          </cell>
        </row>
        <row r="685">
          <cell r="A685" t="str">
            <v>500663</v>
          </cell>
          <cell r="B685" t="str">
            <v>MILESTRADE LTD</v>
          </cell>
          <cell r="C685" t="str">
            <v>GBC2</v>
          </cell>
          <cell r="D685" t="str">
            <v>MAURITIUS</v>
          </cell>
          <cell r="E685" t="str">
            <v>OTHER FINANCIAL INSTITUTIONS</v>
          </cell>
        </row>
        <row r="686">
          <cell r="A686" t="str">
            <v>500664</v>
          </cell>
          <cell r="B686" t="str">
            <v>MR YATRICK OUKABAY</v>
          </cell>
          <cell r="C686" t="str">
            <v>P</v>
          </cell>
          <cell r="D686" t="str">
            <v>MADAGASCAR</v>
          </cell>
          <cell r="E686" t="str">
            <v>OTHER ADVANCES</v>
          </cell>
        </row>
        <row r="687">
          <cell r="A687" t="str">
            <v>500665</v>
          </cell>
          <cell r="B687" t="str">
            <v>MR ASHIT OUKABAY</v>
          </cell>
          <cell r="C687" t="str">
            <v>P</v>
          </cell>
          <cell r="D687" t="str">
            <v>MADAGASCAR</v>
          </cell>
          <cell r="E687" t="str">
            <v>OTHER ADVANCES</v>
          </cell>
        </row>
        <row r="688">
          <cell r="A688" t="str">
            <v>500666</v>
          </cell>
          <cell r="B688" t="str">
            <v>KEPPEL INVESTMENT PTE LTD</v>
          </cell>
          <cell r="C688" t="str">
            <v>GBC1</v>
          </cell>
          <cell r="D688" t="str">
            <v>MAURITIUS</v>
          </cell>
          <cell r="E688" t="str">
            <v>OTHER FINANCIAL INSTITUTIONS</v>
          </cell>
        </row>
        <row r="689">
          <cell r="A689" t="str">
            <v>500667</v>
          </cell>
          <cell r="B689" t="str">
            <v>ALL GLOBE INVESTMENTS S.A</v>
          </cell>
          <cell r="C689" t="str">
            <v>F</v>
          </cell>
          <cell r="D689" t="str">
            <v>PANAMA</v>
          </cell>
          <cell r="E689" t="str">
            <v>OTHER FINANCIAL INSTITUTIONS</v>
          </cell>
        </row>
        <row r="690">
          <cell r="A690" t="str">
            <v>500668</v>
          </cell>
          <cell r="B690" t="str">
            <v>*KEY_ERR</v>
          </cell>
          <cell r="D690" t="str">
            <v>*KEY_ERR</v>
          </cell>
          <cell r="E690" t="str">
            <v>*KEY_ERR</v>
          </cell>
        </row>
        <row r="691">
          <cell r="A691" t="str">
            <v>500669</v>
          </cell>
          <cell r="B691" t="str">
            <v>*KEY_ERR</v>
          </cell>
          <cell r="D691" t="str">
            <v>*KEY_ERR</v>
          </cell>
          <cell r="E691" t="str">
            <v>*KEY_ERR</v>
          </cell>
        </row>
        <row r="692">
          <cell r="A692" t="str">
            <v>500670</v>
          </cell>
          <cell r="B692" t="str">
            <v>MARSHAL ASIA CAPITAL LIMITED</v>
          </cell>
          <cell r="C692" t="str">
            <v>GBC1</v>
          </cell>
          <cell r="D692" t="str">
            <v>MAURITIUS</v>
          </cell>
          <cell r="E692" t="str">
            <v>OTHER FINANCIAL INSTITUTIONS</v>
          </cell>
        </row>
        <row r="693">
          <cell r="A693" t="str">
            <v>500671</v>
          </cell>
          <cell r="B693" t="str">
            <v>TRENT BRIDGE HOLDINGS LTD</v>
          </cell>
          <cell r="C693" t="str">
            <v>F</v>
          </cell>
          <cell r="D693" t="str">
            <v>BRITISH VIRGIN ISLANDS</v>
          </cell>
          <cell r="E693" t="str">
            <v>OTHER FINANCIAL INSTITUTIONS</v>
          </cell>
        </row>
        <row r="694">
          <cell r="A694" t="str">
            <v>500672</v>
          </cell>
          <cell r="B694" t="str">
            <v>INVESTEC TRUST(MAURITIUS)LTD</v>
          </cell>
          <cell r="C694" t="str">
            <v>M</v>
          </cell>
          <cell r="D694" t="str">
            <v>MAURITIUS</v>
          </cell>
          <cell r="E694" t="str">
            <v>OTHER FINANCIAL INSTITUTIONS</v>
          </cell>
        </row>
        <row r="695">
          <cell r="A695" t="str">
            <v>500673</v>
          </cell>
          <cell r="B695" t="str">
            <v>MENLO OAK VENTURE INVESTMENTS</v>
          </cell>
          <cell r="C695" t="str">
            <v>GBC2</v>
          </cell>
          <cell r="D695" t="str">
            <v>MAURITIUS</v>
          </cell>
          <cell r="E695" t="str">
            <v>OTHER FINANCIAL INSTITUTIONS</v>
          </cell>
        </row>
        <row r="696">
          <cell r="A696" t="str">
            <v>500674</v>
          </cell>
          <cell r="B696" t="str">
            <v>*KEY_ERR</v>
          </cell>
          <cell r="D696" t="str">
            <v>*KEY_ERR</v>
          </cell>
          <cell r="E696" t="str">
            <v>*KEY_ERR</v>
          </cell>
        </row>
        <row r="697">
          <cell r="A697" t="str">
            <v>500675</v>
          </cell>
          <cell r="B697" t="str">
            <v>*KEY_ERR</v>
          </cell>
          <cell r="D697" t="str">
            <v>*KEY_ERR</v>
          </cell>
          <cell r="E697" t="str">
            <v>*KEY_ERR</v>
          </cell>
        </row>
        <row r="698">
          <cell r="A698" t="str">
            <v>500676</v>
          </cell>
          <cell r="B698" t="str">
            <v>JABBAH HOLDINGS LTD</v>
          </cell>
          <cell r="C698" t="str">
            <v>GBC1</v>
          </cell>
          <cell r="D698" t="str">
            <v>MAURITIUS</v>
          </cell>
          <cell r="E698" t="str">
            <v>OTHER FINANCIAL INSTITUTIONS</v>
          </cell>
        </row>
        <row r="699">
          <cell r="A699" t="str">
            <v>500677</v>
          </cell>
          <cell r="B699" t="str">
            <v>*KEY_ERR</v>
          </cell>
          <cell r="D699" t="str">
            <v>*KEY_ERR</v>
          </cell>
          <cell r="E699" t="str">
            <v>*KEY_ERR</v>
          </cell>
        </row>
        <row r="700">
          <cell r="A700" t="str">
            <v>500678</v>
          </cell>
          <cell r="B700" t="str">
            <v>NOCTURNUS INVESTMENTS LTD</v>
          </cell>
          <cell r="C700" t="str">
            <v>GBC2</v>
          </cell>
          <cell r="D700" t="str">
            <v>MAURITIUS</v>
          </cell>
          <cell r="E700" t="str">
            <v>OTHER FINANCIAL INSTITUTIONS</v>
          </cell>
        </row>
        <row r="701">
          <cell r="A701" t="str">
            <v>500679</v>
          </cell>
          <cell r="B701" t="str">
            <v>DYNAMIC INDIA FUND II</v>
          </cell>
          <cell r="C701" t="str">
            <v>GBC1</v>
          </cell>
          <cell r="D701" t="str">
            <v>MAURITIUS</v>
          </cell>
          <cell r="E701" t="str">
            <v>OTHER FINANCIAL INSTITUTIONS</v>
          </cell>
        </row>
        <row r="702">
          <cell r="A702" t="str">
            <v>500680</v>
          </cell>
          <cell r="B702" t="str">
            <v>*KEY_ERR</v>
          </cell>
          <cell r="D702" t="str">
            <v>*KEY_ERR</v>
          </cell>
          <cell r="E702" t="str">
            <v>*KEY_ERR</v>
          </cell>
        </row>
        <row r="703">
          <cell r="A703" t="str">
            <v>500681</v>
          </cell>
          <cell r="B703" t="str">
            <v>*KEY_ERR</v>
          </cell>
          <cell r="D703" t="str">
            <v>*KEY_ERR</v>
          </cell>
          <cell r="E703" t="str">
            <v>*KEY_ERR</v>
          </cell>
        </row>
        <row r="704">
          <cell r="A704" t="str">
            <v>500682</v>
          </cell>
          <cell r="B704" t="str">
            <v>*KEY_ERR</v>
          </cell>
          <cell r="D704" t="str">
            <v>*KEY_ERR</v>
          </cell>
          <cell r="E704" t="str">
            <v>*KEY_ERR</v>
          </cell>
        </row>
        <row r="705">
          <cell r="A705" t="str">
            <v>500683</v>
          </cell>
          <cell r="B705" t="str">
            <v>KAO SAWAN INVESTMENT LIMITED</v>
          </cell>
          <cell r="C705" t="str">
            <v>GBC1</v>
          </cell>
          <cell r="D705" t="str">
            <v>MAURITIUS</v>
          </cell>
          <cell r="E705" t="str">
            <v>OTHER FINANCIAL INSTITUTIONS</v>
          </cell>
        </row>
        <row r="706">
          <cell r="A706" t="str">
            <v>500684</v>
          </cell>
          <cell r="B706" t="str">
            <v>DYNAMIC INDIA FUND I</v>
          </cell>
          <cell r="C706" t="str">
            <v>GBC1</v>
          </cell>
          <cell r="D706" t="str">
            <v>MAURITIUS</v>
          </cell>
          <cell r="E706" t="str">
            <v>OTHER FINANCIAL INSTITUTIONS</v>
          </cell>
        </row>
        <row r="707">
          <cell r="A707" t="str">
            <v>500685</v>
          </cell>
          <cell r="B707" t="str">
            <v>MORGAN STANLEY D W ASIA LTD</v>
          </cell>
          <cell r="D707" t="str">
            <v>HONG KONG</v>
          </cell>
          <cell r="E707" t="str">
            <v>OTHER FINANCIAL INSTITUTIONS</v>
          </cell>
        </row>
        <row r="708">
          <cell r="A708" t="str">
            <v>500686</v>
          </cell>
          <cell r="B708" t="str">
            <v>MARLIN INVESTMENT HOLDINGS LTD</v>
          </cell>
          <cell r="C708" t="str">
            <v>GBC2</v>
          </cell>
          <cell r="D708" t="str">
            <v>MAURITIUS</v>
          </cell>
          <cell r="E708" t="str">
            <v>OTHER FINANCIAL INSTITUTIONS</v>
          </cell>
        </row>
        <row r="709">
          <cell r="A709" t="str">
            <v>500687</v>
          </cell>
          <cell r="B709" t="str">
            <v>TRICOLOR INDIA FUNDS - TIOF</v>
          </cell>
          <cell r="C709" t="str">
            <v>GBC1</v>
          </cell>
          <cell r="D709" t="str">
            <v>MAURITIUS</v>
          </cell>
          <cell r="E709" t="str">
            <v>OTHER FINANCIAL INSTITUTIONS</v>
          </cell>
        </row>
        <row r="710">
          <cell r="A710" t="str">
            <v>500688</v>
          </cell>
          <cell r="B710" t="str">
            <v>SAFFRON INVESTMENT MGT LTD</v>
          </cell>
          <cell r="C710" t="str">
            <v>GBC1</v>
          </cell>
          <cell r="D710" t="str">
            <v>MAURITIUS</v>
          </cell>
          <cell r="E710" t="str">
            <v>OTHER FINANCIAL INSTITUTIONS</v>
          </cell>
        </row>
        <row r="711">
          <cell r="A711" t="str">
            <v>500689</v>
          </cell>
          <cell r="B711" t="str">
            <v>CASCADE CAPITAL MGNT MTIUS</v>
          </cell>
          <cell r="C711" t="str">
            <v>GBC1</v>
          </cell>
          <cell r="D711" t="str">
            <v>MAURITIUS</v>
          </cell>
          <cell r="E711" t="str">
            <v>OTHER FINANCIAL INSTITUTIONS</v>
          </cell>
        </row>
        <row r="712">
          <cell r="A712" t="str">
            <v>500690</v>
          </cell>
          <cell r="B712" t="str">
            <v>MR SUMANT KAPUR</v>
          </cell>
          <cell r="C712" t="str">
            <v>P</v>
          </cell>
          <cell r="D712" t="str">
            <v>UNITED KINGDOM</v>
          </cell>
          <cell r="E712" t="str">
            <v>OTHER ADVANCES</v>
          </cell>
        </row>
        <row r="713">
          <cell r="A713" t="str">
            <v>500691</v>
          </cell>
          <cell r="B713" t="str">
            <v>STERLING WATERFORD CCN SPV 1</v>
          </cell>
          <cell r="C713" t="str">
            <v>GBC2</v>
          </cell>
          <cell r="D713" t="str">
            <v>MAURITIUS</v>
          </cell>
          <cell r="E713" t="str">
            <v>OTHER FINANCIAL INSTITUTIONS</v>
          </cell>
        </row>
        <row r="714">
          <cell r="A714" t="str">
            <v>500692</v>
          </cell>
          <cell r="B714" t="str">
            <v>AFRICINVEST LTD</v>
          </cell>
          <cell r="C714" t="str">
            <v>GBC1</v>
          </cell>
          <cell r="D714" t="str">
            <v>MAURITIUS</v>
          </cell>
          <cell r="E714" t="str">
            <v>OTHER FINANCIAL INSTITUTIONS</v>
          </cell>
        </row>
        <row r="715">
          <cell r="A715" t="str">
            <v>500693</v>
          </cell>
          <cell r="B715" t="str">
            <v>AFRICINVEST CAPITAL PARTNERS</v>
          </cell>
          <cell r="C715" t="str">
            <v>GBC1</v>
          </cell>
          <cell r="D715" t="str">
            <v>MAURITIUS</v>
          </cell>
          <cell r="E715" t="str">
            <v>OTHER FINANCIAL INSTITUTIONS</v>
          </cell>
        </row>
        <row r="716">
          <cell r="A716" t="str">
            <v>500694</v>
          </cell>
          <cell r="B716" t="str">
            <v>DEUTSCHE SECURITIES (M) LTD</v>
          </cell>
          <cell r="C716" t="str">
            <v>GBC1</v>
          </cell>
          <cell r="D716" t="str">
            <v>MAURITIUS</v>
          </cell>
          <cell r="E716" t="str">
            <v>OTHER FINANCIAL INSTITUTIONS</v>
          </cell>
        </row>
        <row r="717">
          <cell r="A717" t="str">
            <v>500695</v>
          </cell>
          <cell r="B717" t="str">
            <v>*KEY_ERR</v>
          </cell>
          <cell r="D717" t="str">
            <v>*KEY_ERR</v>
          </cell>
          <cell r="E717" t="str">
            <v>*KEY_ERR</v>
          </cell>
        </row>
        <row r="718">
          <cell r="A718" t="str">
            <v>500696</v>
          </cell>
          <cell r="B718" t="str">
            <v>THE PIKE TRUST</v>
          </cell>
          <cell r="C718" t="str">
            <v>F</v>
          </cell>
          <cell r="D718" t="str">
            <v>ISLE OF MAN</v>
          </cell>
          <cell r="E718" t="str">
            <v>OTHER FINANCIAL INSTITUTIONS</v>
          </cell>
        </row>
        <row r="719">
          <cell r="A719" t="str">
            <v>500697</v>
          </cell>
          <cell r="B719" t="str">
            <v>SKYWORKS SOLUTIONS MTIUS LTD</v>
          </cell>
          <cell r="C719" t="str">
            <v>GBC1</v>
          </cell>
          <cell r="D719" t="str">
            <v>MAURITIUS</v>
          </cell>
          <cell r="E719" t="str">
            <v>OTHER FINANCIAL INSTITUTIONS</v>
          </cell>
        </row>
        <row r="720">
          <cell r="A720" t="str">
            <v>500698</v>
          </cell>
          <cell r="B720" t="str">
            <v>CENTURY RESORTS INTL LTD</v>
          </cell>
          <cell r="C720" t="str">
            <v>GBC1</v>
          </cell>
          <cell r="D720" t="str">
            <v>MAURITIUS</v>
          </cell>
          <cell r="E720" t="str">
            <v>OTHER FINANCIAL INSTITUTIONS</v>
          </cell>
        </row>
        <row r="721">
          <cell r="A721" t="str">
            <v>500699</v>
          </cell>
          <cell r="B721" t="str">
            <v>*KEY_ERR</v>
          </cell>
          <cell r="D721" t="str">
            <v>*KEY_ERR</v>
          </cell>
          <cell r="E721" t="str">
            <v>*KEY_ERR</v>
          </cell>
        </row>
        <row r="722">
          <cell r="A722" t="str">
            <v>500700</v>
          </cell>
          <cell r="B722" t="str">
            <v>ASSISTANCE INVESTISSEMENT DEV.</v>
          </cell>
          <cell r="C722" t="str">
            <v>GBC1</v>
          </cell>
          <cell r="D722" t="str">
            <v>MAURITIUS</v>
          </cell>
          <cell r="E722" t="str">
            <v>OTHER FINANCIAL INSTITUTIONS</v>
          </cell>
        </row>
        <row r="723">
          <cell r="A723" t="str">
            <v>500701</v>
          </cell>
          <cell r="B723" t="str">
            <v>THE TRAVEST EQUITY TRUST</v>
          </cell>
          <cell r="C723" t="str">
            <v>OT</v>
          </cell>
          <cell r="D723" t="str">
            <v>MAURITIUS</v>
          </cell>
          <cell r="E723" t="str">
            <v>OTHER FINANCIAL INSTITUTIONS</v>
          </cell>
        </row>
        <row r="724">
          <cell r="A724" t="str">
            <v>500702</v>
          </cell>
          <cell r="B724" t="str">
            <v>*KEY_ERR</v>
          </cell>
          <cell r="D724" t="str">
            <v>*KEY_ERR</v>
          </cell>
          <cell r="E724" t="str">
            <v>*KEY_ERR</v>
          </cell>
        </row>
        <row r="725">
          <cell r="A725" t="str">
            <v>500703</v>
          </cell>
          <cell r="B725" t="str">
            <v>JR DICKINSON &amp; SONS (PTY) LTD</v>
          </cell>
          <cell r="C725" t="str">
            <v>F</v>
          </cell>
          <cell r="D725" t="str">
            <v>SOUTH AFRICA</v>
          </cell>
          <cell r="E725" t="str">
            <v>OTHER FINANCIAL INSTITUTIONS</v>
          </cell>
        </row>
        <row r="726">
          <cell r="A726" t="str">
            <v>500704</v>
          </cell>
          <cell r="B726" t="str">
            <v>DWM INVESTMENTS LIMITED</v>
          </cell>
          <cell r="C726" t="str">
            <v>GBC1</v>
          </cell>
          <cell r="D726" t="str">
            <v>MAURITIUS</v>
          </cell>
          <cell r="E726" t="str">
            <v>OTHER FINANCIAL INSTITUTIONS</v>
          </cell>
        </row>
        <row r="727">
          <cell r="A727" t="str">
            <v>500705</v>
          </cell>
          <cell r="B727" t="str">
            <v>*KEY_ERR</v>
          </cell>
          <cell r="D727" t="str">
            <v>*KEY_ERR</v>
          </cell>
          <cell r="E727" t="str">
            <v>*KEY_ERR</v>
          </cell>
        </row>
        <row r="728">
          <cell r="A728" t="str">
            <v>500706</v>
          </cell>
          <cell r="B728" t="str">
            <v>*KEY_ERR</v>
          </cell>
          <cell r="D728" t="str">
            <v>*KEY_ERR</v>
          </cell>
          <cell r="E728" t="str">
            <v>*KEY_ERR</v>
          </cell>
        </row>
        <row r="729">
          <cell r="A729" t="str">
            <v>500707</v>
          </cell>
          <cell r="B729" t="str">
            <v>QUADRANT PORTFOLIO SERVICES LT</v>
          </cell>
          <cell r="C729" t="str">
            <v>GBC2</v>
          </cell>
          <cell r="D729" t="str">
            <v>MAURITIUS</v>
          </cell>
          <cell r="E729" t="str">
            <v>OTHER FINANCIAL INSTITUTIONS</v>
          </cell>
        </row>
        <row r="730">
          <cell r="A730" t="str">
            <v>500708</v>
          </cell>
          <cell r="B730" t="str">
            <v>CATHAY CAPITAL COMPANY LTD</v>
          </cell>
          <cell r="C730" t="str">
            <v>GBC1</v>
          </cell>
          <cell r="D730" t="str">
            <v>MAURITIUS</v>
          </cell>
          <cell r="E730" t="str">
            <v>OTHER FINANCIAL INSTITUTIONS</v>
          </cell>
        </row>
        <row r="731">
          <cell r="A731" t="str">
            <v>500709</v>
          </cell>
          <cell r="B731" t="str">
            <v>CATHAY ASSET MGT COMPANY LTD</v>
          </cell>
          <cell r="C731" t="str">
            <v>GBC1</v>
          </cell>
          <cell r="D731" t="str">
            <v>MAURITIUS</v>
          </cell>
          <cell r="E731" t="str">
            <v>OTHER FINANCIAL INSTITUTIONS</v>
          </cell>
        </row>
        <row r="732">
          <cell r="A732" t="str">
            <v>500710</v>
          </cell>
          <cell r="B732" t="str">
            <v>CENTURY RESORTS LTD</v>
          </cell>
          <cell r="C732" t="str">
            <v>GBC1</v>
          </cell>
          <cell r="D732" t="str">
            <v>MAURITIUS</v>
          </cell>
          <cell r="E732" t="str">
            <v>OTHER FINANCIAL INSTITUTIONS</v>
          </cell>
        </row>
        <row r="733">
          <cell r="A733" t="str">
            <v>500711</v>
          </cell>
          <cell r="B733" t="str">
            <v>*KEY_ERR</v>
          </cell>
          <cell r="D733" t="str">
            <v>*KEY_ERR</v>
          </cell>
          <cell r="E733" t="str">
            <v>*KEY_ERR</v>
          </cell>
        </row>
        <row r="734">
          <cell r="A734" t="str">
            <v>500712</v>
          </cell>
          <cell r="B734" t="str">
            <v>*KEY_ERR</v>
          </cell>
          <cell r="D734" t="str">
            <v>*KEY_ERR</v>
          </cell>
          <cell r="E734" t="str">
            <v>*KEY_ERR</v>
          </cell>
        </row>
        <row r="735">
          <cell r="A735" t="str">
            <v>500713</v>
          </cell>
          <cell r="B735" t="str">
            <v>CASITA LIMITED</v>
          </cell>
          <cell r="C735" t="str">
            <v>F</v>
          </cell>
          <cell r="D735" t="str">
            <v>BRITISH VIRGIN ISLANDS</v>
          </cell>
          <cell r="E735" t="str">
            <v>OTHER FINANCIAL INSTITUTIONS</v>
          </cell>
        </row>
        <row r="736">
          <cell r="A736" t="str">
            <v>500714</v>
          </cell>
          <cell r="B736" t="str">
            <v>STERLING WATERFORD HOLDINGS</v>
          </cell>
          <cell r="C736" t="str">
            <v>GBC2</v>
          </cell>
          <cell r="D736" t="str">
            <v>MAURITIUS</v>
          </cell>
          <cell r="E736" t="str">
            <v>OTHER FINANCIAL INSTITUTIONS</v>
          </cell>
        </row>
        <row r="737">
          <cell r="A737" t="str">
            <v>500715</v>
          </cell>
          <cell r="B737" t="str">
            <v>MR &amp; MRS RIAZ DJOUMALILA</v>
          </cell>
          <cell r="C737" t="str">
            <v>P</v>
          </cell>
          <cell r="D737" t="str">
            <v>MADAGASCAR</v>
          </cell>
          <cell r="E737" t="str">
            <v>OTHER ADVANCES</v>
          </cell>
        </row>
        <row r="738">
          <cell r="A738" t="str">
            <v>500716</v>
          </cell>
          <cell r="B738" t="str">
            <v>MR TIMOTHY &amp; MRS SARAH TAYLOR</v>
          </cell>
          <cell r="C738" t="str">
            <v>P</v>
          </cell>
          <cell r="D738" t="str">
            <v>MAURITIUS</v>
          </cell>
          <cell r="E738" t="str">
            <v>OTHER ADVANCES</v>
          </cell>
        </row>
        <row r="739">
          <cell r="A739" t="str">
            <v>500717</v>
          </cell>
          <cell r="B739" t="str">
            <v>MR ASHRAF RAMTOOLA</v>
          </cell>
          <cell r="C739" t="str">
            <v>P</v>
          </cell>
          <cell r="D739" t="str">
            <v>MAURITIUS</v>
          </cell>
          <cell r="E739" t="str">
            <v>OTHER FINANCIAL INSTITUTIONS</v>
          </cell>
        </row>
        <row r="740">
          <cell r="A740" t="str">
            <v>500718</v>
          </cell>
          <cell r="B740" t="str">
            <v>FRANK CALANDRA INC OF MTIUS</v>
          </cell>
          <cell r="C740" t="str">
            <v>GBC1</v>
          </cell>
          <cell r="D740" t="str">
            <v>MAURITIUS</v>
          </cell>
          <cell r="E740" t="str">
            <v>OTHER FINANCIAL INSTITUTIONS</v>
          </cell>
        </row>
        <row r="741">
          <cell r="A741" t="str">
            <v>500719</v>
          </cell>
          <cell r="B741" t="str">
            <v>TADPOLE INTERNATIONAL</v>
          </cell>
          <cell r="C741" t="str">
            <v>GBC2</v>
          </cell>
          <cell r="D741" t="str">
            <v>MAURITIUS</v>
          </cell>
          <cell r="E741" t="str">
            <v>OTHER FINANCIAL INSTITUTIONS</v>
          </cell>
        </row>
        <row r="742">
          <cell r="A742" t="str">
            <v>500720</v>
          </cell>
          <cell r="B742" t="str">
            <v>*KEY_ERR</v>
          </cell>
          <cell r="D742" t="str">
            <v>*KEY_ERR</v>
          </cell>
          <cell r="E742" t="str">
            <v>*KEY_ERR</v>
          </cell>
        </row>
        <row r="743">
          <cell r="A743" t="str">
            <v>500721</v>
          </cell>
          <cell r="B743" t="str">
            <v>*KEY_ERR</v>
          </cell>
          <cell r="D743" t="str">
            <v>*KEY_ERR</v>
          </cell>
          <cell r="E743" t="str">
            <v>*KEY_ERR</v>
          </cell>
        </row>
        <row r="744">
          <cell r="A744" t="str">
            <v>500722</v>
          </cell>
          <cell r="B744" t="str">
            <v>BATU MERAH LTD</v>
          </cell>
          <cell r="C744" t="str">
            <v>GBC2</v>
          </cell>
          <cell r="D744" t="str">
            <v>MAURITIUS</v>
          </cell>
          <cell r="E744" t="str">
            <v>OTHER FINANCIAL INSTITUTIONS</v>
          </cell>
        </row>
        <row r="745">
          <cell r="A745" t="str">
            <v>500723</v>
          </cell>
          <cell r="B745" t="str">
            <v>*KEY_ERR</v>
          </cell>
          <cell r="D745" t="str">
            <v>*KEY_ERR</v>
          </cell>
          <cell r="E745" t="str">
            <v>*KEY_ERR</v>
          </cell>
        </row>
        <row r="746">
          <cell r="A746" t="str">
            <v>500724</v>
          </cell>
          <cell r="B746" t="str">
            <v>LINEUP LTD</v>
          </cell>
          <cell r="C746" t="str">
            <v>GBC2</v>
          </cell>
          <cell r="D746" t="str">
            <v>MAURITIUS</v>
          </cell>
          <cell r="E746" t="str">
            <v>OTHER FINANCIAL INSTITUTIONS</v>
          </cell>
        </row>
        <row r="747">
          <cell r="A747" t="str">
            <v>500725</v>
          </cell>
          <cell r="B747" t="str">
            <v>*KEY_ERR</v>
          </cell>
          <cell r="D747" t="str">
            <v>*KEY_ERR</v>
          </cell>
          <cell r="E747" t="str">
            <v>*KEY_ERR</v>
          </cell>
        </row>
        <row r="748">
          <cell r="A748" t="str">
            <v>500726</v>
          </cell>
          <cell r="B748" t="str">
            <v>HWIC ASIA FUND CLASS E</v>
          </cell>
          <cell r="C748" t="str">
            <v>GBC1</v>
          </cell>
          <cell r="D748" t="str">
            <v>MAURITIUS</v>
          </cell>
          <cell r="E748" t="str">
            <v>OTHER FINANCIAL INSTITUTIONS</v>
          </cell>
        </row>
        <row r="749">
          <cell r="A749" t="str">
            <v>500727</v>
          </cell>
          <cell r="B749" t="str">
            <v>NEW VERNON BHARAT LIMITED</v>
          </cell>
          <cell r="C749" t="str">
            <v>GBC1</v>
          </cell>
          <cell r="D749" t="str">
            <v>MAURITIUS</v>
          </cell>
          <cell r="E749" t="str">
            <v>OTHER FINANCIAL INSTITUTIONS</v>
          </cell>
        </row>
        <row r="750">
          <cell r="A750" t="str">
            <v>500728</v>
          </cell>
          <cell r="B750" t="str">
            <v>NEW VERNON INDIA LIMITED</v>
          </cell>
          <cell r="C750" t="str">
            <v>GBC1</v>
          </cell>
          <cell r="D750" t="str">
            <v>MAURITIUS</v>
          </cell>
          <cell r="E750" t="str">
            <v>OTHER FINANCIAL INSTITUTIONS</v>
          </cell>
        </row>
        <row r="751">
          <cell r="A751" t="str">
            <v>500729</v>
          </cell>
          <cell r="B751" t="str">
            <v>PRU INDIA EQUITY OPEN LIMITED</v>
          </cell>
          <cell r="C751" t="str">
            <v>GBC1</v>
          </cell>
          <cell r="D751" t="str">
            <v>MAURITIUS</v>
          </cell>
          <cell r="E751" t="str">
            <v>OTHER FINANCIAL INSTITUTIONS</v>
          </cell>
        </row>
        <row r="752">
          <cell r="A752" t="str">
            <v>500730</v>
          </cell>
          <cell r="B752" t="str">
            <v>BGK INVESTMENTS LTD</v>
          </cell>
          <cell r="C752" t="str">
            <v>GBC1</v>
          </cell>
          <cell r="D752" t="str">
            <v>MAURITIUS</v>
          </cell>
          <cell r="E752" t="str">
            <v>OTHER FINANCIAL INSTITUTIONS</v>
          </cell>
        </row>
        <row r="753">
          <cell r="A753" t="str">
            <v>500731</v>
          </cell>
          <cell r="B753" t="str">
            <v>MR LANCE BRENTON POOLEY</v>
          </cell>
          <cell r="C753" t="str">
            <v>P</v>
          </cell>
          <cell r="D753" t="str">
            <v>SOUTH AFRICA</v>
          </cell>
          <cell r="E753" t="str">
            <v>OTHER FINANCIAL INSTITUTIONS</v>
          </cell>
        </row>
        <row r="754">
          <cell r="A754" t="str">
            <v>500732</v>
          </cell>
          <cell r="B754" t="str">
            <v>CORSAIR HOLDINGS INC</v>
          </cell>
          <cell r="C754" t="str">
            <v>F</v>
          </cell>
          <cell r="D754" t="str">
            <v>MAURITIUS</v>
          </cell>
          <cell r="E754" t="str">
            <v>OTHER FINANCIAL INSTITUTIONS</v>
          </cell>
        </row>
        <row r="755">
          <cell r="A755" t="str">
            <v>500733</v>
          </cell>
          <cell r="B755" t="str">
            <v>*KEY_ERR</v>
          </cell>
          <cell r="D755" t="str">
            <v>*KEY_ERR</v>
          </cell>
          <cell r="E755" t="str">
            <v>*KEY_ERR</v>
          </cell>
        </row>
        <row r="756">
          <cell r="A756" t="str">
            <v>500734</v>
          </cell>
          <cell r="B756" t="str">
            <v>*KEY_ERR</v>
          </cell>
          <cell r="D756" t="str">
            <v>*KEY_ERR</v>
          </cell>
          <cell r="E756" t="str">
            <v>*KEY_ERR</v>
          </cell>
        </row>
        <row r="757">
          <cell r="A757" t="str">
            <v>500735</v>
          </cell>
          <cell r="B757" t="str">
            <v>OWLEY LIMITED</v>
          </cell>
          <cell r="C757" t="str">
            <v>GBC2</v>
          </cell>
          <cell r="D757" t="str">
            <v>MAURITIUS</v>
          </cell>
          <cell r="E757" t="str">
            <v>OTHER FINANCIAL INSTITUTIONS</v>
          </cell>
        </row>
        <row r="758">
          <cell r="A758" t="str">
            <v>500736</v>
          </cell>
          <cell r="B758" t="str">
            <v>MENT-AFRIQUE MEDICALE LLC</v>
          </cell>
          <cell r="C758" t="str">
            <v>F</v>
          </cell>
          <cell r="D758" t="str">
            <v>UNITED STATES OF AMERICA</v>
          </cell>
          <cell r="E758" t="str">
            <v>OTHER FINANCIAL INSTITUTIONS</v>
          </cell>
        </row>
        <row r="759">
          <cell r="A759" t="str">
            <v>500737</v>
          </cell>
          <cell r="B759" t="str">
            <v>MENT-AFRIQUE MEDICALE LIMITED</v>
          </cell>
          <cell r="C759" t="str">
            <v>GBC2</v>
          </cell>
          <cell r="D759" t="str">
            <v>MAURITIUS</v>
          </cell>
          <cell r="E759" t="str">
            <v>OTHER FINANCIAL INSTITUTIONS</v>
          </cell>
        </row>
        <row r="760">
          <cell r="A760" t="str">
            <v>500738</v>
          </cell>
          <cell r="B760" t="str">
            <v>DELOITTE &amp; TOUCHE M HOLDING</v>
          </cell>
          <cell r="C760" t="str">
            <v>GBC1</v>
          </cell>
          <cell r="D760" t="str">
            <v>MAURITIUS</v>
          </cell>
          <cell r="E760" t="str">
            <v>OTHER FINANCIAL INSTITUTIONS</v>
          </cell>
        </row>
        <row r="761">
          <cell r="A761" t="str">
            <v>500739</v>
          </cell>
          <cell r="B761" t="str">
            <v>*KEY_ERR</v>
          </cell>
          <cell r="D761" t="str">
            <v>*KEY_ERR</v>
          </cell>
          <cell r="E761" t="str">
            <v>*KEY_ERR</v>
          </cell>
        </row>
        <row r="762">
          <cell r="A762" t="str">
            <v>500740</v>
          </cell>
          <cell r="B762" t="str">
            <v>DELOITTE TAX MTIUS HOLDING</v>
          </cell>
          <cell r="C762" t="str">
            <v>GBC1</v>
          </cell>
          <cell r="D762" t="str">
            <v>MAURITIUS</v>
          </cell>
          <cell r="E762" t="str">
            <v>OTHER FINANCIAL INSTITUTIONS</v>
          </cell>
        </row>
        <row r="763">
          <cell r="A763" t="str">
            <v>500741</v>
          </cell>
          <cell r="B763" t="str">
            <v>*KEY_ERR</v>
          </cell>
          <cell r="D763" t="str">
            <v>*KEY_ERR</v>
          </cell>
          <cell r="E763" t="str">
            <v>*KEY_ERR</v>
          </cell>
        </row>
        <row r="764">
          <cell r="A764" t="str">
            <v>500742</v>
          </cell>
          <cell r="B764" t="str">
            <v>DELOITTE SERVICES M HOLDING</v>
          </cell>
          <cell r="C764" t="str">
            <v>GBC1</v>
          </cell>
          <cell r="D764" t="str">
            <v>MAURITIUS</v>
          </cell>
          <cell r="E764" t="str">
            <v>OTHER FINANCIAL INSTITUTIONS</v>
          </cell>
        </row>
        <row r="765">
          <cell r="A765" t="str">
            <v>500743</v>
          </cell>
          <cell r="B765" t="str">
            <v>*KEY_ERR</v>
          </cell>
          <cell r="D765" t="str">
            <v>*KEY_ERR</v>
          </cell>
          <cell r="E765" t="str">
            <v>*KEY_ERR</v>
          </cell>
        </row>
        <row r="766">
          <cell r="A766" t="str">
            <v>500744</v>
          </cell>
          <cell r="B766" t="str">
            <v>*KEY_ERR</v>
          </cell>
          <cell r="D766" t="str">
            <v>*KEY_ERR</v>
          </cell>
          <cell r="E766" t="str">
            <v>*KEY_ERR</v>
          </cell>
        </row>
        <row r="767">
          <cell r="A767" t="str">
            <v>500745</v>
          </cell>
          <cell r="B767" t="str">
            <v>MR MICHAEL GORDON TOD</v>
          </cell>
          <cell r="C767" t="str">
            <v>P</v>
          </cell>
          <cell r="D767" t="str">
            <v>SOUTH AFRICA</v>
          </cell>
          <cell r="E767" t="str">
            <v>OTHER ADVANCES</v>
          </cell>
        </row>
        <row r="768">
          <cell r="A768" t="str">
            <v>500746</v>
          </cell>
          <cell r="B768" t="str">
            <v>MIC 16 LIMITED</v>
          </cell>
          <cell r="C768" t="str">
            <v>GBC2</v>
          </cell>
          <cell r="D768" t="str">
            <v>MAURITIUS</v>
          </cell>
          <cell r="E768" t="str">
            <v>OTHER FINANCIAL INSTITUTIONS</v>
          </cell>
        </row>
        <row r="769">
          <cell r="A769" t="str">
            <v>500747</v>
          </cell>
          <cell r="B769" t="str">
            <v>*KEY_ERR</v>
          </cell>
          <cell r="D769" t="str">
            <v>*KEY_ERR</v>
          </cell>
          <cell r="E769" t="str">
            <v>*KEY_ERR</v>
          </cell>
        </row>
        <row r="770">
          <cell r="A770" t="str">
            <v>500748</v>
          </cell>
          <cell r="B770" t="str">
            <v>NELSON STUD WELDING HOLDINGS</v>
          </cell>
          <cell r="C770" t="str">
            <v>GBC1</v>
          </cell>
          <cell r="D770" t="str">
            <v>MAURITIUS</v>
          </cell>
          <cell r="E770" t="str">
            <v>OTHER FINANCIAL INSTITUTIONS</v>
          </cell>
        </row>
        <row r="771">
          <cell r="A771" t="str">
            <v>500749</v>
          </cell>
          <cell r="B771" t="str">
            <v>MATTERHORN VENTURES/SC INDIA</v>
          </cell>
          <cell r="C771" t="str">
            <v>GBC1</v>
          </cell>
          <cell r="D771" t="str">
            <v>MAURITIUS</v>
          </cell>
          <cell r="E771" t="str">
            <v>OTHER FINANCIAL INSTITUTIONS</v>
          </cell>
        </row>
        <row r="772">
          <cell r="A772" t="str">
            <v>500750</v>
          </cell>
          <cell r="B772" t="str">
            <v>GLOBAL T.S.L INTERNATIONAL LTD</v>
          </cell>
          <cell r="C772" t="str">
            <v>GBC2</v>
          </cell>
          <cell r="D772" t="str">
            <v>MAURITIUS</v>
          </cell>
          <cell r="E772" t="str">
            <v>OTHER FINANCIAL INSTITUTIONS</v>
          </cell>
        </row>
        <row r="773">
          <cell r="A773" t="str">
            <v>500751</v>
          </cell>
          <cell r="B773" t="str">
            <v>INTEL CAPITAL (MAURITIUS), LTD</v>
          </cell>
          <cell r="C773" t="str">
            <v>gbc1</v>
          </cell>
          <cell r="D773" t="str">
            <v>MAURITIUS</v>
          </cell>
          <cell r="E773" t="str">
            <v>OTHER FINANCIAL INSTITUTIONS</v>
          </cell>
        </row>
        <row r="774">
          <cell r="A774" t="str">
            <v>500752</v>
          </cell>
          <cell r="B774" t="str">
            <v>SANOVI TECHNOLOGIES</v>
          </cell>
          <cell r="C774" t="str">
            <v>GBC1</v>
          </cell>
          <cell r="D774" t="str">
            <v>MAURITIUS</v>
          </cell>
          <cell r="E774" t="str">
            <v>OTHER FINANCIAL INSTITUTIONS</v>
          </cell>
        </row>
        <row r="775">
          <cell r="A775" t="str">
            <v>500753</v>
          </cell>
          <cell r="B775" t="str">
            <v>*KEY_ERR</v>
          </cell>
          <cell r="D775" t="str">
            <v>*KEY_ERR</v>
          </cell>
          <cell r="E775" t="str">
            <v>*KEY_ERR</v>
          </cell>
        </row>
        <row r="776">
          <cell r="A776" t="str">
            <v>500754</v>
          </cell>
          <cell r="B776" t="str">
            <v>STEWARDS FINANCIAL CUSTODIANS</v>
          </cell>
          <cell r="C776" t="str">
            <v>F</v>
          </cell>
          <cell r="D776" t="str">
            <v>SOUTH AFRICA</v>
          </cell>
          <cell r="E776" t="str">
            <v>OTHER FINANCIAL INSTITUTIONS</v>
          </cell>
        </row>
        <row r="777">
          <cell r="A777" t="str">
            <v>500755</v>
          </cell>
          <cell r="B777" t="str">
            <v>COLN LIMITED</v>
          </cell>
          <cell r="C777" t="str">
            <v>GBC1</v>
          </cell>
          <cell r="D777" t="str">
            <v>MAURITIUS</v>
          </cell>
          <cell r="E777" t="str">
            <v>OTHER FINANCIAL INSTITUTIONS</v>
          </cell>
        </row>
        <row r="778">
          <cell r="A778" t="str">
            <v>500756</v>
          </cell>
          <cell r="B778" t="str">
            <v>AFRICAN INFRAS. STAR COMM LTD</v>
          </cell>
          <cell r="C778" t="str">
            <v>GBC2</v>
          </cell>
          <cell r="D778" t="str">
            <v>MAURITIUS</v>
          </cell>
          <cell r="E778" t="str">
            <v>OTHER FINANCIAL INSTITUTIONS</v>
          </cell>
        </row>
        <row r="779">
          <cell r="A779" t="str">
            <v>500757</v>
          </cell>
          <cell r="B779" t="str">
            <v>SYNNEX MAURITIUS LIMITED</v>
          </cell>
          <cell r="C779" t="str">
            <v>GBC1</v>
          </cell>
          <cell r="D779" t="str">
            <v>MAURITIUS</v>
          </cell>
          <cell r="E779" t="str">
            <v>OTHER FINANCIAL INSTITUTIONS</v>
          </cell>
        </row>
        <row r="780">
          <cell r="A780" t="str">
            <v>500758</v>
          </cell>
          <cell r="B780" t="str">
            <v>AVON ASIA HOLDINGS COMPANY</v>
          </cell>
          <cell r="C780" t="str">
            <v>GBC1</v>
          </cell>
          <cell r="D780" t="str">
            <v>MAURITIUS</v>
          </cell>
          <cell r="E780" t="str">
            <v>OTHER FINANCIAL INSTITUTIONS</v>
          </cell>
        </row>
        <row r="781">
          <cell r="A781" t="str">
            <v>500759</v>
          </cell>
          <cell r="B781" t="str">
            <v>*KEY_ERR</v>
          </cell>
          <cell r="D781" t="str">
            <v>*KEY_ERR</v>
          </cell>
          <cell r="E781" t="str">
            <v>*KEY_ERR</v>
          </cell>
        </row>
        <row r="782">
          <cell r="A782" t="str">
            <v>500760</v>
          </cell>
          <cell r="B782" t="str">
            <v>*KEY_ERR</v>
          </cell>
          <cell r="D782" t="str">
            <v>*KEY_ERR</v>
          </cell>
          <cell r="E782" t="str">
            <v>*KEY_ERR</v>
          </cell>
        </row>
        <row r="783">
          <cell r="A783" t="str">
            <v>500761</v>
          </cell>
          <cell r="B783" t="str">
            <v>*KEY_ERR</v>
          </cell>
          <cell r="D783" t="str">
            <v>*KEY_ERR</v>
          </cell>
          <cell r="E783" t="str">
            <v>*KEY_ERR</v>
          </cell>
        </row>
        <row r="784">
          <cell r="A784" t="str">
            <v>500762</v>
          </cell>
          <cell r="B784" t="str">
            <v>*KEY_ERR</v>
          </cell>
          <cell r="D784" t="str">
            <v>*KEY_ERR</v>
          </cell>
          <cell r="E784" t="str">
            <v>*KEY_ERR</v>
          </cell>
        </row>
        <row r="785">
          <cell r="A785" t="str">
            <v>500763</v>
          </cell>
          <cell r="B785" t="str">
            <v>*KEY_ERR</v>
          </cell>
          <cell r="D785" t="str">
            <v>*KEY_ERR</v>
          </cell>
          <cell r="E785" t="str">
            <v>*KEY_ERR</v>
          </cell>
        </row>
        <row r="786">
          <cell r="A786" t="str">
            <v>500764</v>
          </cell>
          <cell r="B786" t="str">
            <v>MVC VI FVCI LTD</v>
          </cell>
          <cell r="C786" t="str">
            <v>GBC1</v>
          </cell>
          <cell r="D786" t="str">
            <v>MAURITIUS</v>
          </cell>
          <cell r="E786" t="str">
            <v>OTHER FINANCIAL INSTITUTIONS</v>
          </cell>
        </row>
        <row r="787">
          <cell r="A787" t="str">
            <v>500765</v>
          </cell>
          <cell r="B787" t="str">
            <v>GROFIN EAST AFRICA</v>
          </cell>
          <cell r="C787" t="str">
            <v>GBC2</v>
          </cell>
          <cell r="D787" t="str">
            <v>MAURITIUS</v>
          </cell>
          <cell r="E787" t="str">
            <v>OTHER FINANCIAL INSTITUTIONS</v>
          </cell>
        </row>
        <row r="788">
          <cell r="A788" t="str">
            <v>500766</v>
          </cell>
          <cell r="B788" t="str">
            <v>MATTERHORN VENTURES/LIVERPOOL</v>
          </cell>
          <cell r="C788" t="str">
            <v>GBC1</v>
          </cell>
          <cell r="D788" t="str">
            <v>MAURITIUS</v>
          </cell>
          <cell r="E788" t="str">
            <v>OTHER FINANCIAL INSTITUTIONS</v>
          </cell>
        </row>
        <row r="789">
          <cell r="A789" t="str">
            <v>500767</v>
          </cell>
          <cell r="B789" t="str">
            <v>S W CCN SPV 2 -SUSPENSE ACC</v>
          </cell>
          <cell r="C789" t="str">
            <v>GBC1</v>
          </cell>
          <cell r="D789" t="str">
            <v>MAURITIUS</v>
          </cell>
          <cell r="E789" t="str">
            <v>OTHER FINANCIAL INSTITUTIONS</v>
          </cell>
        </row>
        <row r="790">
          <cell r="A790" t="str">
            <v>500768</v>
          </cell>
          <cell r="B790" t="str">
            <v>TOMAS HOPMAN LIMITED</v>
          </cell>
          <cell r="C790" t="str">
            <v>GBC2</v>
          </cell>
          <cell r="D790" t="str">
            <v>MAURITIUS</v>
          </cell>
          <cell r="E790" t="str">
            <v>OTHER FINANCIAL INSTITUTIONS</v>
          </cell>
        </row>
        <row r="791">
          <cell r="A791" t="str">
            <v>500769</v>
          </cell>
          <cell r="B791" t="str">
            <v>PETTERS (MAURITIUS I) LIMITED</v>
          </cell>
          <cell r="C791" t="str">
            <v>GBC2</v>
          </cell>
          <cell r="D791" t="str">
            <v>MAURITIUS</v>
          </cell>
          <cell r="E791" t="str">
            <v>OTHER FINANCIAL INSTITUTIONS</v>
          </cell>
        </row>
        <row r="792">
          <cell r="A792" t="str">
            <v>500770</v>
          </cell>
          <cell r="B792" t="str">
            <v>PETTERS (MAURITIUS II) LIMITED</v>
          </cell>
          <cell r="C792" t="str">
            <v>GBC2</v>
          </cell>
          <cell r="D792" t="str">
            <v>MAURITIUS</v>
          </cell>
          <cell r="E792" t="str">
            <v>OTHER FINANCIAL INSTITUTIONS</v>
          </cell>
        </row>
        <row r="793">
          <cell r="A793" t="str">
            <v>500771</v>
          </cell>
          <cell r="B793" t="str">
            <v>PETTERS (MAURITIUS III) LTD</v>
          </cell>
          <cell r="C793" t="str">
            <v>GBC2</v>
          </cell>
          <cell r="D793" t="str">
            <v>MAURITIUS</v>
          </cell>
          <cell r="E793" t="str">
            <v>OTHER FINANCIAL INSTITUTIONS</v>
          </cell>
        </row>
        <row r="794">
          <cell r="A794" t="str">
            <v>500772</v>
          </cell>
          <cell r="B794" t="str">
            <v>*KEY_ERR</v>
          </cell>
          <cell r="D794" t="str">
            <v>*KEY_ERR</v>
          </cell>
          <cell r="E794" t="str">
            <v>*KEY_ERR</v>
          </cell>
        </row>
        <row r="795">
          <cell r="A795" t="str">
            <v>500773</v>
          </cell>
          <cell r="B795" t="str">
            <v>IP HOLDINGS (MAURITIUS) LTD</v>
          </cell>
          <cell r="C795" t="str">
            <v>GBC1</v>
          </cell>
          <cell r="D795" t="str">
            <v>MAURITIUS</v>
          </cell>
          <cell r="E795" t="str">
            <v>OTHER FINANCIAL INSTITUTIONS</v>
          </cell>
        </row>
        <row r="796">
          <cell r="A796" t="str">
            <v>500774</v>
          </cell>
          <cell r="B796" t="str">
            <v>CAPSEC INVESTMENTS LTD</v>
          </cell>
          <cell r="C796" t="str">
            <v>GBC2</v>
          </cell>
          <cell r="D796" t="str">
            <v>MAURITIUS</v>
          </cell>
          <cell r="E796" t="str">
            <v>OTHER FINANCIAL INSTITUTIONS</v>
          </cell>
        </row>
        <row r="797">
          <cell r="A797" t="str">
            <v>500775</v>
          </cell>
          <cell r="B797" t="str">
            <v>SW ENVIRONMENTAL TRADING</v>
          </cell>
          <cell r="C797" t="str">
            <v>GBC2</v>
          </cell>
          <cell r="D797" t="str">
            <v>MAURITIUS</v>
          </cell>
          <cell r="E797" t="str">
            <v>OTHER FINANCIAL INSTITUTIONS</v>
          </cell>
        </row>
        <row r="798">
          <cell r="A798" t="str">
            <v>500776</v>
          </cell>
          <cell r="B798" t="str">
            <v>CLAS INVESTMENT HOLDING</v>
          </cell>
          <cell r="C798" t="str">
            <v>GBC2</v>
          </cell>
          <cell r="D798" t="str">
            <v>MAURITIUS</v>
          </cell>
          <cell r="E798" t="str">
            <v>OTHER FINANCIAL INSTITUTIONS</v>
          </cell>
        </row>
        <row r="799">
          <cell r="A799" t="str">
            <v>500777</v>
          </cell>
          <cell r="B799" t="str">
            <v>THE DRAGON TRUST</v>
          </cell>
          <cell r="C799" t="str">
            <v>OT</v>
          </cell>
          <cell r="D799" t="str">
            <v>MAURITIUS</v>
          </cell>
          <cell r="E799" t="str">
            <v>OTHER FINANCIAL INSTITUTIONS</v>
          </cell>
        </row>
        <row r="800">
          <cell r="A800" t="str">
            <v>500778</v>
          </cell>
          <cell r="B800" t="str">
            <v>SUCCESS CHIP LTD</v>
          </cell>
          <cell r="C800" t="str">
            <v>F</v>
          </cell>
          <cell r="D800" t="str">
            <v>SINGAPORE</v>
          </cell>
          <cell r="E800" t="str">
            <v>OTHER FINANCIAL INSTITUTIONS</v>
          </cell>
        </row>
        <row r="801">
          <cell r="A801" t="str">
            <v>500780</v>
          </cell>
          <cell r="B801" t="str">
            <v>THE BLUE MOON TRUST</v>
          </cell>
          <cell r="C801" t="str">
            <v>OT</v>
          </cell>
          <cell r="D801" t="str">
            <v>MAURITIUS</v>
          </cell>
          <cell r="E801" t="str">
            <v>OTHER FINANCIAL INSTITUTIONS</v>
          </cell>
        </row>
        <row r="802">
          <cell r="A802" t="str">
            <v>500783</v>
          </cell>
          <cell r="B802" t="str">
            <v>TSS CONSULTANTS LTD</v>
          </cell>
          <cell r="C802" t="str">
            <v>GBC2</v>
          </cell>
          <cell r="D802" t="str">
            <v>MAURITIUS</v>
          </cell>
          <cell r="E802" t="str">
            <v>OTHER FINANCIAL INSTITUTIONS</v>
          </cell>
        </row>
        <row r="803">
          <cell r="A803" t="str">
            <v>500784</v>
          </cell>
          <cell r="B803" t="str">
            <v>MATTERHORN VENTURES/ LINKWOOD</v>
          </cell>
          <cell r="C803" t="str">
            <v>GBC1</v>
          </cell>
          <cell r="D803" t="str">
            <v>MAURITIUS</v>
          </cell>
          <cell r="E803" t="str">
            <v>OTHER FINANCIAL INSTITUTIONS</v>
          </cell>
        </row>
        <row r="804">
          <cell r="A804" t="str">
            <v>500785</v>
          </cell>
          <cell r="B804" t="str">
            <v>TRANSPORTATION,INFRASTRUCTURE</v>
          </cell>
          <cell r="C804" t="str">
            <v>GBC2</v>
          </cell>
          <cell r="D804" t="str">
            <v>MAURITIUS</v>
          </cell>
          <cell r="E804" t="str">
            <v>OTHER FINANCIAL INSTITUTIONS</v>
          </cell>
        </row>
        <row r="805">
          <cell r="A805" t="str">
            <v>500786</v>
          </cell>
          <cell r="B805" t="str">
            <v>*KEY_ERR</v>
          </cell>
          <cell r="D805" t="str">
            <v>*KEY_ERR</v>
          </cell>
          <cell r="E805" t="str">
            <v>*KEY_ERR</v>
          </cell>
        </row>
        <row r="806">
          <cell r="A806" t="str">
            <v>500787</v>
          </cell>
          <cell r="B806" t="str">
            <v>*KEY_ERR</v>
          </cell>
          <cell r="D806" t="str">
            <v>*KEY_ERR</v>
          </cell>
          <cell r="E806" t="str">
            <v>*KEY_ERR</v>
          </cell>
        </row>
        <row r="807">
          <cell r="A807" t="str">
            <v>500788</v>
          </cell>
          <cell r="B807" t="str">
            <v>THE LEVERAGE INDIA FUND LLC</v>
          </cell>
          <cell r="C807" t="str">
            <v>GBC1</v>
          </cell>
          <cell r="D807" t="str">
            <v>MAURITIUS</v>
          </cell>
          <cell r="E807" t="str">
            <v>OTHER FINANCIAL INSTITUTIONS</v>
          </cell>
        </row>
        <row r="808">
          <cell r="A808" t="str">
            <v>500789</v>
          </cell>
          <cell r="B808" t="str">
            <v>*KEY_ERR</v>
          </cell>
          <cell r="D808" t="str">
            <v>*KEY_ERR</v>
          </cell>
          <cell r="E808" t="str">
            <v>*KEY_ERR</v>
          </cell>
        </row>
        <row r="809">
          <cell r="A809" t="str">
            <v>500790</v>
          </cell>
          <cell r="B809" t="str">
            <v>YEOMAN 3-RIGHTS VALUE ASIA</v>
          </cell>
          <cell r="C809" t="str">
            <v>GBC1</v>
          </cell>
          <cell r="D809" t="str">
            <v>MAURITIUS</v>
          </cell>
          <cell r="E809" t="str">
            <v>OTHER FINANCIAL INSTITUTIONS</v>
          </cell>
        </row>
        <row r="810">
          <cell r="A810" t="str">
            <v>500791</v>
          </cell>
          <cell r="B810" t="str">
            <v>MR WILLIAM HENRY SALOMON</v>
          </cell>
          <cell r="C810" t="str">
            <v>P</v>
          </cell>
          <cell r="D810" t="str">
            <v>UNITED KINGDOM</v>
          </cell>
          <cell r="E810" t="str">
            <v>OTHER ADVANCES</v>
          </cell>
        </row>
        <row r="811">
          <cell r="A811" t="str">
            <v>500792</v>
          </cell>
          <cell r="B811" t="str">
            <v>*KEY_ERR</v>
          </cell>
          <cell r="D811" t="str">
            <v>*KEY_ERR</v>
          </cell>
          <cell r="E811" t="str">
            <v>*KEY_ERR</v>
          </cell>
        </row>
        <row r="812">
          <cell r="A812" t="str">
            <v>500793</v>
          </cell>
          <cell r="B812" t="str">
            <v>*KEY_ERR</v>
          </cell>
          <cell r="D812" t="str">
            <v>*KEY_ERR</v>
          </cell>
          <cell r="E812" t="str">
            <v>*KEY_ERR</v>
          </cell>
        </row>
        <row r="813">
          <cell r="A813" t="str">
            <v>500794</v>
          </cell>
          <cell r="B813" t="str">
            <v>*KEY_ERR</v>
          </cell>
          <cell r="D813" t="str">
            <v>*KEY_ERR</v>
          </cell>
          <cell r="E813" t="str">
            <v>*KEY_ERR</v>
          </cell>
        </row>
        <row r="814">
          <cell r="A814" t="str">
            <v>500795</v>
          </cell>
          <cell r="B814" t="str">
            <v>TORCELLO PRIVATE TRUST CO LTD</v>
          </cell>
          <cell r="C814" t="str">
            <v>GBC2</v>
          </cell>
          <cell r="D814" t="str">
            <v>MAURITIUS</v>
          </cell>
          <cell r="E814" t="str">
            <v>OTHER FINANCIAL INSTITUTIONS</v>
          </cell>
        </row>
        <row r="815">
          <cell r="A815" t="str">
            <v>500796</v>
          </cell>
          <cell r="B815" t="str">
            <v>IPC INTERNATIONAL PROCESS CO L</v>
          </cell>
          <cell r="C815" t="str">
            <v>GBC2</v>
          </cell>
          <cell r="D815" t="str">
            <v>MAURITIUS</v>
          </cell>
          <cell r="E815" t="str">
            <v>OTHER FINANCIAL INSTITUTIONS</v>
          </cell>
        </row>
        <row r="816">
          <cell r="A816" t="str">
            <v>500797</v>
          </cell>
          <cell r="B816" t="str">
            <v>*KEY_ERR</v>
          </cell>
          <cell r="D816" t="str">
            <v>*KEY_ERR</v>
          </cell>
          <cell r="E816" t="str">
            <v>*KEY_ERR</v>
          </cell>
        </row>
        <row r="817">
          <cell r="A817" t="str">
            <v>500798</v>
          </cell>
          <cell r="B817" t="str">
            <v>GABRIEL VENTURE PARTNERS (MTIU</v>
          </cell>
          <cell r="C817" t="str">
            <v>GBC1</v>
          </cell>
          <cell r="D817" t="str">
            <v>MAURITIUS</v>
          </cell>
          <cell r="E817" t="str">
            <v>OTHER FINANCIAL INSTITUTIONS</v>
          </cell>
        </row>
        <row r="818">
          <cell r="A818" t="str">
            <v>500799</v>
          </cell>
          <cell r="B818" t="str">
            <v>*KEY_ERR</v>
          </cell>
          <cell r="D818" t="str">
            <v>*KEY_ERR</v>
          </cell>
          <cell r="E818" t="str">
            <v>*KEY_ERR</v>
          </cell>
        </row>
        <row r="819">
          <cell r="A819" t="str">
            <v>500800</v>
          </cell>
          <cell r="B819" t="str">
            <v>THE BUSINESS ACCELERATION GRP</v>
          </cell>
          <cell r="C819" t="str">
            <v>GBC2</v>
          </cell>
          <cell r="D819" t="str">
            <v>MAURITIUS</v>
          </cell>
          <cell r="E819" t="str">
            <v>OTHER FINANCIAL INSTITUTIONS</v>
          </cell>
        </row>
        <row r="820">
          <cell r="A820" t="str">
            <v>500801</v>
          </cell>
          <cell r="B820" t="str">
            <v>FROGNAL HOLDINGS LIMITED</v>
          </cell>
          <cell r="C820" t="str">
            <v>gbc2</v>
          </cell>
          <cell r="D820" t="str">
            <v>MAURITIUS</v>
          </cell>
          <cell r="E820" t="str">
            <v>OTHER FINANCIAL INSTITUTIONS</v>
          </cell>
        </row>
        <row r="821">
          <cell r="A821" t="str">
            <v>500802</v>
          </cell>
          <cell r="B821" t="str">
            <v>ANEX MANAGEMENT SERVICES LTD</v>
          </cell>
          <cell r="C821" t="str">
            <v>M</v>
          </cell>
          <cell r="D821" t="str">
            <v>MAURITIUS</v>
          </cell>
          <cell r="E821" t="str">
            <v>OTHER FINANCIAL INSTITUTIONS</v>
          </cell>
        </row>
        <row r="822">
          <cell r="A822" t="str">
            <v>500803</v>
          </cell>
          <cell r="B822" t="str">
            <v>*KEY_ERR</v>
          </cell>
          <cell r="D822" t="str">
            <v>*KEY_ERR</v>
          </cell>
          <cell r="E822" t="str">
            <v>*KEY_ERR</v>
          </cell>
        </row>
        <row r="823">
          <cell r="A823" t="str">
            <v>500804</v>
          </cell>
          <cell r="B823" t="str">
            <v>FIN ANGLO INVESTMENT LIMITED</v>
          </cell>
          <cell r="C823" t="str">
            <v>GBC2</v>
          </cell>
          <cell r="D823" t="str">
            <v>MAURITIUS</v>
          </cell>
          <cell r="E823" t="str">
            <v>OTHER FINANCIAL INSTITUTIONS</v>
          </cell>
        </row>
        <row r="824">
          <cell r="A824" t="str">
            <v>500805</v>
          </cell>
          <cell r="B824" t="str">
            <v>*KEY_ERR</v>
          </cell>
          <cell r="D824" t="str">
            <v>*KEY_ERR</v>
          </cell>
          <cell r="E824" t="str">
            <v>*KEY_ERR</v>
          </cell>
        </row>
        <row r="825">
          <cell r="A825" t="str">
            <v>500806</v>
          </cell>
          <cell r="B825" t="str">
            <v>AVENUE ASIA MAURITIUS LTD</v>
          </cell>
          <cell r="C825" t="str">
            <v>GBC2</v>
          </cell>
          <cell r="D825" t="str">
            <v>MAURITIUS</v>
          </cell>
          <cell r="E825" t="str">
            <v>OTHER FINANCIAL INSTITUTIONS</v>
          </cell>
        </row>
        <row r="826">
          <cell r="A826" t="str">
            <v>500807</v>
          </cell>
          <cell r="B826" t="str">
            <v>STERLING WATERFORD CCN SPV 3</v>
          </cell>
          <cell r="C826" t="str">
            <v>GBC1</v>
          </cell>
          <cell r="D826" t="str">
            <v>MAURITIUS</v>
          </cell>
          <cell r="E826" t="str">
            <v>OTHER FINANCIAL INSTITUTIONS</v>
          </cell>
        </row>
        <row r="827">
          <cell r="A827" t="str">
            <v>500808</v>
          </cell>
          <cell r="B827" t="str">
            <v>*KEY_ERR</v>
          </cell>
          <cell r="D827" t="str">
            <v>*KEY_ERR</v>
          </cell>
          <cell r="E827" t="str">
            <v>*KEY_ERR</v>
          </cell>
        </row>
        <row r="828">
          <cell r="A828" t="str">
            <v>500809</v>
          </cell>
          <cell r="B828" t="str">
            <v>*KEY_ERR</v>
          </cell>
          <cell r="D828" t="str">
            <v>*KEY_ERR</v>
          </cell>
          <cell r="E828" t="str">
            <v>*KEY_ERR</v>
          </cell>
        </row>
        <row r="829">
          <cell r="A829" t="str">
            <v>500810</v>
          </cell>
          <cell r="B829" t="str">
            <v>PACIFIC SPINNER LIMITED</v>
          </cell>
          <cell r="C829" t="str">
            <v>GBC2</v>
          </cell>
          <cell r="D829" t="str">
            <v>MAURITIUS</v>
          </cell>
          <cell r="E829" t="str">
            <v>OTHER FINANCIAL INSTITUTIONS</v>
          </cell>
        </row>
        <row r="830">
          <cell r="A830" t="str">
            <v>500811</v>
          </cell>
          <cell r="B830" t="str">
            <v>*KEY_ERR</v>
          </cell>
          <cell r="D830" t="str">
            <v>*KEY_ERR</v>
          </cell>
          <cell r="E830" t="str">
            <v>*KEY_ERR</v>
          </cell>
        </row>
        <row r="831">
          <cell r="A831" t="str">
            <v>500812</v>
          </cell>
          <cell r="B831" t="str">
            <v>*KEY_ERR</v>
          </cell>
          <cell r="D831" t="str">
            <v>*KEY_ERR</v>
          </cell>
          <cell r="E831" t="str">
            <v>*KEY_ERR</v>
          </cell>
        </row>
        <row r="832">
          <cell r="A832" t="str">
            <v>500813</v>
          </cell>
          <cell r="B832" t="str">
            <v>PYLEWELL TECHNOLOGIES INC</v>
          </cell>
          <cell r="C832" t="str">
            <v>GBC2</v>
          </cell>
          <cell r="D832" t="str">
            <v>MAURITIUS</v>
          </cell>
          <cell r="E832" t="str">
            <v>OTHER FINANCIAL INSTITUTIONS</v>
          </cell>
        </row>
        <row r="833">
          <cell r="A833" t="str">
            <v>500814</v>
          </cell>
          <cell r="B833" t="str">
            <v>PILOT PROPERTY HOLDINGS LTD</v>
          </cell>
          <cell r="C833" t="str">
            <v>GBC1</v>
          </cell>
          <cell r="D833" t="str">
            <v>MAURITIUS</v>
          </cell>
          <cell r="E833" t="str">
            <v>OTHER FINANCIAL INSTITUTIONS</v>
          </cell>
        </row>
        <row r="834">
          <cell r="A834" t="str">
            <v>500815</v>
          </cell>
          <cell r="B834" t="str">
            <v>*KEY_ERR</v>
          </cell>
          <cell r="D834" t="str">
            <v>*KEY_ERR</v>
          </cell>
          <cell r="E834" t="str">
            <v>*KEY_ERR</v>
          </cell>
        </row>
        <row r="835">
          <cell r="A835" t="str">
            <v>500816</v>
          </cell>
          <cell r="B835" t="str">
            <v>LEADERGUARD SPOT FOREX</v>
          </cell>
          <cell r="C835" t="str">
            <v>GBC1</v>
          </cell>
          <cell r="D835" t="str">
            <v>MAURITIUS</v>
          </cell>
          <cell r="E835" t="str">
            <v>OTHER FINANCIAL INSTITUTIONS</v>
          </cell>
        </row>
        <row r="836">
          <cell r="A836" t="str">
            <v>500817</v>
          </cell>
          <cell r="B836" t="str">
            <v>*KEY_ERR</v>
          </cell>
          <cell r="D836" t="str">
            <v>*KEY_ERR</v>
          </cell>
          <cell r="E836" t="str">
            <v>*KEY_ERR</v>
          </cell>
        </row>
        <row r="837">
          <cell r="A837" t="str">
            <v>500818</v>
          </cell>
          <cell r="B837" t="str">
            <v>*KEY_ERR</v>
          </cell>
          <cell r="D837" t="str">
            <v>*KEY_ERR</v>
          </cell>
          <cell r="E837" t="str">
            <v>*KEY_ERR</v>
          </cell>
        </row>
        <row r="838">
          <cell r="A838" t="str">
            <v>500819</v>
          </cell>
          <cell r="B838" t="str">
            <v>*KEY_ERR</v>
          </cell>
          <cell r="D838" t="str">
            <v>*KEY_ERR</v>
          </cell>
          <cell r="E838" t="str">
            <v>*KEY_ERR</v>
          </cell>
        </row>
        <row r="839">
          <cell r="A839" t="str">
            <v>500820</v>
          </cell>
          <cell r="B839" t="str">
            <v>*KEY_ERR</v>
          </cell>
          <cell r="D839" t="str">
            <v>*KEY_ERR</v>
          </cell>
          <cell r="E839" t="str">
            <v>*KEY_ERR</v>
          </cell>
        </row>
        <row r="840">
          <cell r="A840" t="str">
            <v>500821</v>
          </cell>
          <cell r="B840" t="str">
            <v>MANITOWOC (MAURITIUS) LTD</v>
          </cell>
          <cell r="C840" t="str">
            <v>GBC1</v>
          </cell>
          <cell r="D840" t="str">
            <v>MAURITIUS</v>
          </cell>
          <cell r="E840" t="str">
            <v>OTHER FINANCIAL INSTITUTIONS</v>
          </cell>
        </row>
        <row r="841">
          <cell r="A841" t="str">
            <v>500822</v>
          </cell>
          <cell r="B841" t="str">
            <v>*KEY_ERR</v>
          </cell>
          <cell r="D841" t="str">
            <v>*KEY_ERR</v>
          </cell>
          <cell r="E841" t="str">
            <v>*KEY_ERR</v>
          </cell>
        </row>
        <row r="842">
          <cell r="A842" t="str">
            <v>500823</v>
          </cell>
          <cell r="B842" t="str">
            <v>DYNAMIC INDIA FUND III</v>
          </cell>
          <cell r="C842" t="str">
            <v>GBC1</v>
          </cell>
          <cell r="D842" t="str">
            <v>MAURITIUS</v>
          </cell>
          <cell r="E842" t="str">
            <v>OTHER FINANCIAL INSTITUTIONS</v>
          </cell>
        </row>
        <row r="843">
          <cell r="A843" t="str">
            <v>500824</v>
          </cell>
          <cell r="B843" t="str">
            <v>*KEY_ERR</v>
          </cell>
          <cell r="D843" t="str">
            <v>*KEY_ERR</v>
          </cell>
          <cell r="E843" t="str">
            <v>*KEY_ERR</v>
          </cell>
        </row>
        <row r="844">
          <cell r="A844" t="str">
            <v>500825</v>
          </cell>
          <cell r="B844" t="str">
            <v>*KEY_ERR</v>
          </cell>
          <cell r="D844" t="str">
            <v>*KEY_ERR</v>
          </cell>
          <cell r="E844" t="str">
            <v>*KEY_ERR</v>
          </cell>
        </row>
        <row r="845">
          <cell r="A845" t="str">
            <v>500826</v>
          </cell>
          <cell r="B845" t="str">
            <v>*KEY_ERR</v>
          </cell>
          <cell r="D845" t="str">
            <v>*KEY_ERR</v>
          </cell>
          <cell r="E845" t="str">
            <v>*KEY_ERR</v>
          </cell>
        </row>
        <row r="846">
          <cell r="A846" t="str">
            <v>500827</v>
          </cell>
          <cell r="B846" t="str">
            <v>DB SW CCN SPV 2 2006 ESCROW AC</v>
          </cell>
          <cell r="C846" t="str">
            <v>GBC1</v>
          </cell>
          <cell r="D846" t="str">
            <v>MAURITIUS</v>
          </cell>
          <cell r="E846" t="str">
            <v>OTHER FINANCIAL INSTITUTIONS</v>
          </cell>
        </row>
        <row r="847">
          <cell r="A847" t="str">
            <v>500828</v>
          </cell>
          <cell r="B847" t="str">
            <v>DB SW CCN SPV 2 2007 ESCROW AC</v>
          </cell>
          <cell r="C847" t="str">
            <v>GBC1</v>
          </cell>
          <cell r="D847" t="str">
            <v>MAURITIUS</v>
          </cell>
          <cell r="E847" t="str">
            <v>OTHER FINANCIAL INSTITUTIONS</v>
          </cell>
        </row>
        <row r="848">
          <cell r="A848" t="str">
            <v>500829</v>
          </cell>
          <cell r="B848" t="str">
            <v>DB SW CCN SPV 2 2008 ESCROW AC</v>
          </cell>
          <cell r="C848" t="str">
            <v>GBC1</v>
          </cell>
          <cell r="D848" t="str">
            <v>MAURITIUS</v>
          </cell>
          <cell r="E848" t="str">
            <v>OTHER FINANCIAL INSTITUTIONS</v>
          </cell>
        </row>
        <row r="849">
          <cell r="A849" t="str">
            <v>500830</v>
          </cell>
          <cell r="B849" t="str">
            <v>*KEY_ERR</v>
          </cell>
          <cell r="D849" t="str">
            <v>*KEY_ERR</v>
          </cell>
          <cell r="E849" t="str">
            <v>*KEY_ERR</v>
          </cell>
        </row>
        <row r="850">
          <cell r="A850" t="str">
            <v>500831</v>
          </cell>
          <cell r="B850" t="str">
            <v>DB SW CCN-CONTINGENT EXPENSE</v>
          </cell>
          <cell r="C850" t="str">
            <v>GBC1</v>
          </cell>
          <cell r="D850" t="str">
            <v>MAURITIUS</v>
          </cell>
          <cell r="E850" t="str">
            <v>OTHER FINANCIAL INSTITUTIONS</v>
          </cell>
        </row>
        <row r="851">
          <cell r="A851" t="str">
            <v>500832</v>
          </cell>
          <cell r="B851" t="str">
            <v>IMPERIAL PROPERTIES INTL LTD</v>
          </cell>
          <cell r="C851" t="str">
            <v>GBC2</v>
          </cell>
          <cell r="D851" t="str">
            <v>MAURITIUS</v>
          </cell>
          <cell r="E851" t="str">
            <v>OTHER FINANCIAL INSTITUTIONS</v>
          </cell>
        </row>
        <row r="852">
          <cell r="A852" t="str">
            <v>500833</v>
          </cell>
          <cell r="B852" t="str">
            <v>FORD INDIA PVT LTD</v>
          </cell>
          <cell r="C852" t="str">
            <v>F</v>
          </cell>
          <cell r="D852" t="str">
            <v>INDIA</v>
          </cell>
          <cell r="E852" t="str">
            <v>OTHER FINANCIAL INSTITUTIONS</v>
          </cell>
        </row>
        <row r="853">
          <cell r="A853" t="str">
            <v>500834</v>
          </cell>
          <cell r="B853" t="str">
            <v>HARVEST LIFE ASSURANCE CO LTD</v>
          </cell>
          <cell r="C853" t="str">
            <v>GBC1</v>
          </cell>
          <cell r="D853" t="str">
            <v>MAURITIUS</v>
          </cell>
          <cell r="E853" t="str">
            <v>OTHER FINANCIAL INSTITUTIONS</v>
          </cell>
        </row>
        <row r="854">
          <cell r="A854" t="str">
            <v>500835</v>
          </cell>
          <cell r="B854" t="str">
            <v>ASIA STEEL HOLDINGS LTD</v>
          </cell>
          <cell r="C854" t="str">
            <v>GBC1</v>
          </cell>
          <cell r="D854" t="str">
            <v>MAURITIUS</v>
          </cell>
          <cell r="E854" t="str">
            <v>OTHER FINANCIAL INSTITUTIONS</v>
          </cell>
        </row>
        <row r="855">
          <cell r="A855" t="str">
            <v>500836</v>
          </cell>
          <cell r="B855" t="str">
            <v>*KEY_ERR</v>
          </cell>
          <cell r="D855" t="str">
            <v>*KEY_ERR</v>
          </cell>
          <cell r="E855" t="str">
            <v>*KEY_ERR</v>
          </cell>
        </row>
        <row r="856">
          <cell r="A856" t="str">
            <v>500837</v>
          </cell>
          <cell r="B856" t="str">
            <v>*KEY_ERR</v>
          </cell>
          <cell r="D856" t="str">
            <v>*KEY_ERR</v>
          </cell>
          <cell r="E856" t="str">
            <v>*KEY_ERR</v>
          </cell>
        </row>
        <row r="857">
          <cell r="A857" t="str">
            <v>500838</v>
          </cell>
          <cell r="B857" t="str">
            <v>*KEY_ERR</v>
          </cell>
          <cell r="D857" t="str">
            <v>*KEY_ERR</v>
          </cell>
          <cell r="E857" t="str">
            <v>*KEY_ERR</v>
          </cell>
        </row>
        <row r="858">
          <cell r="A858" t="str">
            <v>500839</v>
          </cell>
          <cell r="B858" t="str">
            <v>PAIP-PCAP-FMO LETSHEGO LIMITED</v>
          </cell>
          <cell r="C858" t="str">
            <v>GBC1</v>
          </cell>
          <cell r="D858" t="str">
            <v>MAURITIUS</v>
          </cell>
          <cell r="E858" t="str">
            <v>OTHER FINANCIAL INSTITUTIONS</v>
          </cell>
        </row>
        <row r="859">
          <cell r="A859" t="str">
            <v>500840</v>
          </cell>
          <cell r="B859" t="str">
            <v>LUBRICANT ADDITIVE SOLN &amp; TECH</v>
          </cell>
          <cell r="C859" t="str">
            <v>GBC2</v>
          </cell>
          <cell r="D859" t="str">
            <v>MAURITIUS</v>
          </cell>
          <cell r="E859" t="str">
            <v>OTHER FINANCIAL INSTITUTIONS</v>
          </cell>
        </row>
        <row r="860">
          <cell r="A860" t="str">
            <v>500841</v>
          </cell>
          <cell r="B860" t="str">
            <v>MINIVET LIMITED</v>
          </cell>
          <cell r="D860" t="str">
            <v>MAURITIUS</v>
          </cell>
          <cell r="E860" t="str">
            <v>OTHER FINANCIAL INSTITUTIONS</v>
          </cell>
        </row>
        <row r="861">
          <cell r="A861" t="str">
            <v>500842</v>
          </cell>
          <cell r="B861" t="str">
            <v>ABAR FINANCIAL SERVICES LTD</v>
          </cell>
          <cell r="C861" t="str">
            <v>F</v>
          </cell>
          <cell r="D861" t="str">
            <v>BRITISH VIRGIN ISLANDS</v>
          </cell>
          <cell r="E861" t="str">
            <v>OTHER FINANCIAL INSTITUTIONS</v>
          </cell>
        </row>
        <row r="862">
          <cell r="A862" t="str">
            <v>500843</v>
          </cell>
          <cell r="B862" t="str">
            <v>*KEY_ERR</v>
          </cell>
          <cell r="D862" t="str">
            <v>*KEY_ERR</v>
          </cell>
          <cell r="E862" t="str">
            <v>*KEY_ERR</v>
          </cell>
        </row>
        <row r="863">
          <cell r="A863" t="str">
            <v>500844</v>
          </cell>
          <cell r="B863" t="str">
            <v>*KEY_ERR</v>
          </cell>
          <cell r="D863" t="str">
            <v>*KEY_ERR</v>
          </cell>
          <cell r="E863" t="str">
            <v>*KEY_ERR</v>
          </cell>
        </row>
        <row r="864">
          <cell r="A864" t="str">
            <v>500845</v>
          </cell>
          <cell r="B864" t="str">
            <v>KCH PRIVATE LIMITED</v>
          </cell>
          <cell r="C864" t="str">
            <v>GBC1</v>
          </cell>
          <cell r="D864" t="str">
            <v>MAURITIUS</v>
          </cell>
          <cell r="E864" t="str">
            <v>OTHER FINANCIAL INSTITUTIONS</v>
          </cell>
        </row>
        <row r="865">
          <cell r="A865" t="str">
            <v>500846</v>
          </cell>
          <cell r="B865" t="str">
            <v>SALLY MORRIS MEMORIAL TRUST</v>
          </cell>
          <cell r="C865" t="str">
            <v>OT</v>
          </cell>
          <cell r="D865" t="str">
            <v>MAURITIUS</v>
          </cell>
          <cell r="E865" t="str">
            <v>OTHER FINANCIAL INSTITUTIONS</v>
          </cell>
        </row>
        <row r="866">
          <cell r="A866" t="str">
            <v>500847</v>
          </cell>
          <cell r="B866" t="str">
            <v>SYNTEL STERLING BEST SHORES M</v>
          </cell>
          <cell r="C866" t="str">
            <v>GBC1</v>
          </cell>
          <cell r="D866" t="str">
            <v>MAURITIUS</v>
          </cell>
          <cell r="E866" t="str">
            <v>OTHER FINANCIAL INSTITUTIONS</v>
          </cell>
        </row>
        <row r="867">
          <cell r="A867" t="str">
            <v>500848</v>
          </cell>
          <cell r="B867" t="str">
            <v>TATA INDIAN OPPORTUNITIES FND</v>
          </cell>
          <cell r="C867" t="str">
            <v>GBC1</v>
          </cell>
          <cell r="D867" t="str">
            <v>MAURITIUS</v>
          </cell>
          <cell r="E867" t="str">
            <v>OTHER FINANCIAL INSTITUTIONS</v>
          </cell>
        </row>
        <row r="868">
          <cell r="A868" t="str">
            <v>500849</v>
          </cell>
          <cell r="B868" t="str">
            <v>HARVEST LIFE ASSURANCE CO LTD</v>
          </cell>
          <cell r="C868" t="str">
            <v>GBC1</v>
          </cell>
          <cell r="D868" t="str">
            <v>MAURITIUS</v>
          </cell>
          <cell r="E868" t="str">
            <v>OTHER FINANCIAL INSTITUTIONS</v>
          </cell>
        </row>
        <row r="869">
          <cell r="A869" t="str">
            <v>500850</v>
          </cell>
          <cell r="B869" t="str">
            <v>ZOBETH LIMITED</v>
          </cell>
          <cell r="D869" t="str">
            <v>MAURITIUS</v>
          </cell>
          <cell r="E869" t="str">
            <v>OTHER FINANCIAL INSTITUTIONS</v>
          </cell>
        </row>
        <row r="870">
          <cell r="A870" t="str">
            <v>500851</v>
          </cell>
          <cell r="B870" t="str">
            <v>*KEY_ERR</v>
          </cell>
          <cell r="D870" t="str">
            <v>*KEY_ERR</v>
          </cell>
          <cell r="E870" t="str">
            <v>*KEY_ERR</v>
          </cell>
        </row>
        <row r="871">
          <cell r="A871" t="str">
            <v>500852</v>
          </cell>
          <cell r="B871" t="str">
            <v>*KEY_ERR</v>
          </cell>
          <cell r="D871" t="str">
            <v>*KEY_ERR</v>
          </cell>
          <cell r="E871" t="str">
            <v>*KEY_ERR</v>
          </cell>
        </row>
        <row r="872">
          <cell r="A872" t="str">
            <v>500853</v>
          </cell>
          <cell r="B872" t="str">
            <v>SW INVESTMENT</v>
          </cell>
          <cell r="C872" t="str">
            <v>GBC2</v>
          </cell>
          <cell r="D872" t="str">
            <v>MAURITIUS</v>
          </cell>
          <cell r="E872" t="str">
            <v>OTHER FINANCIAL INSTITUTIONS</v>
          </cell>
        </row>
        <row r="873">
          <cell r="A873" t="str">
            <v>500854</v>
          </cell>
          <cell r="B873" t="str">
            <v>PROFOUND MARKET GROUP M LTD</v>
          </cell>
          <cell r="C873" t="str">
            <v>GBC1</v>
          </cell>
          <cell r="D873" t="str">
            <v>MAURITIUS</v>
          </cell>
          <cell r="E873" t="str">
            <v>OTHER FINANCIAL INSTITUTIONS</v>
          </cell>
        </row>
        <row r="874">
          <cell r="A874" t="str">
            <v>500855</v>
          </cell>
          <cell r="B874" t="str">
            <v>PRUDENTIAL INDIA OPP FUND LTD</v>
          </cell>
          <cell r="D874" t="str">
            <v>MAURITIUS</v>
          </cell>
          <cell r="E874" t="str">
            <v>OTHER FINANCIAL INSTITUTIONS</v>
          </cell>
        </row>
        <row r="875">
          <cell r="A875" t="str">
            <v>500856</v>
          </cell>
          <cell r="B875" t="str">
            <v>PRUDENTIAL MTIUS HLDGS LTD</v>
          </cell>
          <cell r="D875" t="str">
            <v>MAURITIUS</v>
          </cell>
          <cell r="E875" t="str">
            <v>OTHER FINANCIAL INSTITUTIONS</v>
          </cell>
        </row>
        <row r="876">
          <cell r="A876" t="str">
            <v>500857</v>
          </cell>
          <cell r="B876" t="str">
            <v>SABRE CAPITAL I HOLDINGS LTD</v>
          </cell>
          <cell r="D876" t="str">
            <v>MAURITIUS</v>
          </cell>
          <cell r="E876" t="str">
            <v>OTHER FINANCIAL INSTITUTIONS</v>
          </cell>
        </row>
        <row r="877">
          <cell r="A877" t="str">
            <v>500858</v>
          </cell>
          <cell r="B877" t="str">
            <v>*KEY_ERR</v>
          </cell>
          <cell r="D877" t="str">
            <v>*KEY_ERR</v>
          </cell>
          <cell r="E877" t="str">
            <v>*KEY_ERR</v>
          </cell>
        </row>
        <row r="878">
          <cell r="A878" t="str">
            <v>500859</v>
          </cell>
          <cell r="B878" t="str">
            <v>CROWN CAPITAL LIMITED</v>
          </cell>
          <cell r="D878" t="str">
            <v>DUBAI</v>
          </cell>
          <cell r="E878" t="str">
            <v>OTHER FINANCIAL INSTITUTIONS</v>
          </cell>
        </row>
        <row r="879">
          <cell r="A879" t="str">
            <v>500860</v>
          </cell>
          <cell r="B879" t="str">
            <v>PRU IND GLOBAL PF MGT SERV LTD</v>
          </cell>
          <cell r="D879" t="str">
            <v>MAURITIUS</v>
          </cell>
          <cell r="E879" t="str">
            <v>OTHER FINANCIAL INSTITUTIONS</v>
          </cell>
        </row>
        <row r="880">
          <cell r="A880" t="str">
            <v>500861</v>
          </cell>
          <cell r="B880" t="str">
            <v>*KEY_ERR</v>
          </cell>
          <cell r="D880" t="str">
            <v>*KEY_ERR</v>
          </cell>
          <cell r="E880" t="str">
            <v>*KEY_ERR</v>
          </cell>
        </row>
        <row r="881">
          <cell r="A881" t="str">
            <v>500862</v>
          </cell>
          <cell r="B881" t="str">
            <v>*KEY_ERR</v>
          </cell>
          <cell r="D881" t="str">
            <v>*KEY_ERR</v>
          </cell>
          <cell r="E881" t="str">
            <v>*KEY_ERR</v>
          </cell>
        </row>
        <row r="882">
          <cell r="A882" t="str">
            <v>500863</v>
          </cell>
          <cell r="B882" t="str">
            <v>*KEY_ERR</v>
          </cell>
          <cell r="D882" t="str">
            <v>*KEY_ERR</v>
          </cell>
          <cell r="E882" t="str">
            <v>*KEY_ERR</v>
          </cell>
        </row>
        <row r="883">
          <cell r="A883" t="str">
            <v>500864</v>
          </cell>
          <cell r="B883" t="str">
            <v>*KEY_ERR</v>
          </cell>
          <cell r="D883" t="str">
            <v>*KEY_ERR</v>
          </cell>
          <cell r="E883" t="str">
            <v>*KEY_ERR</v>
          </cell>
        </row>
        <row r="884">
          <cell r="A884" t="str">
            <v>500865</v>
          </cell>
          <cell r="B884" t="str">
            <v>*KEY_ERR</v>
          </cell>
          <cell r="D884" t="str">
            <v>*KEY_ERR</v>
          </cell>
          <cell r="E884" t="str">
            <v>*KEY_ERR</v>
          </cell>
        </row>
        <row r="885">
          <cell r="A885" t="str">
            <v>500866</v>
          </cell>
          <cell r="B885" t="str">
            <v>*KEY_ERR</v>
          </cell>
          <cell r="D885" t="str">
            <v>*KEY_ERR</v>
          </cell>
          <cell r="E885" t="str">
            <v>*KEY_ERR</v>
          </cell>
        </row>
        <row r="886">
          <cell r="A886" t="str">
            <v>500867</v>
          </cell>
          <cell r="B886" t="str">
            <v>*KEY_ERR</v>
          </cell>
          <cell r="D886" t="str">
            <v>*KEY_ERR</v>
          </cell>
          <cell r="E886" t="str">
            <v>*KEY_ERR</v>
          </cell>
        </row>
        <row r="887">
          <cell r="A887" t="str">
            <v>500868</v>
          </cell>
          <cell r="B887" t="str">
            <v>*KEY_ERR</v>
          </cell>
          <cell r="D887" t="str">
            <v>*KEY_ERR</v>
          </cell>
          <cell r="E887" t="str">
            <v>*KEY_ERR</v>
          </cell>
        </row>
        <row r="930">
          <cell r="A930" t="str">
            <v>990001</v>
          </cell>
          <cell r="B930" t="str">
            <v>IR IG LOANS MG + CO</v>
          </cell>
        </row>
        <row r="931">
          <cell r="A931" t="str">
            <v>990002</v>
          </cell>
          <cell r="B931" t="str">
            <v>IR INTERBANK LOANS DBO GROUP</v>
          </cell>
        </row>
        <row r="932">
          <cell r="A932" t="str">
            <v>990003</v>
          </cell>
          <cell r="B932" t="str">
            <v>IR IG LOANS DB</v>
          </cell>
        </row>
        <row r="933">
          <cell r="A933" t="str">
            <v>990004</v>
          </cell>
          <cell r="B933" t="str">
            <v>IR IB LOANS JAPANESE</v>
          </cell>
        </row>
        <row r="934">
          <cell r="A934" t="str">
            <v>990005</v>
          </cell>
          <cell r="B934" t="str">
            <v>IR IB LOANS BANK</v>
          </cell>
        </row>
        <row r="935">
          <cell r="A935" t="str">
            <v>990006</v>
          </cell>
          <cell r="B935" t="str">
            <v>IR IG LOAN NBNK MG</v>
          </cell>
        </row>
        <row r="936">
          <cell r="A936" t="str">
            <v>990007</v>
          </cell>
          <cell r="B936" t="str">
            <v>IR IG LOAN NBNK DBO GROUP</v>
          </cell>
        </row>
        <row r="937">
          <cell r="A937" t="str">
            <v>990008</v>
          </cell>
          <cell r="B937" t="str">
            <v>IR IG LOAN NBNK DB</v>
          </cell>
        </row>
        <row r="938">
          <cell r="A938" t="str">
            <v>990009</v>
          </cell>
          <cell r="B938" t="str">
            <v>IR REVERSE REPOS</v>
          </cell>
        </row>
        <row r="939">
          <cell r="A939" t="str">
            <v>990010</v>
          </cell>
          <cell r="B939" t="str">
            <v>IR CERTIFICATES OF DEPOSIT</v>
          </cell>
        </row>
        <row r="940">
          <cell r="A940" t="str">
            <v>990011</v>
          </cell>
          <cell r="B940" t="str">
            <v>IR COMMERCIAL PAPER</v>
          </cell>
        </row>
        <row r="941">
          <cell r="A941" t="str">
            <v>990012</v>
          </cell>
          <cell r="B941" t="str">
            <v>IR NOSTRO MG + CO</v>
          </cell>
        </row>
        <row r="942">
          <cell r="A942" t="str">
            <v>990013</v>
          </cell>
          <cell r="B942" t="str">
            <v>IR NOSTRO OFS GRP</v>
          </cell>
        </row>
        <row r="943">
          <cell r="A943" t="str">
            <v>990014</v>
          </cell>
          <cell r="B943" t="str">
            <v>IR NOSTRO DB</v>
          </cell>
        </row>
        <row r="944">
          <cell r="A944" t="str">
            <v>990015</v>
          </cell>
          <cell r="B944" t="str">
            <v>IR NOSTRO BANK</v>
          </cell>
        </row>
        <row r="945">
          <cell r="A945" t="str">
            <v>990016</v>
          </cell>
          <cell r="B945" t="str">
            <v>IR ARBITRAGE LOANS</v>
          </cell>
        </row>
        <row r="946">
          <cell r="A946" t="str">
            <v>990017</v>
          </cell>
          <cell r="B946" t="str">
            <v>FIXTURE BREAKAGE CHARGES</v>
          </cell>
        </row>
        <row r="947">
          <cell r="A947" t="str">
            <v>990018</v>
          </cell>
          <cell r="B947" t="str">
            <v>BANKING COMMISSION RECEIVED</v>
          </cell>
        </row>
        <row r="948">
          <cell r="A948" t="str">
            <v>990019</v>
          </cell>
          <cell r="B948" t="str">
            <v>BANK CHARGES RECOVERED</v>
          </cell>
        </row>
        <row r="949">
          <cell r="A949" t="str">
            <v>990020</v>
          </cell>
          <cell r="B949" t="str">
            <v>CASH MANAGEMENT FEES</v>
          </cell>
        </row>
        <row r="950">
          <cell r="A950" t="str">
            <v>990021</v>
          </cell>
          <cell r="B950" t="str">
            <v>FRA HEDGE DB</v>
          </cell>
        </row>
        <row r="951">
          <cell r="A951" t="str">
            <v>990022</v>
          </cell>
          <cell r="B951" t="str">
            <v>FRA HEDGE BANK</v>
          </cell>
        </row>
        <row r="952">
          <cell r="A952" t="str">
            <v>990023</v>
          </cell>
          <cell r="B952" t="str">
            <v>FINANCIAL FUTURE HEDGE INCOME</v>
          </cell>
        </row>
        <row r="953">
          <cell r="A953" t="str">
            <v>990024</v>
          </cell>
          <cell r="B953" t="str">
            <v>IR IRS IG HEDGE MG + CO</v>
          </cell>
        </row>
        <row r="954">
          <cell r="A954" t="str">
            <v>990025</v>
          </cell>
          <cell r="B954" t="str">
            <v>IR IRS IB HEDGE DBO GROUP</v>
          </cell>
        </row>
        <row r="955">
          <cell r="A955" t="str">
            <v>990026</v>
          </cell>
          <cell r="B955" t="str">
            <v>IR IRS IG HEDGE DB</v>
          </cell>
        </row>
        <row r="956">
          <cell r="A956" t="str">
            <v>990027</v>
          </cell>
          <cell r="B956" t="str">
            <v>IR IRS IB HEDGE BANK</v>
          </cell>
        </row>
        <row r="957">
          <cell r="A957" t="str">
            <v>990028</v>
          </cell>
          <cell r="B957" t="str">
            <v>IR IRS NBNK HEDGE DBO GROUP</v>
          </cell>
        </row>
        <row r="958">
          <cell r="A958" t="str">
            <v>990029</v>
          </cell>
          <cell r="B958" t="str">
            <v>IR OIS HEDGE DB</v>
          </cell>
        </row>
        <row r="959">
          <cell r="A959" t="str">
            <v>990030</v>
          </cell>
          <cell r="B959" t="str">
            <v>IR OIS HEDGE BANK</v>
          </cell>
        </row>
        <row r="960">
          <cell r="A960" t="str">
            <v>990031</v>
          </cell>
          <cell r="B960" t="str">
            <v>IR LENDING TO LOAN DESK</v>
          </cell>
        </row>
        <row r="961">
          <cell r="A961" t="str">
            <v>990032</v>
          </cell>
          <cell r="B961" t="str">
            <v>IR LENDING TO CORP DESK</v>
          </cell>
        </row>
        <row r="962">
          <cell r="A962" t="str">
            <v>990033</v>
          </cell>
          <cell r="B962" t="str">
            <v>*KEY_ERR</v>
          </cell>
        </row>
        <row r="963">
          <cell r="A963" t="str">
            <v>990034</v>
          </cell>
          <cell r="B963" t="str">
            <v>*KEY_ERR</v>
          </cell>
        </row>
      </sheetData>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_BS"/>
      <sheetName val="BS"/>
      <sheetName val="Input Sheet"/>
      <sheetName val="Stat I B_S"/>
      <sheetName val="Stat I Ctgt Liabs"/>
      <sheetName val="Appendix B"/>
      <sheetName val="5.2RDM"/>
      <sheetName val="Appendix C"/>
      <sheetName val="appen D"/>
      <sheetName val="appen E"/>
      <sheetName val="Detail"/>
      <sheetName val="table-1"/>
    </sheetNames>
    <sheetDataSet>
      <sheetData sheetId="0"/>
      <sheetData sheetId="1" refreshError="1"/>
      <sheetData sheetId="2"/>
      <sheetData sheetId="3"/>
      <sheetData sheetId="4"/>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4"/>
      <sheetName val="5"/>
      <sheetName val="5.1"/>
      <sheetName val="5.2"/>
      <sheetName val="6"/>
      <sheetName val="7"/>
      <sheetName val="8"/>
      <sheetName val="8.1"/>
      <sheetName val="8.2"/>
      <sheetName val="8.3"/>
      <sheetName val="8.4"/>
      <sheetName val="9"/>
      <sheetName val="9.1"/>
      <sheetName val="10"/>
      <sheetName val="11"/>
      <sheetName val="12"/>
      <sheetName val="12.1"/>
      <sheetName val="13"/>
      <sheetName val="14"/>
      <sheetName val="15"/>
      <sheetName val="35"/>
      <sheetName val="36"/>
      <sheetName val="Chart 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ic"/>
      <sheetName val="Deposits"/>
      <sheetName val="depoStats"/>
      <sheetName val="Loan"/>
      <sheetName val="Loanstats"/>
      <sheetName val="5RDM"/>
      <sheetName val="5.1RDQ"/>
      <sheetName val="8SDM"/>
      <sheetName val="8.1SDM"/>
      <sheetName val="8.3SDQ"/>
      <sheetName val="8.4SDQ"/>
      <sheetName val="9SDQ"/>
      <sheetName val="9.1SDQ"/>
      <sheetName val="10SDQ"/>
      <sheetName val="11SDQ"/>
      <sheetName val="12SDQ"/>
      <sheetName val="12.1SDQ"/>
      <sheetName val="Credit"/>
      <sheetName val="19SDM"/>
      <sheetName val="22SDQ"/>
    </sheetNames>
    <sheetDataSet>
      <sheetData sheetId="0">
        <row r="3">
          <cell r="B3">
            <v>10834</v>
          </cell>
        </row>
      </sheetData>
      <sheetData sheetId="1">
        <row r="15">
          <cell r="AC15">
            <v>64244.826753999994</v>
          </cell>
        </row>
        <row r="16">
          <cell r="AC16">
            <v>84461.660201999999</v>
          </cell>
        </row>
        <row r="17">
          <cell r="AC17">
            <v>497193.70521400002</v>
          </cell>
        </row>
        <row r="18">
          <cell r="AC18">
            <v>8.4386240000000008</v>
          </cell>
        </row>
        <row r="19">
          <cell r="AC19">
            <v>889081.82153200009</v>
          </cell>
        </row>
        <row r="20">
          <cell r="AC20">
            <v>1068896.241036</v>
          </cell>
        </row>
        <row r="21">
          <cell r="AC21">
            <v>911370.8645860001</v>
          </cell>
        </row>
        <row r="22">
          <cell r="AC22">
            <v>16.349833999999998</v>
          </cell>
        </row>
        <row r="23">
          <cell r="AC23">
            <v>926824.09478600009</v>
          </cell>
        </row>
        <row r="24">
          <cell r="AC24">
            <v>495153.667862</v>
          </cell>
        </row>
        <row r="25">
          <cell r="AC25">
            <v>411401.37949000002</v>
          </cell>
        </row>
        <row r="26">
          <cell r="AC26">
            <v>427.73275399999994</v>
          </cell>
        </row>
        <row r="27">
          <cell r="AC27">
            <v>15219.058384</v>
          </cell>
        </row>
        <row r="28">
          <cell r="AC28">
            <v>944.07105999999987</v>
          </cell>
        </row>
        <row r="29">
          <cell r="AC29">
            <v>20608.174636</v>
          </cell>
        </row>
        <row r="30">
          <cell r="AC30">
            <v>17668.368999999999</v>
          </cell>
        </row>
        <row r="31">
          <cell r="AC31">
            <v>1007.3607400000001</v>
          </cell>
        </row>
        <row r="32">
          <cell r="AC32">
            <v>32478.154119999996</v>
          </cell>
        </row>
        <row r="33">
          <cell r="AC33">
            <v>128808.21156400001</v>
          </cell>
        </row>
        <row r="34">
          <cell r="AC34">
            <v>49317.428312000004</v>
          </cell>
        </row>
        <row r="35">
          <cell r="AC35">
            <v>2030.5438999999999</v>
          </cell>
        </row>
        <row r="36">
          <cell r="AC36">
            <v>10366.849584</v>
          </cell>
        </row>
        <row r="37">
          <cell r="AC37">
            <v>7005.1127479999996</v>
          </cell>
        </row>
        <row r="38">
          <cell r="AC38">
            <v>1563983.4547340001</v>
          </cell>
        </row>
        <row r="39">
          <cell r="AC39">
            <v>12904.238337999999</v>
          </cell>
        </row>
        <row r="40">
          <cell r="AC40">
            <v>50220.888493999999</v>
          </cell>
        </row>
        <row r="41">
          <cell r="AC41">
            <v>38170.006008000004</v>
          </cell>
        </row>
        <row r="42">
          <cell r="AC42">
            <v>14114.126054</v>
          </cell>
        </row>
        <row r="43">
          <cell r="AC43">
            <v>361066.042158</v>
          </cell>
        </row>
        <row r="44">
          <cell r="AC44">
            <v>60298.187791999997</v>
          </cell>
        </row>
        <row r="45">
          <cell r="AC45">
            <v>266195.33925200003</v>
          </cell>
        </row>
        <row r="46">
          <cell r="AC46">
            <v>2157649.6191720003</v>
          </cell>
        </row>
        <row r="47">
          <cell r="AC47">
            <v>1211291.164654</v>
          </cell>
        </row>
        <row r="48">
          <cell r="AC48">
            <v>199188.44537999999</v>
          </cell>
        </row>
        <row r="49">
          <cell r="AC49">
            <v>17403.079758</v>
          </cell>
        </row>
        <row r="50">
          <cell r="AC50">
            <v>1.0548280000000001</v>
          </cell>
        </row>
        <row r="51">
          <cell r="AC51">
            <v>50241.985053999997</v>
          </cell>
        </row>
        <row r="52">
          <cell r="AC52">
            <v>74.892787999999996</v>
          </cell>
        </row>
        <row r="53">
          <cell r="AC53">
            <v>29399.638601999995</v>
          </cell>
        </row>
        <row r="54">
          <cell r="AC54">
            <v>340235.29881399998</v>
          </cell>
        </row>
        <row r="55">
          <cell r="AC55">
            <v>292184.71892999997</v>
          </cell>
        </row>
        <row r="56">
          <cell r="AC56">
            <v>130.27125800000002</v>
          </cell>
        </row>
        <row r="57">
          <cell r="AC57">
            <v>677747.55914599996</v>
          </cell>
        </row>
        <row r="58">
          <cell r="AC58">
            <v>2.1096560000000002</v>
          </cell>
        </row>
        <row r="59">
          <cell r="AC59">
            <v>357.05927799999995</v>
          </cell>
        </row>
        <row r="60">
          <cell r="AC60">
            <v>66836.011736</v>
          </cell>
        </row>
        <row r="61">
          <cell r="AC61">
            <v>2.1096560000000002</v>
          </cell>
        </row>
        <row r="62">
          <cell r="AC62">
            <v>69130.790049999996</v>
          </cell>
        </row>
        <row r="63">
          <cell r="AC63">
            <v>28480.356</v>
          </cell>
        </row>
        <row r="64">
          <cell r="AC64">
            <v>68007.925644000003</v>
          </cell>
        </row>
        <row r="65">
          <cell r="AC65">
            <v>73.837959999999995</v>
          </cell>
        </row>
        <row r="66">
          <cell r="AC66">
            <v>11.075693999999999</v>
          </cell>
        </row>
        <row r="67">
          <cell r="AC67">
            <v>721242.86431199999</v>
          </cell>
        </row>
        <row r="68">
          <cell r="AC68">
            <v>44276.932713999995</v>
          </cell>
        </row>
        <row r="69">
          <cell r="AC69">
            <v>210166.56779</v>
          </cell>
        </row>
        <row r="70">
          <cell r="AC70">
            <v>0.52741400000000005</v>
          </cell>
        </row>
        <row r="71">
          <cell r="AC71">
            <v>4.7467259999999998</v>
          </cell>
        </row>
        <row r="72">
          <cell r="AC72">
            <v>332617.858412</v>
          </cell>
        </row>
        <row r="73">
          <cell r="AC73">
            <v>10205567.965041999</v>
          </cell>
        </row>
        <row r="74">
          <cell r="AC74">
            <v>1912.4031639999998</v>
          </cell>
        </row>
        <row r="75">
          <cell r="AC75">
            <v>768689.02775200002</v>
          </cell>
        </row>
        <row r="76">
          <cell r="AC76">
            <v>96169.196173999997</v>
          </cell>
        </row>
        <row r="77">
          <cell r="AC77">
            <v>49621.746189999998</v>
          </cell>
        </row>
        <row r="78">
          <cell r="AC78">
            <v>29172.543121630017</v>
          </cell>
        </row>
        <row r="79">
          <cell r="AC79">
            <v>239635.33345864696</v>
          </cell>
        </row>
        <row r="80">
          <cell r="AC80">
            <v>224866.62721983192</v>
          </cell>
        </row>
        <row r="81">
          <cell r="AC81">
            <v>533359.93847262196</v>
          </cell>
        </row>
        <row r="82">
          <cell r="AC82">
            <v>35921.582018958936</v>
          </cell>
        </row>
        <row r="83">
          <cell r="AC83">
            <v>281688.68969990284</v>
          </cell>
        </row>
        <row r="84">
          <cell r="AC84">
            <v>36735.452503969689</v>
          </cell>
        </row>
        <row r="85">
          <cell r="AC85">
            <v>354824.26097428205</v>
          </cell>
        </row>
        <row r="86">
          <cell r="AC86">
            <v>860710.70046462014</v>
          </cell>
        </row>
        <row r="87">
          <cell r="AC87">
            <v>138597.25082755368</v>
          </cell>
        </row>
        <row r="88">
          <cell r="AC88">
            <v>8249.3888493520481</v>
          </cell>
        </row>
        <row r="89">
          <cell r="AC89">
            <v>198395.25102316067</v>
          </cell>
        </row>
        <row r="90">
          <cell r="AC90">
            <v>1234291.2750467251</v>
          </cell>
        </row>
        <row r="91">
          <cell r="AC91">
            <v>3154208.7657908904</v>
          </cell>
        </row>
        <row r="92">
          <cell r="AC92">
            <v>100588.78316246196</v>
          </cell>
        </row>
        <row r="93">
          <cell r="AC93">
            <v>143022.22408036882</v>
          </cell>
        </row>
        <row r="94">
          <cell r="AC94">
            <v>112652.14572162981</v>
          </cell>
        </row>
        <row r="95">
          <cell r="AC95">
            <v>302271.43846507039</v>
          </cell>
        </row>
        <row r="96">
          <cell r="AC96">
            <v>15625.537629192928</v>
          </cell>
        </row>
        <row r="97">
          <cell r="AC97">
            <v>468.98988359124166</v>
          </cell>
        </row>
        <row r="98">
          <cell r="AC98">
            <v>71901.041924315272</v>
          </cell>
        </row>
        <row r="99">
          <cell r="AC99">
            <v>78540267.377412632</v>
          </cell>
        </row>
        <row r="100">
          <cell r="AC100">
            <v>10825.253133656617</v>
          </cell>
        </row>
        <row r="101">
          <cell r="AC101">
            <v>4885695.8471797276</v>
          </cell>
        </row>
        <row r="102">
          <cell r="AC102">
            <v>2230024.5210048086</v>
          </cell>
        </row>
        <row r="103">
          <cell r="AC103">
            <v>25845258.890077095</v>
          </cell>
        </row>
        <row r="104">
          <cell r="AC104">
            <v>148094.89264951754</v>
          </cell>
        </row>
        <row r="105">
          <cell r="AC105">
            <v>34655.130329490225</v>
          </cell>
        </row>
        <row r="106">
          <cell r="AC106">
            <v>174490.19224293451</v>
          </cell>
        </row>
        <row r="107">
          <cell r="AC107">
            <v>161803064.48674136</v>
          </cell>
        </row>
        <row r="108">
          <cell r="AC108">
            <v>9041484.4204737004</v>
          </cell>
        </row>
        <row r="109">
          <cell r="AC109">
            <v>98809.485665173052</v>
          </cell>
        </row>
        <row r="110">
          <cell r="AC110">
            <v>383654.31021145737</v>
          </cell>
        </row>
        <row r="111">
          <cell r="AC111">
            <v>6595192.3151337598</v>
          </cell>
        </row>
        <row r="112">
          <cell r="AC112">
            <v>1150048.5196972177</v>
          </cell>
        </row>
        <row r="113">
          <cell r="AC113">
            <v>463090879.9077332</v>
          </cell>
        </row>
        <row r="114">
          <cell r="AC114">
            <v>209114.89193112304</v>
          </cell>
        </row>
        <row r="115">
          <cell r="AC115">
            <v>549932.40605761553</v>
          </cell>
        </row>
        <row r="116">
          <cell r="AC116">
            <v>377241.79840617103</v>
          </cell>
        </row>
        <row r="117">
          <cell r="AC117">
            <v>853242.96142125363</v>
          </cell>
        </row>
        <row r="118">
          <cell r="AC118">
            <v>1489206.0721746632</v>
          </cell>
        </row>
        <row r="119">
          <cell r="AC119">
            <v>192.72739491090465</v>
          </cell>
        </row>
        <row r="120">
          <cell r="AC120">
            <v>68066058.541737214</v>
          </cell>
        </row>
        <row r="121">
          <cell r="AC121">
            <v>23506.178707477055</v>
          </cell>
        </row>
        <row r="122">
          <cell r="AC122">
            <v>264811.31902265083</v>
          </cell>
        </row>
        <row r="123">
          <cell r="AC123">
            <v>166745.89237126693</v>
          </cell>
        </row>
        <row r="124">
          <cell r="AC124">
            <v>371596.01942583983</v>
          </cell>
        </row>
        <row r="125">
          <cell r="AC125">
            <v>282735.86176822678</v>
          </cell>
        </row>
        <row r="126">
          <cell r="AC126">
            <v>211794.57840339819</v>
          </cell>
        </row>
        <row r="127">
          <cell r="AC127">
            <v>91898252.643064439</v>
          </cell>
        </row>
        <row r="128">
          <cell r="AC128">
            <v>144.39637637287592</v>
          </cell>
        </row>
        <row r="129">
          <cell r="AC129">
            <v>207017.2660586485</v>
          </cell>
        </row>
        <row r="130">
          <cell r="AC130">
            <v>5825191.4779745052</v>
          </cell>
        </row>
        <row r="131">
          <cell r="AC131">
            <v>62230.363122400449</v>
          </cell>
        </row>
        <row r="132">
          <cell r="AC132">
            <v>1870507.0794587876</v>
          </cell>
        </row>
        <row r="133">
          <cell r="AC133">
            <v>22343.549205978921</v>
          </cell>
        </row>
        <row r="134">
          <cell r="AC134">
            <v>12205.670558196487</v>
          </cell>
        </row>
        <row r="135">
          <cell r="AC135">
            <v>50792.618747641529</v>
          </cell>
        </row>
        <row r="136">
          <cell r="AC136">
            <v>186748077.60485011</v>
          </cell>
        </row>
        <row r="137">
          <cell r="AC137">
            <v>4970568.9941475736</v>
          </cell>
        </row>
        <row r="138">
          <cell r="AC138">
            <v>652107.16264321434</v>
          </cell>
        </row>
        <row r="139">
          <cell r="AC139">
            <v>4447.3487243604568</v>
          </cell>
        </row>
        <row r="140">
          <cell r="AC140">
            <v>15871.667816192148</v>
          </cell>
        </row>
        <row r="141">
          <cell r="AC141">
            <v>339634.59753079322</v>
          </cell>
        </row>
        <row r="142">
          <cell r="AC142">
            <v>633339.81046942889</v>
          </cell>
        </row>
        <row r="143">
          <cell r="AC143">
            <v>12826.515308675733</v>
          </cell>
        </row>
        <row r="144">
          <cell r="AC144">
            <v>1193101.0153278799</v>
          </cell>
        </row>
        <row r="145">
          <cell r="AC145">
            <v>0.29833962060511554</v>
          </cell>
        </row>
        <row r="146">
          <cell r="AC146">
            <v>16816.211055027943</v>
          </cell>
        </row>
        <row r="147">
          <cell r="AC147">
            <v>751788.39667979546</v>
          </cell>
        </row>
        <row r="148">
          <cell r="AC148">
            <v>0.29833962060511554</v>
          </cell>
        </row>
        <row r="149">
          <cell r="AC149">
            <v>6330141.4293957641</v>
          </cell>
        </row>
        <row r="150">
          <cell r="AC150">
            <v>67291.993125586843</v>
          </cell>
        </row>
        <row r="151">
          <cell r="AC151">
            <v>15902.396797114474</v>
          </cell>
        </row>
        <row r="152">
          <cell r="AC152">
            <v>201982.18828169594</v>
          </cell>
        </row>
        <row r="153">
          <cell r="AC153">
            <v>429702.43397261575</v>
          </cell>
        </row>
        <row r="154">
          <cell r="AC154">
            <v>5899341.702298562</v>
          </cell>
        </row>
        <row r="155">
          <cell r="AC155">
            <v>5973.3558837556229</v>
          </cell>
        </row>
        <row r="156">
          <cell r="AC156">
            <v>193.62241377271999</v>
          </cell>
        </row>
        <row r="157">
          <cell r="AC157">
            <v>2129525.5380681488</v>
          </cell>
        </row>
        <row r="158">
          <cell r="AC158">
            <v>736630.35723609081</v>
          </cell>
        </row>
        <row r="159">
          <cell r="AC159">
            <v>318476.94831671962</v>
          </cell>
        </row>
        <row r="160">
          <cell r="AC160">
            <v>194564.57029459093</v>
          </cell>
        </row>
        <row r="161">
          <cell r="AC161">
            <v>72462.815429914699</v>
          </cell>
        </row>
        <row r="162">
          <cell r="AC162">
            <v>49303.307361580788</v>
          </cell>
        </row>
        <row r="163">
          <cell r="AC163">
            <v>75901.77623662987</v>
          </cell>
        </row>
        <row r="164">
          <cell r="AC164">
            <v>11630.471769669823</v>
          </cell>
        </row>
        <row r="165">
          <cell r="AC165">
            <v>7159382.0733204745</v>
          </cell>
        </row>
        <row r="166">
          <cell r="AC166">
            <v>5802.1089415282868</v>
          </cell>
        </row>
        <row r="167">
          <cell r="AC167">
            <v>874264.86610795185</v>
          </cell>
        </row>
        <row r="168">
          <cell r="AC168">
            <v>5191.1093985290108</v>
          </cell>
        </row>
        <row r="169">
          <cell r="AC169">
            <v>498680.64263386279</v>
          </cell>
        </row>
        <row r="170">
          <cell r="AC170">
            <v>552847.18415092747</v>
          </cell>
        </row>
        <row r="171">
          <cell r="AC171">
            <v>1986230.3332349267</v>
          </cell>
        </row>
        <row r="172">
          <cell r="AC172">
            <v>22932.471617053416</v>
          </cell>
        </row>
        <row r="173">
          <cell r="AC173">
            <v>310641.65486076748</v>
          </cell>
        </row>
        <row r="174">
          <cell r="AC174">
            <v>8204.3395666406777</v>
          </cell>
        </row>
        <row r="175">
          <cell r="AC175">
            <v>691675.94652407081</v>
          </cell>
        </row>
        <row r="176">
          <cell r="AC176">
            <v>2983.3962060511553</v>
          </cell>
        </row>
        <row r="177">
          <cell r="AC177">
            <v>295932.9148856941</v>
          </cell>
        </row>
        <row r="178">
          <cell r="AC178">
            <v>5630373.3190023992</v>
          </cell>
        </row>
        <row r="179">
          <cell r="AC179">
            <v>23378.489349858064</v>
          </cell>
        </row>
        <row r="180">
          <cell r="AC180">
            <v>2237.5471545383666</v>
          </cell>
        </row>
        <row r="181">
          <cell r="AC181">
            <v>307497655.27679372</v>
          </cell>
        </row>
        <row r="182">
          <cell r="AC182">
            <v>2411186.7805229556</v>
          </cell>
        </row>
        <row r="183">
          <cell r="AC183">
            <v>1578697.8148090977</v>
          </cell>
        </row>
        <row r="184">
          <cell r="AC184">
            <v>8968942.2467047032</v>
          </cell>
        </row>
        <row r="185">
          <cell r="AC185">
            <v>7674793.3035382507</v>
          </cell>
        </row>
        <row r="186">
          <cell r="AC186">
            <v>396479166.45350301</v>
          </cell>
        </row>
        <row r="187">
          <cell r="AC187">
            <v>80697.585637857104</v>
          </cell>
        </row>
        <row r="188">
          <cell r="AC188">
            <v>383597.62568354246</v>
          </cell>
        </row>
        <row r="189">
          <cell r="AC189">
            <v>48046.104200350834</v>
          </cell>
        </row>
        <row r="190">
          <cell r="AC190">
            <v>143973.62913047848</v>
          </cell>
        </row>
        <row r="191">
          <cell r="AC191">
            <v>16476.998906399927</v>
          </cell>
        </row>
        <row r="192">
          <cell r="AC192">
            <v>59099.587143770361</v>
          </cell>
        </row>
        <row r="193">
          <cell r="AC193">
            <v>41175.044398194419</v>
          </cell>
        </row>
        <row r="194">
          <cell r="AC194">
            <v>27982.168035415601</v>
          </cell>
        </row>
        <row r="195">
          <cell r="AC195">
            <v>62844.942740846978</v>
          </cell>
        </row>
        <row r="196">
          <cell r="AC196">
            <v>1573231.6362803704</v>
          </cell>
        </row>
        <row r="197">
          <cell r="AC197">
            <v>2827.9612637158903</v>
          </cell>
        </row>
        <row r="198">
          <cell r="AC198">
            <v>4479697.6894226698</v>
          </cell>
        </row>
        <row r="199">
          <cell r="AC199">
            <v>6550.9413892471275</v>
          </cell>
        </row>
        <row r="200">
          <cell r="AC200">
            <v>2476.5171906430642</v>
          </cell>
        </row>
        <row r="201">
          <cell r="AC201">
            <v>42286.061145327876</v>
          </cell>
        </row>
        <row r="202">
          <cell r="AC202">
            <v>374117.88423881488</v>
          </cell>
        </row>
        <row r="203">
          <cell r="AC203">
            <v>56.087848673761719</v>
          </cell>
        </row>
        <row r="204">
          <cell r="AC204">
            <v>208355.31925706242</v>
          </cell>
        </row>
        <row r="205">
          <cell r="AC205">
            <v>56621613.160759881</v>
          </cell>
        </row>
        <row r="206">
          <cell r="AC206">
            <v>4227.7707635950928</v>
          </cell>
        </row>
        <row r="207">
          <cell r="AC207">
            <v>10671.906568665589</v>
          </cell>
        </row>
        <row r="208">
          <cell r="AC208">
            <v>39250.753845291423</v>
          </cell>
        </row>
        <row r="209">
          <cell r="AC209">
            <v>4624.2641193792906</v>
          </cell>
        </row>
        <row r="210">
          <cell r="AC210">
            <v>8080.2302844689484</v>
          </cell>
        </row>
        <row r="211">
          <cell r="AC211">
            <v>225115.144123796</v>
          </cell>
        </row>
        <row r="212">
          <cell r="AC212">
            <v>1002856.9994188923</v>
          </cell>
        </row>
        <row r="213">
          <cell r="AC213">
            <v>22957104.922847543</v>
          </cell>
        </row>
        <row r="214">
          <cell r="AC214">
            <v>19313.015339872156</v>
          </cell>
        </row>
        <row r="215">
          <cell r="AC215">
            <v>2861903.6606917549</v>
          </cell>
        </row>
        <row r="216">
          <cell r="AC216">
            <v>2.9833962060511556</v>
          </cell>
        </row>
        <row r="217">
          <cell r="AC217">
            <v>148885.79098374175</v>
          </cell>
        </row>
        <row r="218">
          <cell r="AC218">
            <v>3646497.183713668</v>
          </cell>
        </row>
        <row r="219">
          <cell r="AC219">
            <v>48180.953708864348</v>
          </cell>
        </row>
        <row r="220">
          <cell r="AC220">
            <v>164306.07095395832</v>
          </cell>
        </row>
        <row r="221">
          <cell r="AC221">
            <v>22375.471545383665</v>
          </cell>
        </row>
        <row r="222">
          <cell r="AC222">
            <v>102713.5579404116</v>
          </cell>
        </row>
        <row r="223">
          <cell r="AC223">
            <v>609880.47108238679</v>
          </cell>
        </row>
        <row r="224">
          <cell r="AC224">
            <v>6979704.650094077</v>
          </cell>
        </row>
        <row r="225">
          <cell r="AC225">
            <v>258277.97967101942</v>
          </cell>
        </row>
        <row r="226">
          <cell r="AC226">
            <v>601607.51340300695</v>
          </cell>
        </row>
        <row r="227">
          <cell r="AC227">
            <v>633330.56194119004</v>
          </cell>
        </row>
        <row r="228">
          <cell r="AC228">
            <v>356993.78669532249</v>
          </cell>
        </row>
        <row r="229">
          <cell r="AC229">
            <v>4483.149478833072</v>
          </cell>
        </row>
        <row r="230">
          <cell r="AC230">
            <v>203411.23506439445</v>
          </cell>
        </row>
        <row r="231">
          <cell r="AC231">
            <v>128576.02297142787</v>
          </cell>
        </row>
        <row r="232">
          <cell r="AC232">
            <v>26045829.036934469</v>
          </cell>
        </row>
        <row r="233">
          <cell r="AC233">
            <v>1500320.1180610654</v>
          </cell>
        </row>
        <row r="234">
          <cell r="AC234">
            <v>165712.44392549086</v>
          </cell>
        </row>
        <row r="235">
          <cell r="AC235">
            <v>192.13071566969441</v>
          </cell>
        </row>
        <row r="236">
          <cell r="AC236">
            <v>61741.682823849282</v>
          </cell>
        </row>
        <row r="237">
          <cell r="AC237">
            <v>1334909.8921712476</v>
          </cell>
        </row>
        <row r="238">
          <cell r="AC238">
            <v>17342.780485395975</v>
          </cell>
        </row>
        <row r="239">
          <cell r="AC239">
            <v>32760.673738647736</v>
          </cell>
        </row>
        <row r="240">
          <cell r="AC240">
            <v>63065.71406009476</v>
          </cell>
        </row>
        <row r="241">
          <cell r="AC241">
            <v>58832.573183328786</v>
          </cell>
        </row>
        <row r="242">
          <cell r="AC242">
            <v>365661.74603238347</v>
          </cell>
        </row>
        <row r="243">
          <cell r="AC243">
            <v>1048.9621060475861</v>
          </cell>
        </row>
        <row r="244">
          <cell r="AC244">
            <v>368896.94087822537</v>
          </cell>
        </row>
        <row r="245">
          <cell r="AC245">
            <v>21362.608533429298</v>
          </cell>
        </row>
        <row r="246">
          <cell r="AC246">
            <v>654109.61817671591</v>
          </cell>
        </row>
        <row r="247">
          <cell r="AC247">
            <v>237878.41143290343</v>
          </cell>
        </row>
        <row r="248">
          <cell r="AC248">
            <v>357812.72895388346</v>
          </cell>
        </row>
        <row r="249">
          <cell r="AC249">
            <v>102367.18564088906</v>
          </cell>
        </row>
        <row r="250">
          <cell r="AC250">
            <v>200233.02308608813</v>
          </cell>
        </row>
        <row r="251">
          <cell r="AC251">
            <v>1143.5357657794077</v>
          </cell>
        </row>
        <row r="252">
          <cell r="AC252">
            <v>165812.98437763477</v>
          </cell>
        </row>
        <row r="253">
          <cell r="AC253">
            <v>298339.62060511555</v>
          </cell>
        </row>
        <row r="254">
          <cell r="AC254">
            <v>972968.44120780996</v>
          </cell>
        </row>
        <row r="255">
          <cell r="AC255">
            <v>293097.79347108369</v>
          </cell>
        </row>
        <row r="256">
          <cell r="AC256">
            <v>8839753.4341525547</v>
          </cell>
        </row>
        <row r="257">
          <cell r="AC257">
            <v>780142.29588248511</v>
          </cell>
        </row>
        <row r="258">
          <cell r="AC258">
            <v>335959.9484238</v>
          </cell>
        </row>
        <row r="259">
          <cell r="AC259">
            <v>8506775.9869159423</v>
          </cell>
        </row>
        <row r="260">
          <cell r="AC260">
            <v>59790990.407881208</v>
          </cell>
        </row>
        <row r="261">
          <cell r="AC261">
            <v>2739.056056775566</v>
          </cell>
        </row>
        <row r="262">
          <cell r="AC262">
            <v>897.40557878018751</v>
          </cell>
        </row>
        <row r="263">
          <cell r="AC263">
            <v>3651.6769562066147</v>
          </cell>
        </row>
        <row r="264">
          <cell r="AC264">
            <v>4205.6936316703141</v>
          </cell>
        </row>
        <row r="265">
          <cell r="AC265">
            <v>360141.26969270647</v>
          </cell>
        </row>
        <row r="266">
          <cell r="AC266">
            <v>554718.66859098338</v>
          </cell>
        </row>
        <row r="267">
          <cell r="AC267">
            <v>1382438.4235801212</v>
          </cell>
        </row>
        <row r="268">
          <cell r="AC268">
            <v>2616.992063364065</v>
          </cell>
        </row>
        <row r="269">
          <cell r="AC269">
            <v>12781.404223568687</v>
          </cell>
        </row>
        <row r="270">
          <cell r="AC270">
            <v>96344.801070075409</v>
          </cell>
        </row>
        <row r="271">
          <cell r="AC271">
            <v>330.14184794367702</v>
          </cell>
        </row>
        <row r="272">
          <cell r="AC272">
            <v>1.9701559553331105</v>
          </cell>
        </row>
        <row r="273">
          <cell r="AC273">
            <v>143876.47844871291</v>
          </cell>
        </row>
        <row r="274">
          <cell r="AC274">
            <v>453851.16399607837</v>
          </cell>
        </row>
        <row r="275">
          <cell r="AC275">
            <v>3397885.1404815097</v>
          </cell>
        </row>
        <row r="276">
          <cell r="AC276">
            <v>894.13717453951665</v>
          </cell>
        </row>
        <row r="277">
          <cell r="AC277">
            <v>20.84403381161253</v>
          </cell>
        </row>
        <row r="278">
          <cell r="AC278">
            <v>95204.046294860309</v>
          </cell>
        </row>
        <row r="279">
          <cell r="AC279">
            <v>1245.2513302971968</v>
          </cell>
        </row>
        <row r="280">
          <cell r="AC280">
            <v>1115782.9268350853</v>
          </cell>
        </row>
        <row r="281">
          <cell r="AC281">
            <v>252419.81193905449</v>
          </cell>
        </row>
        <row r="282">
          <cell r="AC282">
            <v>9.3438772258952714</v>
          </cell>
        </row>
        <row r="283">
          <cell r="AC283">
            <v>117105.37575257223</v>
          </cell>
        </row>
        <row r="284">
          <cell r="AC284">
            <v>22685.1370050072</v>
          </cell>
        </row>
        <row r="285">
          <cell r="AC285">
            <v>10368937.573704993</v>
          </cell>
        </row>
        <row r="286">
          <cell r="AC286">
            <v>12128.352639212062</v>
          </cell>
        </row>
        <row r="287">
          <cell r="AC287">
            <v>38958.577333583722</v>
          </cell>
        </row>
        <row r="288">
          <cell r="AC288">
            <v>244.01894755318807</v>
          </cell>
        </row>
        <row r="289">
          <cell r="AC289">
            <v>33163.217174168836</v>
          </cell>
        </row>
        <row r="290">
          <cell r="AC290">
            <v>15.0939555187539</v>
          </cell>
        </row>
        <row r="291">
          <cell r="AC291">
            <v>2102072.2936155275</v>
          </cell>
        </row>
        <row r="292">
          <cell r="AC292">
            <v>6660.3875625968103</v>
          </cell>
        </row>
        <row r="293">
          <cell r="AC293">
            <v>1428103.820010101</v>
          </cell>
        </row>
        <row r="294">
          <cell r="AC294">
            <v>51490.513592975803</v>
          </cell>
        </row>
        <row r="295">
          <cell r="AC295">
            <v>129406375.21128716</v>
          </cell>
        </row>
        <row r="296">
          <cell r="AC296">
            <v>10331.093792800439</v>
          </cell>
        </row>
        <row r="297">
          <cell r="AC297">
            <v>4854.8629786392012</v>
          </cell>
        </row>
        <row r="298">
          <cell r="AC298">
            <v>1780179.6763622616</v>
          </cell>
        </row>
        <row r="299">
          <cell r="AC299">
            <v>33338.235182207725</v>
          </cell>
        </row>
        <row r="300">
          <cell r="AC300">
            <v>2202.6393660581589</v>
          </cell>
        </row>
        <row r="301">
          <cell r="AC301">
            <v>402665.04517273081</v>
          </cell>
        </row>
        <row r="302">
          <cell r="AC302">
            <v>194.78390217058603</v>
          </cell>
        </row>
        <row r="303">
          <cell r="AC303">
            <v>14116.082829074629</v>
          </cell>
        </row>
        <row r="304">
          <cell r="AC304">
            <v>28927.206371798547</v>
          </cell>
        </row>
        <row r="305">
          <cell r="AC305">
            <v>11336.998114157394</v>
          </cell>
        </row>
        <row r="306">
          <cell r="AC306">
            <v>5939.1121167363553</v>
          </cell>
        </row>
        <row r="307">
          <cell r="AC307">
            <v>168334.26078322297</v>
          </cell>
        </row>
        <row r="308">
          <cell r="AC308">
            <v>384.53648583492077</v>
          </cell>
        </row>
        <row r="309">
          <cell r="AC309">
            <v>144.4707171080731</v>
          </cell>
        </row>
        <row r="310">
          <cell r="AC310">
            <v>1351573.1529712994</v>
          </cell>
        </row>
        <row r="311">
          <cell r="AC311">
            <v>360915.88296764414</v>
          </cell>
        </row>
        <row r="312">
          <cell r="AC312">
            <v>3578336.2537473589</v>
          </cell>
        </row>
        <row r="313">
          <cell r="AC313">
            <v>1915810.5475269158</v>
          </cell>
        </row>
        <row r="314">
          <cell r="AC314">
            <v>6874.9382172242831</v>
          </cell>
        </row>
        <row r="315">
          <cell r="AC315">
            <v>450923.33118625771</v>
          </cell>
        </row>
        <row r="316">
          <cell r="AC316">
            <v>591367.90094459825</v>
          </cell>
        </row>
        <row r="317">
          <cell r="AC317">
            <v>2729158.0431827502</v>
          </cell>
        </row>
        <row r="318">
          <cell r="AC318">
            <v>7327747.6514920052</v>
          </cell>
        </row>
        <row r="319">
          <cell r="AC319">
            <v>2546583.7422402785</v>
          </cell>
        </row>
        <row r="320">
          <cell r="AC320">
            <v>12369948.286886489</v>
          </cell>
        </row>
        <row r="321">
          <cell r="AC321">
            <v>1622777.7920931238</v>
          </cell>
        </row>
        <row r="322">
          <cell r="AC322">
            <v>3104.8204316374377</v>
          </cell>
        </row>
        <row r="323">
          <cell r="AC323">
            <v>532246.69448199996</v>
          </cell>
        </row>
        <row r="324">
          <cell r="AC324">
            <v>429.84241000000003</v>
          </cell>
        </row>
        <row r="325">
          <cell r="AC325">
            <v>171674710.22720894</v>
          </cell>
        </row>
        <row r="326">
          <cell r="AC326">
            <v>0.52741400000000005</v>
          </cell>
        </row>
        <row r="327">
          <cell r="AC327">
            <v>207196.86651025276</v>
          </cell>
        </row>
        <row r="328">
          <cell r="AC328">
            <v>1399197.69716</v>
          </cell>
        </row>
        <row r="329">
          <cell r="AC329">
            <v>6511.9283340774546</v>
          </cell>
        </row>
        <row r="330">
          <cell r="AC330">
            <v>5118.5528699999995</v>
          </cell>
        </row>
        <row r="331">
          <cell r="AC331">
            <v>6564991.3953399053</v>
          </cell>
        </row>
        <row r="332">
          <cell r="AC332">
            <v>0.52741400000000005</v>
          </cell>
        </row>
        <row r="333">
          <cell r="AC333">
            <v>320047.58926480322</v>
          </cell>
        </row>
        <row r="334">
          <cell r="AC334">
            <v>220.45905199999999</v>
          </cell>
        </row>
        <row r="335">
          <cell r="AC335">
            <v>18837911.582435854</v>
          </cell>
        </row>
        <row r="336">
          <cell r="AC336">
            <v>1.5822419999999999</v>
          </cell>
        </row>
        <row r="337">
          <cell r="AC337">
            <v>19222.021755587597</v>
          </cell>
        </row>
        <row r="338">
          <cell r="AC338">
            <v>876412.61303668807</v>
          </cell>
        </row>
        <row r="339">
          <cell r="AC339">
            <v>193256.35105823755</v>
          </cell>
        </row>
        <row r="340">
          <cell r="AC340">
            <v>12008.319754848639</v>
          </cell>
        </row>
        <row r="341">
          <cell r="AC341">
            <v>33496.080903439346</v>
          </cell>
        </row>
        <row r="342">
          <cell r="AC342">
            <v>105946.39690599999</v>
          </cell>
        </row>
        <row r="343">
          <cell r="AC343">
            <v>2150716.2347279997</v>
          </cell>
        </row>
        <row r="344">
          <cell r="AC344">
            <v>70332.073859552955</v>
          </cell>
        </row>
        <row r="345">
          <cell r="AC345">
            <v>24617.575863999999</v>
          </cell>
        </row>
        <row r="346">
          <cell r="AC346">
            <v>57053939.491695724</v>
          </cell>
        </row>
        <row r="347">
          <cell r="AC347">
            <v>1248220.1675957784</v>
          </cell>
        </row>
        <row r="348">
          <cell r="AC348">
            <v>281.03592261001882</v>
          </cell>
        </row>
        <row r="349">
          <cell r="AC349">
            <v>4690489.5483612139</v>
          </cell>
        </row>
        <row r="350">
          <cell r="AC350">
            <v>32896.158846314582</v>
          </cell>
        </row>
        <row r="351">
          <cell r="AC351">
            <v>2139084.6378519577</v>
          </cell>
        </row>
        <row r="352">
          <cell r="AC352">
            <v>611100.38179104123</v>
          </cell>
        </row>
        <row r="353">
          <cell r="AC353">
            <v>93000.813251991465</v>
          </cell>
        </row>
        <row r="354">
          <cell r="AC354">
            <v>148985.73475664441</v>
          </cell>
        </row>
        <row r="355">
          <cell r="AC355">
            <v>16605.866729882418</v>
          </cell>
        </row>
        <row r="356">
          <cell r="AC356">
            <v>22241.04838</v>
          </cell>
        </row>
        <row r="357">
          <cell r="AC357">
            <v>745.84905151278883</v>
          </cell>
        </row>
        <row r="358">
          <cell r="AC358">
            <v>84700.408327515936</v>
          </cell>
        </row>
        <row r="359">
          <cell r="AC359">
            <v>684831.14060852758</v>
          </cell>
        </row>
        <row r="360">
          <cell r="AC360">
            <v>2022289.4498189839</v>
          </cell>
        </row>
        <row r="361">
          <cell r="AC361">
            <v>108433.1795472615</v>
          </cell>
        </row>
        <row r="362">
          <cell r="AC362">
            <v>170351.92336552098</v>
          </cell>
        </row>
        <row r="363">
          <cell r="AC363">
            <v>694789.36031400005</v>
          </cell>
        </row>
        <row r="364">
          <cell r="AC364">
            <v>7378432.7270339997</v>
          </cell>
        </row>
        <row r="365">
          <cell r="AC365">
            <v>9966937.3910859991</v>
          </cell>
        </row>
        <row r="366">
          <cell r="AC366">
            <v>3553969.7455480001</v>
          </cell>
        </row>
        <row r="367">
          <cell r="AC367">
            <v>5220.9433605895219</v>
          </cell>
        </row>
        <row r="368">
          <cell r="AC368">
            <v>5220.9433605895219</v>
          </cell>
        </row>
        <row r="369">
          <cell r="AC369">
            <v>8003539.6982754394</v>
          </cell>
        </row>
        <row r="370">
          <cell r="AC370">
            <v>11744.735844361585</v>
          </cell>
        </row>
        <row r="371">
          <cell r="AC371">
            <v>4098319.4275694978</v>
          </cell>
        </row>
        <row r="372">
          <cell r="AC372">
            <v>11071.77575289929</v>
          </cell>
        </row>
        <row r="373">
          <cell r="AC373">
            <v>13141.444558435092</v>
          </cell>
        </row>
        <row r="374">
          <cell r="AC374">
            <v>8823496.9827039987</v>
          </cell>
        </row>
        <row r="375">
          <cell r="AC375">
            <v>12859589.835695257</v>
          </cell>
        </row>
        <row r="376">
          <cell r="AC376">
            <v>285969.8632555863</v>
          </cell>
        </row>
        <row r="377">
          <cell r="AC377">
            <v>54471.742948943815</v>
          </cell>
        </row>
        <row r="378">
          <cell r="AC378">
            <v>550250.73443280114</v>
          </cell>
        </row>
        <row r="379">
          <cell r="AC379">
            <v>4178653.0526392395</v>
          </cell>
        </row>
        <row r="380">
          <cell r="AC380">
            <v>300393.09221374057</v>
          </cell>
        </row>
        <row r="381">
          <cell r="AC381">
            <v>38890.980945999996</v>
          </cell>
        </row>
        <row r="382">
          <cell r="AC382">
            <v>546.92831799999999</v>
          </cell>
        </row>
        <row r="383">
          <cell r="AC383">
            <v>769.41788154059293</v>
          </cell>
        </row>
        <row r="384">
          <cell r="AC384">
            <v>26468.799004</v>
          </cell>
        </row>
        <row r="385">
          <cell r="AC385">
            <v>348.16233724616984</v>
          </cell>
        </row>
        <row r="386">
          <cell r="AC386">
            <v>541754.91705682932</v>
          </cell>
        </row>
        <row r="387">
          <cell r="AC387">
            <v>908507.98942138627</v>
          </cell>
        </row>
        <row r="388">
          <cell r="AC388">
            <v>92074547.193332791</v>
          </cell>
        </row>
        <row r="389">
          <cell r="AC389">
            <v>309785.46802775864</v>
          </cell>
        </row>
        <row r="390">
          <cell r="AC390">
            <v>3948757.7348928852</v>
          </cell>
        </row>
        <row r="391">
          <cell r="AC391">
            <v>500877.01892075763</v>
          </cell>
        </row>
        <row r="392">
          <cell r="AC392">
            <v>9185082.5276519991</v>
          </cell>
        </row>
        <row r="393">
          <cell r="AC393">
            <v>5196.1811720792966</v>
          </cell>
        </row>
        <row r="394">
          <cell r="AC394">
            <v>143421.10415311781</v>
          </cell>
        </row>
        <row r="395">
          <cell r="AC395">
            <v>84161.606972703099</v>
          </cell>
        </row>
        <row r="396">
          <cell r="AC396">
            <v>1516838.8845143502</v>
          </cell>
        </row>
        <row r="397">
          <cell r="AC397">
            <v>4383899.9422275051</v>
          </cell>
        </row>
        <row r="398">
          <cell r="AC398">
            <v>6663.1170865946506</v>
          </cell>
        </row>
        <row r="399">
          <cell r="AC399">
            <v>20.569146</v>
          </cell>
        </row>
        <row r="400">
          <cell r="AC400">
            <v>469459.76849369466</v>
          </cell>
        </row>
        <row r="401">
          <cell r="AC401">
            <v>1079092.0366282475</v>
          </cell>
        </row>
        <row r="402">
          <cell r="AC402">
            <v>1224689.0503219343</v>
          </cell>
        </row>
        <row r="403">
          <cell r="AC403">
            <v>246380859.10860366</v>
          </cell>
        </row>
        <row r="404">
          <cell r="AC404">
            <v>111414.3346357392</v>
          </cell>
        </row>
        <row r="405">
          <cell r="AC405">
            <v>194219.09301393022</v>
          </cell>
        </row>
        <row r="406">
          <cell r="AC406">
            <v>77568.301357330041</v>
          </cell>
        </row>
        <row r="407">
          <cell r="AC407">
            <v>415409.57942866592</v>
          </cell>
        </row>
        <row r="408">
          <cell r="AC408">
            <v>432102.27788076334</v>
          </cell>
        </row>
        <row r="409">
          <cell r="AC409">
            <v>1718410.2591384731</v>
          </cell>
        </row>
        <row r="410">
          <cell r="AC410">
            <v>467389.58986631583</v>
          </cell>
        </row>
        <row r="411">
          <cell r="AC411">
            <v>12472.087839396856</v>
          </cell>
        </row>
        <row r="412">
          <cell r="AC412">
            <v>10861.179135423343</v>
          </cell>
        </row>
        <row r="413">
          <cell r="AC413">
            <v>1985.7137099999998</v>
          </cell>
        </row>
        <row r="414">
          <cell r="AC414">
            <v>8018129.9974211315</v>
          </cell>
        </row>
        <row r="415">
          <cell r="AC415">
            <v>83833.830534077089</v>
          </cell>
        </row>
        <row r="416">
          <cell r="AC416">
            <v>92616.870442967236</v>
          </cell>
        </row>
        <row r="417">
          <cell r="AC417">
            <v>1242.5873839999999</v>
          </cell>
        </row>
        <row r="418">
          <cell r="AC418">
            <v>721495.58828279329</v>
          </cell>
        </row>
        <row r="419">
          <cell r="AC419">
            <v>1935467.2501097252</v>
          </cell>
        </row>
        <row r="420">
          <cell r="AC420">
            <v>1250510.8068605429</v>
          </cell>
        </row>
        <row r="421">
          <cell r="AC421">
            <v>3157995.1085224873</v>
          </cell>
        </row>
        <row r="422">
          <cell r="AC422">
            <v>5556100.8391686156</v>
          </cell>
        </row>
        <row r="423">
          <cell r="AC423">
            <v>1081739.947682109</v>
          </cell>
        </row>
        <row r="424">
          <cell r="AC424">
            <v>1680383.724534</v>
          </cell>
        </row>
        <row r="425">
          <cell r="AC425">
            <v>241.65509269014359</v>
          </cell>
        </row>
        <row r="426">
          <cell r="AC426">
            <v>2869206.5901184115</v>
          </cell>
        </row>
        <row r="427">
          <cell r="AC427">
            <v>91117.991906352574</v>
          </cell>
        </row>
        <row r="428">
          <cell r="AC428">
            <v>45440.704293606352</v>
          </cell>
        </row>
        <row r="429">
          <cell r="AC429">
            <v>709280.66919635807</v>
          </cell>
        </row>
        <row r="430">
          <cell r="AC430">
            <v>49458388.473126017</v>
          </cell>
        </row>
        <row r="431">
          <cell r="AC431">
            <v>4821973.7859543012</v>
          </cell>
        </row>
        <row r="432">
          <cell r="AC432">
            <v>219740.67948116572</v>
          </cell>
        </row>
        <row r="433">
          <cell r="AC433">
            <v>4.2193120000000004</v>
          </cell>
        </row>
        <row r="434">
          <cell r="AC434">
            <v>36227731.574152254</v>
          </cell>
        </row>
        <row r="435">
          <cell r="AC435">
            <v>99320.243095649013</v>
          </cell>
        </row>
        <row r="436">
          <cell r="AC436">
            <v>28938.943198696208</v>
          </cell>
        </row>
        <row r="437">
          <cell r="AC437">
            <v>455053.85402800003</v>
          </cell>
        </row>
        <row r="438">
          <cell r="AC438">
            <v>10793.975095375557</v>
          </cell>
        </row>
        <row r="439">
          <cell r="AC439">
            <v>49350871.348954245</v>
          </cell>
        </row>
        <row r="440">
          <cell r="AC440">
            <v>1.5822419999999999</v>
          </cell>
        </row>
        <row r="441">
          <cell r="AC441">
            <v>2296365.4074199065</v>
          </cell>
        </row>
        <row r="442">
          <cell r="AC442">
            <v>147886.94993395577</v>
          </cell>
        </row>
        <row r="443">
          <cell r="AC443">
            <v>26665.893629305832</v>
          </cell>
        </row>
        <row r="444">
          <cell r="AC444">
            <v>1552345.1777814268</v>
          </cell>
        </row>
        <row r="445">
          <cell r="AC445">
            <v>3064756.8689819998</v>
          </cell>
        </row>
        <row r="446">
          <cell r="AC446">
            <v>11092.565433718801</v>
          </cell>
        </row>
        <row r="447">
          <cell r="AC447">
            <v>416613.37979780755</v>
          </cell>
        </row>
        <row r="448">
          <cell r="AC448">
            <v>151846.81171824751</v>
          </cell>
        </row>
        <row r="449">
          <cell r="AC449">
            <v>4881.1345327202962</v>
          </cell>
        </row>
        <row r="450">
          <cell r="AC450">
            <v>2006.417944314358</v>
          </cell>
        </row>
        <row r="451">
          <cell r="AC451">
            <v>10862863.616267821</v>
          </cell>
        </row>
        <row r="452">
          <cell r="AC452">
            <v>420957.20467381802</v>
          </cell>
        </row>
        <row r="453">
          <cell r="AC453">
            <v>5032691.3583273143</v>
          </cell>
        </row>
        <row r="454">
          <cell r="AC454">
            <v>36077871.125616908</v>
          </cell>
        </row>
        <row r="455">
          <cell r="AC455">
            <v>1056456.9939964279</v>
          </cell>
        </row>
        <row r="456">
          <cell r="AC456">
            <v>14927941.132897949</v>
          </cell>
        </row>
        <row r="457">
          <cell r="AC457">
            <v>10340086.977496546</v>
          </cell>
        </row>
        <row r="458">
          <cell r="AC458">
            <v>2546928.1788822152</v>
          </cell>
        </row>
        <row r="459">
          <cell r="AC459">
            <v>63546.637528510226</v>
          </cell>
        </row>
        <row r="460">
          <cell r="AC460">
            <v>16572.085019911869</v>
          </cell>
        </row>
        <row r="461">
          <cell r="AC461">
            <v>7.9112099999999996</v>
          </cell>
        </row>
        <row r="462">
          <cell r="AC462">
            <v>113399.18813162502</v>
          </cell>
        </row>
        <row r="463">
          <cell r="AC463">
            <v>383573.16183465283</v>
          </cell>
        </row>
        <row r="464">
          <cell r="AC464">
            <v>372520.61910231278</v>
          </cell>
        </row>
        <row r="465">
          <cell r="AC465">
            <v>496383.12921558268</v>
          </cell>
        </row>
        <row r="466">
          <cell r="AC466">
            <v>16128.538229533153</v>
          </cell>
        </row>
        <row r="467">
          <cell r="AC467">
            <v>9513.8639154279062</v>
          </cell>
        </row>
        <row r="468">
          <cell r="AC468">
            <v>166584.23931400001</v>
          </cell>
        </row>
        <row r="469">
          <cell r="AC469">
            <v>2570.0884219999998</v>
          </cell>
        </row>
        <row r="470">
          <cell r="AC470">
            <v>3017.705262420744</v>
          </cell>
        </row>
        <row r="471">
          <cell r="AC471">
            <v>146932.26314801941</v>
          </cell>
        </row>
        <row r="472">
          <cell r="AC472">
            <v>1029681.0130471188</v>
          </cell>
        </row>
        <row r="473">
          <cell r="AC473">
            <v>219269.17306115132</v>
          </cell>
        </row>
        <row r="474">
          <cell r="AC474">
            <v>50870.223897133677</v>
          </cell>
        </row>
        <row r="475">
          <cell r="AC475">
            <v>639594.79895503575</v>
          </cell>
        </row>
        <row r="476">
          <cell r="AC476">
            <v>9555309.6772683393</v>
          </cell>
        </row>
        <row r="477">
          <cell r="AC477">
            <v>7256314.4060928002</v>
          </cell>
        </row>
        <row r="478">
          <cell r="AC478">
            <v>67517.059934852703</v>
          </cell>
        </row>
        <row r="479">
          <cell r="AC479">
            <v>82013.404414000004</v>
          </cell>
        </row>
        <row r="480">
          <cell r="AC480">
            <v>116352.45203599505</v>
          </cell>
        </row>
        <row r="481">
          <cell r="AC481">
            <v>3606504.4592319317</v>
          </cell>
        </row>
        <row r="482">
          <cell r="AC482">
            <v>72496.527807043065</v>
          </cell>
        </row>
        <row r="483">
          <cell r="AC483">
            <v>1023699.0053143656</v>
          </cell>
        </row>
        <row r="484">
          <cell r="AC484">
            <v>42841.56951889459</v>
          </cell>
        </row>
        <row r="485">
          <cell r="AC485">
            <v>21019.407630869922</v>
          </cell>
        </row>
        <row r="486">
          <cell r="AC486">
            <v>38.453648583492082</v>
          </cell>
        </row>
        <row r="487">
          <cell r="AC487">
            <v>568771.16880999994</v>
          </cell>
        </row>
        <row r="488">
          <cell r="AC488">
            <v>412693.01637600001</v>
          </cell>
        </row>
        <row r="489">
          <cell r="AC489">
            <v>65250.455101786036</v>
          </cell>
        </row>
        <row r="490">
          <cell r="AC490">
            <v>64826.51450090616</v>
          </cell>
        </row>
        <row r="491">
          <cell r="AC491">
            <v>2205688.0685339998</v>
          </cell>
        </row>
        <row r="492">
          <cell r="AC492">
            <v>171287.51641573865</v>
          </cell>
        </row>
        <row r="493">
          <cell r="AC493">
            <v>83803.599427976966</v>
          </cell>
        </row>
        <row r="494">
          <cell r="AC494">
            <v>35486.523576</v>
          </cell>
        </row>
        <row r="495">
          <cell r="AC495">
            <v>2337.4068260470326</v>
          </cell>
        </row>
        <row r="496">
          <cell r="AC496">
            <v>860776.33518115326</v>
          </cell>
        </row>
        <row r="497">
          <cell r="AC497">
            <v>22972.150786593898</v>
          </cell>
        </row>
        <row r="498">
          <cell r="AC498">
            <v>7471861.2019045493</v>
          </cell>
        </row>
        <row r="499">
          <cell r="AC499">
            <v>1714857.0858159999</v>
          </cell>
        </row>
        <row r="500">
          <cell r="AC500">
            <v>3934544.6840871489</v>
          </cell>
        </row>
        <row r="501">
          <cell r="AC501">
            <v>5169.3306062248375</v>
          </cell>
        </row>
        <row r="502">
          <cell r="AC502">
            <v>8483.4541900000004</v>
          </cell>
        </row>
        <row r="503">
          <cell r="AC503">
            <v>5866.5173782890161</v>
          </cell>
        </row>
        <row r="504">
          <cell r="AC504">
            <v>77633.231144000005</v>
          </cell>
        </row>
        <row r="505">
          <cell r="AC505">
            <v>6032534.8292384744</v>
          </cell>
        </row>
        <row r="506">
          <cell r="AC506">
            <v>72959.252558601613</v>
          </cell>
        </row>
        <row r="507">
          <cell r="AC507">
            <v>2225783.0718070217</v>
          </cell>
        </row>
        <row r="508">
          <cell r="AC508">
            <v>27359.53324721273</v>
          </cell>
        </row>
        <row r="509">
          <cell r="AC509">
            <v>143203.01789045546</v>
          </cell>
        </row>
        <row r="510">
          <cell r="AC510">
            <v>403396.0238757105</v>
          </cell>
        </row>
        <row r="511">
          <cell r="AC511">
            <v>1782.5220548251955</v>
          </cell>
        </row>
        <row r="512">
          <cell r="AC512">
            <v>130075.47790458922</v>
          </cell>
        </row>
        <row r="513">
          <cell r="AC513">
            <v>737467.66633314406</v>
          </cell>
        </row>
        <row r="514">
          <cell r="AC514">
            <v>97925.505369320104</v>
          </cell>
        </row>
        <row r="515">
          <cell r="AC515">
            <v>268995034.27281082</v>
          </cell>
        </row>
        <row r="516">
          <cell r="AC516">
            <v>994.66429509745535</v>
          </cell>
        </row>
        <row r="517">
          <cell r="AC517">
            <v>8668399.6863410398</v>
          </cell>
        </row>
        <row r="518">
          <cell r="AC518">
            <v>304.31787799999995</v>
          </cell>
        </row>
        <row r="519">
          <cell r="AC519">
            <v>4734493.6870980002</v>
          </cell>
        </row>
        <row r="520">
          <cell r="AC520">
            <v>148233.62057309892</v>
          </cell>
        </row>
        <row r="521">
          <cell r="AC521">
            <v>147936.98992999998</v>
          </cell>
        </row>
        <row r="522">
          <cell r="AC522">
            <v>32957017.308099996</v>
          </cell>
        </row>
        <row r="523">
          <cell r="AC523">
            <v>113249.71998170186</v>
          </cell>
        </row>
        <row r="524">
          <cell r="AC524">
            <v>3538.9479399999996</v>
          </cell>
        </row>
        <row r="525">
          <cell r="AC525">
            <v>32167400.788182344</v>
          </cell>
        </row>
        <row r="526">
          <cell r="AC526">
            <v>7349.5965536070216</v>
          </cell>
        </row>
        <row r="527">
          <cell r="AC527">
            <v>2752743.580229308</v>
          </cell>
        </row>
        <row r="528">
          <cell r="AC528">
            <v>2692.975884</v>
          </cell>
        </row>
        <row r="529">
          <cell r="AC529">
            <v>5548589.1979474705</v>
          </cell>
        </row>
        <row r="530">
          <cell r="AC530">
            <v>1254762.7431334071</v>
          </cell>
        </row>
        <row r="531">
          <cell r="AC531">
            <v>36939.21846484299</v>
          </cell>
        </row>
        <row r="532">
          <cell r="AC532">
            <v>284384.78485131124</v>
          </cell>
        </row>
        <row r="533">
          <cell r="AC533">
            <v>180772.62797363708</v>
          </cell>
        </row>
        <row r="534">
          <cell r="AC534">
            <v>440135.37050517672</v>
          </cell>
        </row>
        <row r="535">
          <cell r="AC535">
            <v>4922.9020796050108</v>
          </cell>
        </row>
        <row r="536">
          <cell r="AC536">
            <v>1032514.046084385</v>
          </cell>
        </row>
        <row r="537">
          <cell r="AC537">
            <v>198467.90545684192</v>
          </cell>
        </row>
        <row r="538">
          <cell r="AC538">
            <v>15491752.763271835</v>
          </cell>
        </row>
        <row r="539">
          <cell r="AC539">
            <v>12219227.233246</v>
          </cell>
        </row>
        <row r="540">
          <cell r="AC540">
            <v>3901807.9862518017</v>
          </cell>
        </row>
        <row r="541">
          <cell r="AC541">
            <v>255078.58557965019</v>
          </cell>
        </row>
        <row r="542">
          <cell r="AC542">
            <v>34080.802283977006</v>
          </cell>
        </row>
        <row r="543">
          <cell r="AC543">
            <v>6852577.364320308</v>
          </cell>
        </row>
        <row r="544">
          <cell r="AC544">
            <v>566.84527914971954</v>
          </cell>
        </row>
        <row r="545">
          <cell r="AC545">
            <v>23232.601275382163</v>
          </cell>
        </row>
        <row r="546">
          <cell r="AC546">
            <v>1985417.656108398</v>
          </cell>
        </row>
        <row r="547">
          <cell r="AC547">
            <v>1790.0377236306933</v>
          </cell>
        </row>
        <row r="548">
          <cell r="AC548">
            <v>1044703.9046426893</v>
          </cell>
        </row>
        <row r="549">
          <cell r="AC549">
            <v>198157.17600591775</v>
          </cell>
        </row>
        <row r="550">
          <cell r="AC550">
            <v>2563931.2961596046</v>
          </cell>
        </row>
        <row r="551">
          <cell r="AC551">
            <v>316932.14576122636</v>
          </cell>
        </row>
        <row r="552">
          <cell r="AC552">
            <v>1170422.132388341</v>
          </cell>
        </row>
        <row r="553">
          <cell r="AC553">
            <v>9605.3424250022999</v>
          </cell>
        </row>
        <row r="554">
          <cell r="AC554">
            <v>85018.736702701601</v>
          </cell>
        </row>
        <row r="555">
          <cell r="AC555">
            <v>12603.058932842501</v>
          </cell>
        </row>
        <row r="556">
          <cell r="AC556">
            <v>107640.93511432569</v>
          </cell>
        </row>
        <row r="557">
          <cell r="AC557">
            <v>1012883.8382648068</v>
          </cell>
        </row>
        <row r="558">
          <cell r="AC558">
            <v>154543.80188851774</v>
          </cell>
        </row>
        <row r="559">
          <cell r="AC559">
            <v>836714.35805799998</v>
          </cell>
        </row>
        <row r="560">
          <cell r="AC560">
            <v>11921.138642</v>
          </cell>
        </row>
        <row r="561">
          <cell r="AC561">
            <v>36367.599751763584</v>
          </cell>
        </row>
        <row r="562">
          <cell r="AC562">
            <v>5062.2266824276003</v>
          </cell>
        </row>
        <row r="563">
          <cell r="AC563">
            <v>4938.4157398764773</v>
          </cell>
        </row>
        <row r="564">
          <cell r="AC564">
            <v>2377673.0975819007</v>
          </cell>
        </row>
        <row r="565">
          <cell r="AC565">
            <v>2747184.3197389524</v>
          </cell>
        </row>
        <row r="566">
          <cell r="AC566">
            <v>5290.1581525699085</v>
          </cell>
        </row>
        <row r="567">
          <cell r="AC567">
            <v>5560.7521884587477</v>
          </cell>
        </row>
        <row r="568">
          <cell r="AC568">
            <v>3350.6522790160529</v>
          </cell>
        </row>
        <row r="569">
          <cell r="AC569">
            <v>5974103.8211844806</v>
          </cell>
        </row>
        <row r="570">
          <cell r="AC570">
            <v>1491722.865214088</v>
          </cell>
        </row>
        <row r="571">
          <cell r="AC571">
            <v>254201165.77205431</v>
          </cell>
        </row>
        <row r="572">
          <cell r="AC572">
            <v>1698031.1828313372</v>
          </cell>
        </row>
        <row r="573">
          <cell r="AC573">
            <v>1491698.1030255777</v>
          </cell>
        </row>
        <row r="574">
          <cell r="AC574">
            <v>422.15056315623849</v>
          </cell>
        </row>
        <row r="575">
          <cell r="AC575">
            <v>22599599.782042503</v>
          </cell>
        </row>
        <row r="576">
          <cell r="AC576">
            <v>696411.15836400003</v>
          </cell>
        </row>
        <row r="577">
          <cell r="AC577">
            <v>4433.7890690020395</v>
          </cell>
        </row>
        <row r="578">
          <cell r="AC578">
            <v>5071.7735502869646</v>
          </cell>
        </row>
        <row r="579">
          <cell r="AC579">
            <v>5071.7735502869646</v>
          </cell>
        </row>
        <row r="580">
          <cell r="AC580">
            <v>8957743.472366048</v>
          </cell>
        </row>
        <row r="581">
          <cell r="AC581">
            <v>66531.693857999999</v>
          </cell>
        </row>
        <row r="582">
          <cell r="AC582">
            <v>99.645433282108584</v>
          </cell>
        </row>
        <row r="583">
          <cell r="AC583">
            <v>443596.40844381665</v>
          </cell>
        </row>
        <row r="584">
          <cell r="AC584">
            <v>5556.8248720170377</v>
          </cell>
        </row>
        <row r="585">
          <cell r="AC585">
            <v>25102.295677714425</v>
          </cell>
        </row>
        <row r="586">
          <cell r="AC586">
            <v>298339.62060511555</v>
          </cell>
        </row>
        <row r="587">
          <cell r="AC587">
            <v>1613.71900785307</v>
          </cell>
        </row>
        <row r="588">
          <cell r="AC588">
            <v>5255700.0243179994</v>
          </cell>
        </row>
        <row r="589">
          <cell r="AC589">
            <v>8255711.5609315345</v>
          </cell>
        </row>
        <row r="590">
          <cell r="AC590">
            <v>6.8282179727696217</v>
          </cell>
        </row>
        <row r="591">
          <cell r="AC591">
            <v>52806.112847105454</v>
          </cell>
        </row>
        <row r="592">
          <cell r="AC592">
            <v>789738.68811886921</v>
          </cell>
        </row>
        <row r="593">
          <cell r="AC593">
            <v>71099336.429750234</v>
          </cell>
        </row>
        <row r="594">
          <cell r="AC594">
            <v>22224.698546</v>
          </cell>
        </row>
        <row r="595">
          <cell r="AC595">
            <v>779565.00871661422</v>
          </cell>
        </row>
        <row r="596">
          <cell r="AC596">
            <v>17.968994665183214</v>
          </cell>
        </row>
        <row r="597">
          <cell r="AC597">
            <v>139.02626320198385</v>
          </cell>
        </row>
        <row r="598">
          <cell r="AC598">
            <v>284730.58000630705</v>
          </cell>
        </row>
        <row r="599">
          <cell r="AC599">
            <v>1373456.2661722908</v>
          </cell>
        </row>
        <row r="600">
          <cell r="AC600">
            <v>10164499.790468646</v>
          </cell>
        </row>
        <row r="601">
          <cell r="AC601">
            <v>2983.3962060511553</v>
          </cell>
        </row>
        <row r="602">
          <cell r="AC602">
            <v>6195815.2085767929</v>
          </cell>
        </row>
        <row r="603">
          <cell r="AC603">
            <v>269153.25853105972</v>
          </cell>
        </row>
        <row r="604">
          <cell r="AC604">
            <v>2385175.444021258</v>
          </cell>
        </row>
        <row r="605">
          <cell r="AC605">
            <v>164471.35110377354</v>
          </cell>
        </row>
        <row r="606">
          <cell r="AC606">
            <v>25642649.591912892</v>
          </cell>
        </row>
        <row r="607">
          <cell r="AC607">
            <v>60243.719588790977</v>
          </cell>
        </row>
        <row r="608">
          <cell r="AC608">
            <v>1818801.8398117146</v>
          </cell>
        </row>
        <row r="609">
          <cell r="AC609">
            <v>104318.92343888774</v>
          </cell>
        </row>
        <row r="610">
          <cell r="AC610">
            <v>225813.25883601196</v>
          </cell>
        </row>
        <row r="611">
          <cell r="AC611">
            <v>1579744.6885378007</v>
          </cell>
        </row>
        <row r="612">
          <cell r="AC612">
            <v>15886732.176994983</v>
          </cell>
        </row>
        <row r="613">
          <cell r="AC613">
            <v>2917302.6431815396</v>
          </cell>
        </row>
        <row r="614">
          <cell r="AC614">
            <v>2429696.9639437795</v>
          </cell>
        </row>
        <row r="615">
          <cell r="AC615">
            <v>5734176.7115768818</v>
          </cell>
        </row>
        <row r="616">
          <cell r="AC616">
            <v>183.01265800000002</v>
          </cell>
        </row>
        <row r="617">
          <cell r="AC617">
            <v>149.76648954376805</v>
          </cell>
        </row>
        <row r="618">
          <cell r="AC618">
            <v>900.29569800000002</v>
          </cell>
        </row>
        <row r="619">
          <cell r="AC619">
            <v>900052.14955457556</v>
          </cell>
        </row>
        <row r="620">
          <cell r="AC620">
            <v>1273038.2242675428</v>
          </cell>
        </row>
        <row r="621">
          <cell r="AC621">
            <v>224239.91415123089</v>
          </cell>
        </row>
        <row r="622">
          <cell r="AC622">
            <v>1135998.397214639</v>
          </cell>
        </row>
        <row r="623">
          <cell r="AC623">
            <v>1135998.397214639</v>
          </cell>
        </row>
        <row r="624">
          <cell r="AC624">
            <v>2461732.6724043568</v>
          </cell>
        </row>
        <row r="625">
          <cell r="AC625">
            <v>2375082.9129958074</v>
          </cell>
        </row>
        <row r="626">
          <cell r="AC626">
            <v>29.828531144204138</v>
          </cell>
        </row>
        <row r="627">
          <cell r="AC627">
            <v>10964315.766308</v>
          </cell>
        </row>
        <row r="628">
          <cell r="AC628">
            <v>165148373.20481274</v>
          </cell>
        </row>
        <row r="629">
          <cell r="AC629">
            <v>492021.7023019566</v>
          </cell>
        </row>
        <row r="630">
          <cell r="AC630">
            <v>164698.38755505404</v>
          </cell>
        </row>
        <row r="631">
          <cell r="AC631">
            <v>1798339.8611306828</v>
          </cell>
        </row>
        <row r="632">
          <cell r="AC632">
            <v>477343.3929681849</v>
          </cell>
        </row>
        <row r="633">
          <cell r="AC633">
            <v>560430854.77960002</v>
          </cell>
        </row>
        <row r="634">
          <cell r="AC634">
            <v>131853500</v>
          </cell>
        </row>
        <row r="635">
          <cell r="AC635">
            <v>8738754.7382539995</v>
          </cell>
        </row>
        <row r="636">
          <cell r="AC636">
            <v>7283955.4749720003</v>
          </cell>
        </row>
        <row r="637">
          <cell r="AC637">
            <v>1593735.4058879998</v>
          </cell>
        </row>
        <row r="638">
          <cell r="AC638">
            <v>59382193.616290003</v>
          </cell>
        </row>
        <row r="639">
          <cell r="AC639">
            <v>904010.27480200003</v>
          </cell>
        </row>
        <row r="640">
          <cell r="AC640">
            <v>2487082.9518519999</v>
          </cell>
        </row>
        <row r="641">
          <cell r="AC641">
            <v>34072009.248865999</v>
          </cell>
        </row>
        <row r="642">
          <cell r="AC642">
            <v>2983396.2060511555</v>
          </cell>
        </row>
        <row r="643">
          <cell r="AC643">
            <v>22665038.787784509</v>
          </cell>
        </row>
        <row r="644">
          <cell r="AC644">
            <v>8340138.988506197</v>
          </cell>
        </row>
        <row r="645">
          <cell r="AC645">
            <v>14171131.978742989</v>
          </cell>
        </row>
        <row r="646">
          <cell r="AC646">
            <v>751372.21290905133</v>
          </cell>
        </row>
        <row r="647">
          <cell r="AC647">
            <v>6075530.3420016011</v>
          </cell>
        </row>
        <row r="648">
          <cell r="AC648">
            <v>1432030.1789045546</v>
          </cell>
        </row>
        <row r="649">
          <cell r="AC649">
            <v>53742960.713767365</v>
          </cell>
        </row>
        <row r="650">
          <cell r="AC650">
            <v>67091415.520238951</v>
          </cell>
        </row>
        <row r="651">
          <cell r="AC651">
            <v>1551366.0271466007</v>
          </cell>
        </row>
        <row r="652">
          <cell r="AC652">
            <v>924450.6620672826</v>
          </cell>
        </row>
        <row r="653">
          <cell r="AC653">
            <v>12401227.406069212</v>
          </cell>
        </row>
        <row r="654">
          <cell r="AC654">
            <v>1664597.5484114459</v>
          </cell>
        </row>
        <row r="655">
          <cell r="AC655">
            <v>3417785.5554634775</v>
          </cell>
        </row>
        <row r="656">
          <cell r="AC656">
            <v>103523265.69269605</v>
          </cell>
        </row>
        <row r="657">
          <cell r="AC657">
            <v>491155.92072296049</v>
          </cell>
        </row>
        <row r="658">
          <cell r="AC658">
            <v>3010576.0387697518</v>
          </cell>
        </row>
        <row r="659">
          <cell r="AC659">
            <v>1525863.4167262439</v>
          </cell>
        </row>
        <row r="660">
          <cell r="AC660">
            <v>918460.00571830873</v>
          </cell>
        </row>
        <row r="661">
          <cell r="AC661">
            <v>2489466.6218754291</v>
          </cell>
        </row>
        <row r="662">
          <cell r="AC662">
            <v>1179510.4642000489</v>
          </cell>
        </row>
        <row r="663">
          <cell r="AC663">
            <v>155763115.91793081</v>
          </cell>
        </row>
        <row r="664">
          <cell r="AC664">
            <v>145668.53029245415</v>
          </cell>
        </row>
        <row r="665">
          <cell r="AC665">
            <v>3066198.876052002</v>
          </cell>
        </row>
        <row r="666">
          <cell r="AC666">
            <v>18145132.79651</v>
          </cell>
        </row>
        <row r="667">
          <cell r="AC667">
            <v>2203237.799829158</v>
          </cell>
        </row>
        <row r="668">
          <cell r="AC668">
            <v>705341.69118550874</v>
          </cell>
        </row>
        <row r="669">
          <cell r="AC669">
            <v>3662541.8377875546</v>
          </cell>
        </row>
        <row r="670">
          <cell r="AC670">
            <v>1114143.6446970131</v>
          </cell>
        </row>
        <row r="671">
          <cell r="AC671">
            <v>9163362.7848701496</v>
          </cell>
        </row>
        <row r="672">
          <cell r="AC672">
            <v>2322794.7067319099</v>
          </cell>
        </row>
        <row r="673">
          <cell r="AC673">
            <v>2193684.22100819</v>
          </cell>
        </row>
        <row r="674">
          <cell r="AC674">
            <v>1845949</v>
          </cell>
        </row>
        <row r="675">
          <cell r="AC675">
            <v>11933584.824204622</v>
          </cell>
        </row>
        <row r="676">
          <cell r="AC676">
            <v>1845949</v>
          </cell>
        </row>
        <row r="677">
          <cell r="AC677">
            <v>36781729.999952003</v>
          </cell>
        </row>
        <row r="678">
          <cell r="AC678">
            <v>1297288.9676733224</v>
          </cell>
        </row>
        <row r="679">
          <cell r="AC679">
            <v>3016316.0027379999</v>
          </cell>
        </row>
        <row r="680">
          <cell r="AC680">
            <v>2637070</v>
          </cell>
        </row>
        <row r="681">
          <cell r="AC681">
            <v>1512084.5443203871</v>
          </cell>
        </row>
        <row r="682">
          <cell r="AC682">
            <v>11933584.824204622</v>
          </cell>
        </row>
        <row r="683">
          <cell r="AC683">
            <v>4256091.845439516</v>
          </cell>
        </row>
        <row r="684">
          <cell r="AC684">
            <v>5447027.244651488</v>
          </cell>
        </row>
        <row r="685">
          <cell r="AC685">
            <v>9075483.5019774791</v>
          </cell>
        </row>
        <row r="686">
          <cell r="AC686">
            <v>16692847.025228487</v>
          </cell>
        </row>
        <row r="687">
          <cell r="AC687">
            <v>30880170.394342002</v>
          </cell>
        </row>
        <row r="688">
          <cell r="AC688">
            <v>54848118.667431362</v>
          </cell>
        </row>
        <row r="689">
          <cell r="AC689">
            <v>11005773.119834818</v>
          </cell>
        </row>
        <row r="690">
          <cell r="AC690">
            <v>24035976.470879652</v>
          </cell>
        </row>
        <row r="691">
          <cell r="AC691">
            <v>68017913.090443209</v>
          </cell>
        </row>
        <row r="692">
          <cell r="AC692">
            <v>65338465.289864548</v>
          </cell>
        </row>
        <row r="693">
          <cell r="AC693">
            <v>64499743.114457376</v>
          </cell>
        </row>
        <row r="694">
          <cell r="AC694">
            <v>43395353.489454217</v>
          </cell>
        </row>
        <row r="695">
          <cell r="AC695">
            <v>338166781.10600001</v>
          </cell>
        </row>
        <row r="696">
          <cell r="AC696">
            <v>374497299.14301753</v>
          </cell>
        </row>
        <row r="697">
          <cell r="AC697">
            <v>392434363.79914951</v>
          </cell>
        </row>
        <row r="698">
          <cell r="AC698">
            <v>14113020.594255999</v>
          </cell>
        </row>
        <row r="699">
          <cell r="AC699">
            <v>6723254.79519</v>
          </cell>
        </row>
        <row r="700">
          <cell r="AC700">
            <v>115920825.90814878</v>
          </cell>
        </row>
        <row r="701">
          <cell r="AC701">
            <v>7786136.6333442861</v>
          </cell>
        </row>
        <row r="702">
          <cell r="AC702">
            <v>5966792.4121023109</v>
          </cell>
        </row>
        <row r="703">
          <cell r="AC703">
            <v>8950188.6181534659</v>
          </cell>
        </row>
        <row r="704">
          <cell r="AC704">
            <v>2225716.0877700001</v>
          </cell>
        </row>
        <row r="705">
          <cell r="AC705">
            <v>2999382.4362816601</v>
          </cell>
        </row>
        <row r="706">
          <cell r="AC706">
            <v>61629507.126501746</v>
          </cell>
        </row>
        <row r="707">
          <cell r="AC707">
            <v>2996163.0534357098</v>
          </cell>
        </row>
        <row r="708">
          <cell r="AC708">
            <v>136724566.46554375</v>
          </cell>
        </row>
        <row r="709">
          <cell r="AC709">
            <v>30060579.941304337</v>
          </cell>
        </row>
        <row r="710">
          <cell r="AC710">
            <v>3985807.3627099996</v>
          </cell>
        </row>
        <row r="711">
          <cell r="AC711">
            <v>5565954.933102482</v>
          </cell>
        </row>
        <row r="712">
          <cell r="AC712">
            <v>93816950.253957644</v>
          </cell>
        </row>
        <row r="713">
          <cell r="AC713">
            <v>1398670.6126713043</v>
          </cell>
        </row>
      </sheetData>
      <sheetData sheetId="2" refreshError="1"/>
      <sheetData sheetId="3">
        <row r="15">
          <cell r="Q15">
            <v>267754849.70859998</v>
          </cell>
        </row>
        <row r="16">
          <cell r="Q16">
            <v>292676005.07099998</v>
          </cell>
        </row>
        <row r="17">
          <cell r="Q17">
            <v>131853500</v>
          </cell>
        </row>
        <row r="18">
          <cell r="Q18">
            <v>2983396.2060511555</v>
          </cell>
        </row>
        <row r="19">
          <cell r="Q19">
            <v>1845949</v>
          </cell>
        </row>
        <row r="20">
          <cell r="Q20">
            <v>11933584.824204622</v>
          </cell>
        </row>
        <row r="21">
          <cell r="Q21">
            <v>1845949</v>
          </cell>
        </row>
        <row r="22">
          <cell r="Q22">
            <v>2637070</v>
          </cell>
        </row>
        <row r="23">
          <cell r="Q23">
            <v>70467221.70768708</v>
          </cell>
        </row>
        <row r="24">
          <cell r="Q24">
            <v>11933584.824204622</v>
          </cell>
        </row>
        <row r="25">
          <cell r="Q25">
            <v>89738171.161053911</v>
          </cell>
        </row>
        <row r="26">
          <cell r="Q26">
            <v>29595290.364027463</v>
          </cell>
        </row>
        <row r="27">
          <cell r="Q27">
            <v>8300058.3257947778</v>
          </cell>
        </row>
        <row r="28">
          <cell r="Q28">
            <v>127184805.65262207</v>
          </cell>
        </row>
        <row r="29">
          <cell r="Q29">
            <v>37373506.677123927</v>
          </cell>
        </row>
        <row r="30">
          <cell r="Q30">
            <v>31172910.277787313</v>
          </cell>
        </row>
        <row r="31">
          <cell r="Q31">
            <v>596679241.21023107</v>
          </cell>
        </row>
        <row r="32">
          <cell r="Q32">
            <v>10298832.873098891</v>
          </cell>
        </row>
        <row r="33">
          <cell r="Q33">
            <v>596679241.21023107</v>
          </cell>
        </row>
        <row r="34">
          <cell r="Q34">
            <v>90009011.028790146</v>
          </cell>
        </row>
        <row r="35">
          <cell r="Q35">
            <v>56492141.820587017</v>
          </cell>
        </row>
        <row r="36">
          <cell r="Q36">
            <v>32175092.731324017</v>
          </cell>
        </row>
        <row r="37">
          <cell r="Q37">
            <v>75877054.622308031</v>
          </cell>
        </row>
      </sheetData>
      <sheetData sheetId="4">
        <row r="3">
          <cell r="D3" t="str">
            <v>Data</v>
          </cell>
          <cell r="L3" t="str">
            <v>Data</v>
          </cell>
        </row>
        <row r="4">
          <cell r="C4" t="str">
            <v>CCY/BOM</v>
          </cell>
          <cell r="D4" t="str">
            <v>Min of Interest rate</v>
          </cell>
          <cell r="E4" t="str">
            <v>Max of Interest rate</v>
          </cell>
          <cell r="F4" t="str">
            <v>Sum of Calculated annual interest</v>
          </cell>
          <cell r="G4" t="str">
            <v>Sum of WBS Assets</v>
          </cell>
          <cell r="H4" t="str">
            <v>Average Interest</v>
          </cell>
          <cell r="I4" t="str">
            <v>Depo in Source Currency</v>
          </cell>
          <cell r="K4" t="str">
            <v>Other ccy</v>
          </cell>
          <cell r="L4" t="str">
            <v>Min of Min of Interest rate</v>
          </cell>
          <cell r="M4" t="str">
            <v>Max of Max of Interest rate</v>
          </cell>
          <cell r="N4" t="str">
            <v>Sum of Sum of Calculated annual interest</v>
          </cell>
          <cell r="O4" t="str">
            <v>Sum of Sum of WBS Assets</v>
          </cell>
          <cell r="P4" t="str">
            <v>Average Interest</v>
          </cell>
          <cell r="S4" t="str">
            <v>conso</v>
          </cell>
          <cell r="T4" t="str">
            <v>Min of Min of Interest rate</v>
          </cell>
          <cell r="U4" t="str">
            <v>Max of Max of Interest rate</v>
          </cell>
          <cell r="V4" t="str">
            <v>Sum of Sum of Calculated annual interest</v>
          </cell>
          <cell r="W4" t="str">
            <v>Sum of Sum of WBS Assets</v>
          </cell>
          <cell r="X4" t="str">
            <v>Average Interest</v>
          </cell>
          <cell r="Y4" t="str">
            <v>Depo in Source Currency</v>
          </cell>
        </row>
        <row r="5">
          <cell r="C5" t="str">
            <v>(blank)</v>
          </cell>
          <cell r="H5" t="e">
            <v>#DIV/0!</v>
          </cell>
          <cell r="I5" t="e">
            <v>#N/A</v>
          </cell>
          <cell r="K5" t="str">
            <v>(blank)</v>
          </cell>
          <cell r="L5">
            <v>2.4</v>
          </cell>
          <cell r="M5">
            <v>5.59</v>
          </cell>
          <cell r="N5">
            <v>2177584.9499438205</v>
          </cell>
          <cell r="O5">
            <v>-48870649.400598526</v>
          </cell>
          <cell r="P5">
            <v>4.4558134108141223</v>
          </cell>
          <cell r="S5" t="str">
            <v>(blan</v>
          </cell>
          <cell r="X5" t="e">
            <v>#DIV/0!</v>
          </cell>
          <cell r="Y5" t="e">
            <v>#N/A</v>
          </cell>
        </row>
        <row r="6">
          <cell r="C6" t="str">
            <v>GBPAJ1</v>
          </cell>
          <cell r="D6">
            <v>5.07</v>
          </cell>
          <cell r="E6">
            <v>5.07</v>
          </cell>
          <cell r="F6">
            <v>538738.90980000002</v>
          </cell>
          <cell r="G6">
            <v>-10626014</v>
          </cell>
          <cell r="H6">
            <v>5.07</v>
          </cell>
          <cell r="I6">
            <v>10626014</v>
          </cell>
          <cell r="K6" t="str">
            <v>AJTRUE</v>
          </cell>
          <cell r="L6">
            <v>5.07</v>
          </cell>
          <cell r="M6">
            <v>5.07</v>
          </cell>
          <cell r="N6">
            <v>538738.90980000002</v>
          </cell>
          <cell r="O6">
            <v>-10626014</v>
          </cell>
          <cell r="P6">
            <v>5.07</v>
          </cell>
          <cell r="S6" t="str">
            <v>GBPAB</v>
          </cell>
          <cell r="T6">
            <v>5.59</v>
          </cell>
          <cell r="U6">
            <v>5.59</v>
          </cell>
          <cell r="V6">
            <v>139750</v>
          </cell>
          <cell r="W6">
            <v>-2500000</v>
          </cell>
          <cell r="X6">
            <v>5.59</v>
          </cell>
          <cell r="Y6">
            <v>2500000</v>
          </cell>
        </row>
        <row r="7">
          <cell r="C7" t="str">
            <v>GBPAB17</v>
          </cell>
          <cell r="D7">
            <v>5.59</v>
          </cell>
          <cell r="E7">
            <v>5.59</v>
          </cell>
          <cell r="F7">
            <v>139750</v>
          </cell>
          <cell r="G7">
            <v>-2500000</v>
          </cell>
          <cell r="H7">
            <v>5.59</v>
          </cell>
          <cell r="I7">
            <v>2500000</v>
          </cell>
          <cell r="K7" t="str">
            <v>anFALSE</v>
          </cell>
          <cell r="P7" t="e">
            <v>#DIV/0!</v>
          </cell>
          <cell r="S7" t="str">
            <v>GBPAH</v>
          </cell>
          <cell r="T7">
            <v>5.3</v>
          </cell>
          <cell r="U7">
            <v>5.3</v>
          </cell>
          <cell r="V7">
            <v>6360</v>
          </cell>
          <cell r="W7">
            <v>-120000</v>
          </cell>
          <cell r="X7">
            <v>5.3</v>
          </cell>
          <cell r="Y7">
            <v>120000</v>
          </cell>
        </row>
        <row r="8">
          <cell r="C8" t="str">
            <v>USDAG7</v>
          </cell>
          <cell r="D8">
            <v>4.21</v>
          </cell>
          <cell r="E8">
            <v>4.21</v>
          </cell>
          <cell r="F8">
            <v>2381.4494927088331</v>
          </cell>
          <cell r="G8">
            <v>-56566.496263867768</v>
          </cell>
          <cell r="H8">
            <v>4.21</v>
          </cell>
          <cell r="I8">
            <v>100000</v>
          </cell>
          <cell r="K8" t="str">
            <v>ABTRUE</v>
          </cell>
          <cell r="L8">
            <v>2.4</v>
          </cell>
          <cell r="M8">
            <v>5.59</v>
          </cell>
          <cell r="N8">
            <v>248338.68827662594</v>
          </cell>
          <cell r="O8">
            <v>-5223428.8428898724</v>
          </cell>
          <cell r="P8">
            <v>4.7543231801590329</v>
          </cell>
          <cell r="S8" t="str">
            <v>GBPAJ</v>
          </cell>
          <cell r="T8">
            <v>5.07</v>
          </cell>
          <cell r="U8">
            <v>5.07</v>
          </cell>
          <cell r="V8">
            <v>538738.90980000002</v>
          </cell>
          <cell r="W8">
            <v>-10626014</v>
          </cell>
          <cell r="X8">
            <v>5.07</v>
          </cell>
          <cell r="Y8">
            <v>10626014</v>
          </cell>
        </row>
        <row r="9">
          <cell r="C9" t="str">
            <v>GBPAH6</v>
          </cell>
          <cell r="D9">
            <v>5.3</v>
          </cell>
          <cell r="E9">
            <v>5.3</v>
          </cell>
          <cell r="F9">
            <v>6360</v>
          </cell>
          <cell r="G9">
            <v>-120000</v>
          </cell>
          <cell r="H9">
            <v>5.3</v>
          </cell>
          <cell r="I9">
            <v>120000</v>
          </cell>
          <cell r="K9" t="str">
            <v>AGTRUE</v>
          </cell>
          <cell r="L9">
            <v>4.21</v>
          </cell>
          <cell r="M9">
            <v>4.59</v>
          </cell>
          <cell r="N9">
            <v>370910.57678876404</v>
          </cell>
          <cell r="O9">
            <v>-8485986.7535973024</v>
          </cell>
          <cell r="P9">
            <v>4.3708597191897693</v>
          </cell>
          <cell r="S9" t="str">
            <v>USDAE</v>
          </cell>
          <cell r="T9">
            <v>4.1500000000000004</v>
          </cell>
          <cell r="U9">
            <v>4.4000000000000004</v>
          </cell>
          <cell r="V9">
            <v>19345.741722242776</v>
          </cell>
          <cell r="W9">
            <v>-452531.97011094214</v>
          </cell>
          <cell r="X9">
            <v>4.2750000000000004</v>
          </cell>
          <cell r="Y9">
            <v>800000</v>
          </cell>
        </row>
        <row r="10">
          <cell r="C10" t="str">
            <v>USDAE11</v>
          </cell>
          <cell r="D10">
            <v>4.1500000000000004</v>
          </cell>
          <cell r="E10">
            <v>4.4000000000000004</v>
          </cell>
          <cell r="F10">
            <v>19345.741722242776</v>
          </cell>
          <cell r="G10">
            <v>-452531.97011094214</v>
          </cell>
          <cell r="H10">
            <v>4.2750000000000004</v>
          </cell>
          <cell r="I10">
            <v>800000</v>
          </cell>
          <cell r="K10" t="str">
            <v>AHTRUE</v>
          </cell>
          <cell r="L10">
            <v>5.3</v>
          </cell>
          <cell r="M10">
            <v>5.3</v>
          </cell>
          <cell r="N10">
            <v>6360</v>
          </cell>
          <cell r="O10">
            <v>-120000</v>
          </cell>
          <cell r="P10">
            <v>5.3</v>
          </cell>
          <cell r="S10" t="str">
            <v>USDAG</v>
          </cell>
          <cell r="T10">
            <v>4.21</v>
          </cell>
          <cell r="U10">
            <v>4.59</v>
          </cell>
          <cell r="V10">
            <v>370910.57678876404</v>
          </cell>
          <cell r="W10">
            <v>-8485986.7535973024</v>
          </cell>
          <cell r="X10">
            <v>4.3708597191897693</v>
          </cell>
          <cell r="Y10">
            <v>15001789.599999998</v>
          </cell>
        </row>
        <row r="11">
          <cell r="C11" t="str">
            <v>USDAF8</v>
          </cell>
          <cell r="D11">
            <v>3.6</v>
          </cell>
          <cell r="E11">
            <v>3.6</v>
          </cell>
          <cell r="F11">
            <v>48099.215824318948</v>
          </cell>
          <cell r="G11">
            <v>-1336089.328453304</v>
          </cell>
          <cell r="H11">
            <v>3.6</v>
          </cell>
          <cell r="I11">
            <v>2361980</v>
          </cell>
          <cell r="K11" t="str">
            <v>AETRUE</v>
          </cell>
          <cell r="L11">
            <v>4.1500000000000004</v>
          </cell>
          <cell r="M11">
            <v>4.4000000000000004</v>
          </cell>
          <cell r="N11">
            <v>19345.741722242776</v>
          </cell>
          <cell r="O11">
            <v>-452531.97011094214</v>
          </cell>
          <cell r="P11">
            <v>4.2750000000000004</v>
          </cell>
          <cell r="S11" t="str">
            <v>(blank)</v>
          </cell>
          <cell r="T11">
            <v>2.4</v>
          </cell>
          <cell r="U11">
            <v>5.59</v>
          </cell>
          <cell r="V11">
            <v>2177584.9499438205</v>
          </cell>
          <cell r="W11">
            <v>-48870649.400598526</v>
          </cell>
          <cell r="X11">
            <v>4.4558134108141223</v>
          </cell>
          <cell r="Y11" t="e">
            <v>#N/A</v>
          </cell>
        </row>
        <row r="12">
          <cell r="C12" t="str">
            <v>USDAG1</v>
          </cell>
          <cell r="D12">
            <v>4.2300000000000004</v>
          </cell>
          <cell r="E12">
            <v>4.59</v>
          </cell>
          <cell r="F12">
            <v>368529.1272960552</v>
          </cell>
          <cell r="G12">
            <v>-8429420.2573334351</v>
          </cell>
          <cell r="H12">
            <v>4.3719391849687632</v>
          </cell>
          <cell r="I12">
            <v>14901789.6</v>
          </cell>
          <cell r="K12" t="str">
            <v>AFTRUE</v>
          </cell>
          <cell r="L12">
            <v>3.6</v>
          </cell>
          <cell r="M12">
            <v>4.18</v>
          </cell>
          <cell r="N12">
            <v>993891.03335618787</v>
          </cell>
          <cell r="O12">
            <v>-23962687.834000409</v>
          </cell>
          <cell r="P12">
            <v>4.1476608978145029</v>
          </cell>
          <cell r="S12" t="str">
            <v>USDAF</v>
          </cell>
          <cell r="T12">
            <v>3.6</v>
          </cell>
          <cell r="U12">
            <v>4.18</v>
          </cell>
          <cell r="V12">
            <v>993891.03335618787</v>
          </cell>
          <cell r="W12">
            <v>-23962687.834000409</v>
          </cell>
          <cell r="X12">
            <v>4.1476608978145029</v>
          </cell>
          <cell r="Y12">
            <v>42361979.999999993</v>
          </cell>
        </row>
        <row r="13">
          <cell r="C13" t="str">
            <v>EURAB8</v>
          </cell>
          <cell r="D13">
            <v>2.4</v>
          </cell>
          <cell r="E13">
            <v>2.4</v>
          </cell>
          <cell r="F13">
            <v>3776.9456218279124</v>
          </cell>
          <cell r="G13">
            <v>-157372.7342428297</v>
          </cell>
          <cell r="H13">
            <v>2.4</v>
          </cell>
          <cell r="I13">
            <v>230955</v>
          </cell>
          <cell r="K13" t="str">
            <v>Grand Total</v>
          </cell>
          <cell r="L13">
            <v>2.4</v>
          </cell>
          <cell r="M13">
            <v>5.59</v>
          </cell>
          <cell r="N13">
            <v>4355169.8998876419</v>
          </cell>
          <cell r="O13">
            <v>-97741298.801197037</v>
          </cell>
          <cell r="P13">
            <v>4.4558134108141232</v>
          </cell>
          <cell r="S13" t="str">
            <v>EURAB</v>
          </cell>
          <cell r="T13">
            <v>2.4</v>
          </cell>
          <cell r="U13">
            <v>2.4</v>
          </cell>
          <cell r="V13">
            <v>3776.9456218279124</v>
          </cell>
          <cell r="W13">
            <v>-157372.7342428297</v>
          </cell>
          <cell r="X13">
            <v>2.4</v>
          </cell>
          <cell r="Y13">
            <v>230955</v>
          </cell>
        </row>
        <row r="14">
          <cell r="C14" t="str">
            <v>USDAB13</v>
          </cell>
          <cell r="D14">
            <v>4.05</v>
          </cell>
          <cell r="E14">
            <v>4.12</v>
          </cell>
          <cell r="F14">
            <v>104811.74265479803</v>
          </cell>
          <cell r="G14">
            <v>-2566056.1086470429</v>
          </cell>
          <cell r="H14">
            <v>4.0845460199255026</v>
          </cell>
          <cell r="I14">
            <v>4536353.28</v>
          </cell>
          <cell r="S14" t="str">
            <v>USDAB</v>
          </cell>
          <cell r="T14">
            <v>4.05</v>
          </cell>
          <cell r="U14">
            <v>4.12</v>
          </cell>
          <cell r="V14">
            <v>104811.74265479803</v>
          </cell>
          <cell r="W14">
            <v>-2566056.1086470429</v>
          </cell>
          <cell r="X14">
            <v>4.0845460199255026</v>
          </cell>
          <cell r="Y14">
            <v>4536353.28</v>
          </cell>
        </row>
        <row r="15">
          <cell r="C15" t="str">
            <v>USDAF9</v>
          </cell>
          <cell r="D15">
            <v>4.18</v>
          </cell>
          <cell r="E15">
            <v>4.18</v>
          </cell>
          <cell r="F15">
            <v>945791.81753186893</v>
          </cell>
          <cell r="G15">
            <v>-22626598.505547106</v>
          </cell>
          <cell r="H15">
            <v>4.18</v>
          </cell>
          <cell r="I15">
            <v>40000000</v>
          </cell>
          <cell r="S15" t="str">
            <v>Grand Total</v>
          </cell>
          <cell r="T15">
            <v>2.4</v>
          </cell>
          <cell r="U15">
            <v>5.59</v>
          </cell>
          <cell r="V15">
            <v>4355169.899887641</v>
          </cell>
          <cell r="W15">
            <v>-97741298.801197052</v>
          </cell>
        </row>
        <row r="16">
          <cell r="C16" t="str">
            <v>Grand Total</v>
          </cell>
          <cell r="D16">
            <v>2.4</v>
          </cell>
          <cell r="E16">
            <v>5.59</v>
          </cell>
          <cell r="F16">
            <v>2177584.9499438205</v>
          </cell>
          <cell r="G16">
            <v>-48870649.400598526</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Data"/>
      <sheetName val="Report Form"/>
    </sheetNames>
    <sheetDataSet>
      <sheetData sheetId="0"/>
      <sheetData sheetId="1"/>
      <sheetData sheetId="2">
        <row r="4">
          <cell r="E4">
            <v>2020</v>
          </cell>
          <cell r="F4" t="str">
            <v>A</v>
          </cell>
        </row>
        <row r="5">
          <cell r="A5" t="str">
            <v>Thousand</v>
          </cell>
          <cell r="B5" t="str">
            <v>Domestic Currency</v>
          </cell>
          <cell r="E5">
            <v>2019</v>
          </cell>
          <cell r="F5" t="str">
            <v>Q4</v>
          </cell>
        </row>
        <row r="6">
          <cell r="A6" t="str">
            <v>Million</v>
          </cell>
          <cell r="B6" t="str">
            <v>Euros</v>
          </cell>
          <cell r="E6">
            <v>2018</v>
          </cell>
          <cell r="F6" t="str">
            <v>Q3</v>
          </cell>
        </row>
        <row r="7">
          <cell r="A7" t="str">
            <v>Billion</v>
          </cell>
          <cell r="B7" t="str">
            <v>US Dollars</v>
          </cell>
          <cell r="E7">
            <v>2017</v>
          </cell>
          <cell r="F7" t="str">
            <v>Q2</v>
          </cell>
        </row>
        <row r="8">
          <cell r="A8" t="str">
            <v>Trillion</v>
          </cell>
          <cell r="E8">
            <v>2016</v>
          </cell>
          <cell r="F8" t="str">
            <v>Q1</v>
          </cell>
        </row>
        <row r="9">
          <cell r="E9">
            <v>2015</v>
          </cell>
        </row>
        <row r="10">
          <cell r="E10">
            <v>2014</v>
          </cell>
        </row>
        <row r="11">
          <cell r="E11">
            <v>2013</v>
          </cell>
        </row>
        <row r="12">
          <cell r="E12">
            <v>2012</v>
          </cell>
        </row>
        <row r="13">
          <cell r="E13">
            <v>2011</v>
          </cell>
        </row>
        <row r="14">
          <cell r="E14">
            <v>2010</v>
          </cell>
        </row>
        <row r="15">
          <cell r="E15">
            <v>2009</v>
          </cell>
        </row>
        <row r="16">
          <cell r="E16">
            <v>2008</v>
          </cell>
        </row>
        <row r="17">
          <cell r="E17">
            <v>2007</v>
          </cell>
        </row>
        <row r="18">
          <cell r="E18">
            <v>2006</v>
          </cell>
        </row>
        <row r="19">
          <cell r="E19">
            <v>2005</v>
          </cell>
        </row>
        <row r="20">
          <cell r="E20">
            <v>2004</v>
          </cell>
        </row>
        <row r="21">
          <cell r="E21">
            <v>2003</v>
          </cell>
        </row>
        <row r="22">
          <cell r="E22">
            <v>2002</v>
          </cell>
        </row>
        <row r="23">
          <cell r="E23">
            <v>2001</v>
          </cell>
        </row>
        <row r="24">
          <cell r="E24">
            <v>2000</v>
          </cell>
        </row>
        <row r="25">
          <cell r="E25">
            <v>1999</v>
          </cell>
        </row>
        <row r="26">
          <cell r="E26">
            <v>1998</v>
          </cell>
        </row>
        <row r="27">
          <cell r="E27">
            <v>1997</v>
          </cell>
        </row>
        <row r="28">
          <cell r="E28">
            <v>1996</v>
          </cell>
        </row>
        <row r="29">
          <cell r="E29">
            <v>1995</v>
          </cell>
        </row>
        <row r="30">
          <cell r="E30">
            <v>1994</v>
          </cell>
        </row>
        <row r="31">
          <cell r="E31">
            <v>1993</v>
          </cell>
        </row>
        <row r="32">
          <cell r="E32">
            <v>1992</v>
          </cell>
        </row>
        <row r="33">
          <cell r="E33">
            <v>1991</v>
          </cell>
        </row>
        <row r="34">
          <cell r="E34">
            <v>1990</v>
          </cell>
        </row>
        <row r="35">
          <cell r="E35">
            <v>1989</v>
          </cell>
        </row>
        <row r="36">
          <cell r="E36">
            <v>1988</v>
          </cell>
        </row>
        <row r="37">
          <cell r="E37">
            <v>1987</v>
          </cell>
        </row>
        <row r="38">
          <cell r="E38">
            <v>1986</v>
          </cell>
        </row>
        <row r="39">
          <cell r="E39">
            <v>1985</v>
          </cell>
        </row>
        <row r="40">
          <cell r="E40">
            <v>1984</v>
          </cell>
        </row>
        <row r="41">
          <cell r="E41">
            <v>1983</v>
          </cell>
        </row>
        <row r="42">
          <cell r="E42">
            <v>1982</v>
          </cell>
        </row>
        <row r="43">
          <cell r="E43">
            <v>1981</v>
          </cell>
        </row>
        <row r="44">
          <cell r="E44">
            <v>1980</v>
          </cell>
        </row>
        <row r="45">
          <cell r="E45">
            <v>1979</v>
          </cell>
        </row>
        <row r="46">
          <cell r="E46">
            <v>1978</v>
          </cell>
        </row>
        <row r="47">
          <cell r="E47">
            <v>1977</v>
          </cell>
        </row>
        <row r="48">
          <cell r="E48">
            <v>1976</v>
          </cell>
        </row>
        <row r="49">
          <cell r="E49">
            <v>1975</v>
          </cell>
        </row>
        <row r="50">
          <cell r="E50">
            <v>1974</v>
          </cell>
        </row>
        <row r="51">
          <cell r="E51">
            <v>1973</v>
          </cell>
        </row>
        <row r="52">
          <cell r="E52">
            <v>1972</v>
          </cell>
        </row>
        <row r="53">
          <cell r="E53">
            <v>1971</v>
          </cell>
        </row>
        <row r="54">
          <cell r="E54">
            <v>1970</v>
          </cell>
        </row>
        <row r="55">
          <cell r="E55">
            <v>1969</v>
          </cell>
        </row>
        <row r="56">
          <cell r="E56">
            <v>1968</v>
          </cell>
        </row>
        <row r="57">
          <cell r="E57">
            <v>1967</v>
          </cell>
        </row>
        <row r="58">
          <cell r="E58">
            <v>1966</v>
          </cell>
        </row>
        <row r="59">
          <cell r="E59">
            <v>1965</v>
          </cell>
        </row>
        <row r="60">
          <cell r="E60">
            <v>1964</v>
          </cell>
        </row>
        <row r="61">
          <cell r="E61">
            <v>1963</v>
          </cell>
        </row>
        <row r="62">
          <cell r="E62">
            <v>1962</v>
          </cell>
        </row>
        <row r="63">
          <cell r="E63">
            <v>1961</v>
          </cell>
        </row>
        <row r="64">
          <cell r="E64">
            <v>1960</v>
          </cell>
        </row>
        <row r="65">
          <cell r="E65">
            <v>1959</v>
          </cell>
        </row>
        <row r="66">
          <cell r="E66">
            <v>1958</v>
          </cell>
        </row>
        <row r="67">
          <cell r="E67">
            <v>1957</v>
          </cell>
        </row>
        <row r="68">
          <cell r="E68">
            <v>1956</v>
          </cell>
        </row>
        <row r="69">
          <cell r="E69">
            <v>1955</v>
          </cell>
        </row>
        <row r="70">
          <cell r="E70">
            <v>1954</v>
          </cell>
        </row>
        <row r="71">
          <cell r="E71">
            <v>1953</v>
          </cell>
        </row>
        <row r="72">
          <cell r="E72">
            <v>1952</v>
          </cell>
        </row>
        <row r="73">
          <cell r="E73">
            <v>1951</v>
          </cell>
        </row>
        <row r="74">
          <cell r="E74">
            <v>1950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 val="chart"/>
      <sheetName val="WRI  FINA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tatsmauritius.govmu.org/Documents/Statistics/By_Subject/National_Accounts/Methodology_NA_130922.pdf" TargetMode="External"/><Relationship Id="rId1" Type="http://schemas.openxmlformats.org/officeDocument/2006/relationships/hyperlink" Target="https://statsmauritius.govmu.org/Documents/Statistics/By_Subject/National_Accounts/Methodology_QNA.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unstats.un.org/unsd/cr/registry/regcs.asp?Cl=27&amp;Lg=1&amp;Co=88"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31014-98DB-42E6-81FE-AAEF88A08D69}">
  <dimension ref="A1:B17"/>
  <sheetViews>
    <sheetView workbookViewId="0"/>
  </sheetViews>
  <sheetFormatPr defaultRowHeight="12.75" x14ac:dyDescent="0.2"/>
  <cols>
    <col min="1" max="1" width="1.875" style="148" customWidth="1"/>
    <col min="2" max="2" width="92.625" style="148" customWidth="1"/>
    <col min="3" max="256" width="9" style="148"/>
    <col min="257" max="257" width="1.875" style="148" customWidth="1"/>
    <col min="258" max="258" width="92.625" style="148" customWidth="1"/>
    <col min="259" max="512" width="9" style="148"/>
    <col min="513" max="513" width="1.875" style="148" customWidth="1"/>
    <col min="514" max="514" width="92.625" style="148" customWidth="1"/>
    <col min="515" max="768" width="9" style="148"/>
    <col min="769" max="769" width="1.875" style="148" customWidth="1"/>
    <col min="770" max="770" width="92.625" style="148" customWidth="1"/>
    <col min="771" max="1024" width="9" style="148"/>
    <col min="1025" max="1025" width="1.875" style="148" customWidth="1"/>
    <col min="1026" max="1026" width="92.625" style="148" customWidth="1"/>
    <col min="1027" max="1280" width="9" style="148"/>
    <col min="1281" max="1281" width="1.875" style="148" customWidth="1"/>
    <col min="1282" max="1282" width="92.625" style="148" customWidth="1"/>
    <col min="1283" max="1536" width="9" style="148"/>
    <col min="1537" max="1537" width="1.875" style="148" customWidth="1"/>
    <col min="1538" max="1538" width="92.625" style="148" customWidth="1"/>
    <col min="1539" max="1792" width="9" style="148"/>
    <col min="1793" max="1793" width="1.875" style="148" customWidth="1"/>
    <col min="1794" max="1794" width="92.625" style="148" customWidth="1"/>
    <col min="1795" max="2048" width="9" style="148"/>
    <col min="2049" max="2049" width="1.875" style="148" customWidth="1"/>
    <col min="2050" max="2050" width="92.625" style="148" customWidth="1"/>
    <col min="2051" max="2304" width="9" style="148"/>
    <col min="2305" max="2305" width="1.875" style="148" customWidth="1"/>
    <col min="2306" max="2306" width="92.625" style="148" customWidth="1"/>
    <col min="2307" max="2560" width="9" style="148"/>
    <col min="2561" max="2561" width="1.875" style="148" customWidth="1"/>
    <col min="2562" max="2562" width="92.625" style="148" customWidth="1"/>
    <col min="2563" max="2816" width="9" style="148"/>
    <col min="2817" max="2817" width="1.875" style="148" customWidth="1"/>
    <col min="2818" max="2818" width="92.625" style="148" customWidth="1"/>
    <col min="2819" max="3072" width="9" style="148"/>
    <col min="3073" max="3073" width="1.875" style="148" customWidth="1"/>
    <col min="3074" max="3074" width="92.625" style="148" customWidth="1"/>
    <col min="3075" max="3328" width="9" style="148"/>
    <col min="3329" max="3329" width="1.875" style="148" customWidth="1"/>
    <col min="3330" max="3330" width="92.625" style="148" customWidth="1"/>
    <col min="3331" max="3584" width="9" style="148"/>
    <col min="3585" max="3585" width="1.875" style="148" customWidth="1"/>
    <col min="3586" max="3586" width="92.625" style="148" customWidth="1"/>
    <col min="3587" max="3840" width="9" style="148"/>
    <col min="3841" max="3841" width="1.875" style="148" customWidth="1"/>
    <col min="3842" max="3842" width="92.625" style="148" customWidth="1"/>
    <col min="3843" max="4096" width="9" style="148"/>
    <col min="4097" max="4097" width="1.875" style="148" customWidth="1"/>
    <col min="4098" max="4098" width="92.625" style="148" customWidth="1"/>
    <col min="4099" max="4352" width="9" style="148"/>
    <col min="4353" max="4353" width="1.875" style="148" customWidth="1"/>
    <col min="4354" max="4354" width="92.625" style="148" customWidth="1"/>
    <col min="4355" max="4608" width="9" style="148"/>
    <col min="4609" max="4609" width="1.875" style="148" customWidth="1"/>
    <col min="4610" max="4610" width="92.625" style="148" customWidth="1"/>
    <col min="4611" max="4864" width="9" style="148"/>
    <col min="4865" max="4865" width="1.875" style="148" customWidth="1"/>
    <col min="4866" max="4866" width="92.625" style="148" customWidth="1"/>
    <col min="4867" max="5120" width="9" style="148"/>
    <col min="5121" max="5121" width="1.875" style="148" customWidth="1"/>
    <col min="5122" max="5122" width="92.625" style="148" customWidth="1"/>
    <col min="5123" max="5376" width="9" style="148"/>
    <col min="5377" max="5377" width="1.875" style="148" customWidth="1"/>
    <col min="5378" max="5378" width="92.625" style="148" customWidth="1"/>
    <col min="5379" max="5632" width="9" style="148"/>
    <col min="5633" max="5633" width="1.875" style="148" customWidth="1"/>
    <col min="5634" max="5634" width="92.625" style="148" customWidth="1"/>
    <col min="5635" max="5888" width="9" style="148"/>
    <col min="5889" max="5889" width="1.875" style="148" customWidth="1"/>
    <col min="5890" max="5890" width="92.625" style="148" customWidth="1"/>
    <col min="5891" max="6144" width="9" style="148"/>
    <col min="6145" max="6145" width="1.875" style="148" customWidth="1"/>
    <col min="6146" max="6146" width="92.625" style="148" customWidth="1"/>
    <col min="6147" max="6400" width="9" style="148"/>
    <col min="6401" max="6401" width="1.875" style="148" customWidth="1"/>
    <col min="6402" max="6402" width="92.625" style="148" customWidth="1"/>
    <col min="6403" max="6656" width="9" style="148"/>
    <col min="6657" max="6657" width="1.875" style="148" customWidth="1"/>
    <col min="6658" max="6658" width="92.625" style="148" customWidth="1"/>
    <col min="6659" max="6912" width="9" style="148"/>
    <col min="6913" max="6913" width="1.875" style="148" customWidth="1"/>
    <col min="6914" max="6914" width="92.625" style="148" customWidth="1"/>
    <col min="6915" max="7168" width="9" style="148"/>
    <col min="7169" max="7169" width="1.875" style="148" customWidth="1"/>
    <col min="7170" max="7170" width="92.625" style="148" customWidth="1"/>
    <col min="7171" max="7424" width="9" style="148"/>
    <col min="7425" max="7425" width="1.875" style="148" customWidth="1"/>
    <col min="7426" max="7426" width="92.625" style="148" customWidth="1"/>
    <col min="7427" max="7680" width="9" style="148"/>
    <col min="7681" max="7681" width="1.875" style="148" customWidth="1"/>
    <col min="7682" max="7682" width="92.625" style="148" customWidth="1"/>
    <col min="7683" max="7936" width="9" style="148"/>
    <col min="7937" max="7937" width="1.875" style="148" customWidth="1"/>
    <col min="7938" max="7938" width="92.625" style="148" customWidth="1"/>
    <col min="7939" max="8192" width="9" style="148"/>
    <col min="8193" max="8193" width="1.875" style="148" customWidth="1"/>
    <col min="8194" max="8194" width="92.625" style="148" customWidth="1"/>
    <col min="8195" max="8448" width="9" style="148"/>
    <col min="8449" max="8449" width="1.875" style="148" customWidth="1"/>
    <col min="8450" max="8450" width="92.625" style="148" customWidth="1"/>
    <col min="8451" max="8704" width="9" style="148"/>
    <col min="8705" max="8705" width="1.875" style="148" customWidth="1"/>
    <col min="8706" max="8706" width="92.625" style="148" customWidth="1"/>
    <col min="8707" max="8960" width="9" style="148"/>
    <col min="8961" max="8961" width="1.875" style="148" customWidth="1"/>
    <col min="8962" max="8962" width="92.625" style="148" customWidth="1"/>
    <col min="8963" max="9216" width="9" style="148"/>
    <col min="9217" max="9217" width="1.875" style="148" customWidth="1"/>
    <col min="9218" max="9218" width="92.625" style="148" customWidth="1"/>
    <col min="9219" max="9472" width="9" style="148"/>
    <col min="9473" max="9473" width="1.875" style="148" customWidth="1"/>
    <col min="9474" max="9474" width="92.625" style="148" customWidth="1"/>
    <col min="9475" max="9728" width="9" style="148"/>
    <col min="9729" max="9729" width="1.875" style="148" customWidth="1"/>
    <col min="9730" max="9730" width="92.625" style="148" customWidth="1"/>
    <col min="9731" max="9984" width="9" style="148"/>
    <col min="9985" max="9985" width="1.875" style="148" customWidth="1"/>
    <col min="9986" max="9986" width="92.625" style="148" customWidth="1"/>
    <col min="9987" max="10240" width="9" style="148"/>
    <col min="10241" max="10241" width="1.875" style="148" customWidth="1"/>
    <col min="10242" max="10242" width="92.625" style="148" customWidth="1"/>
    <col min="10243" max="10496" width="9" style="148"/>
    <col min="10497" max="10497" width="1.875" style="148" customWidth="1"/>
    <col min="10498" max="10498" width="92.625" style="148" customWidth="1"/>
    <col min="10499" max="10752" width="9" style="148"/>
    <col min="10753" max="10753" width="1.875" style="148" customWidth="1"/>
    <col min="10754" max="10754" width="92.625" style="148" customWidth="1"/>
    <col min="10755" max="11008" width="9" style="148"/>
    <col min="11009" max="11009" width="1.875" style="148" customWidth="1"/>
    <col min="11010" max="11010" width="92.625" style="148" customWidth="1"/>
    <col min="11011" max="11264" width="9" style="148"/>
    <col min="11265" max="11265" width="1.875" style="148" customWidth="1"/>
    <col min="11266" max="11266" width="92.625" style="148" customWidth="1"/>
    <col min="11267" max="11520" width="9" style="148"/>
    <col min="11521" max="11521" width="1.875" style="148" customWidth="1"/>
    <col min="11522" max="11522" width="92.625" style="148" customWidth="1"/>
    <col min="11523" max="11776" width="9" style="148"/>
    <col min="11777" max="11777" width="1.875" style="148" customWidth="1"/>
    <col min="11778" max="11778" width="92.625" style="148" customWidth="1"/>
    <col min="11779" max="12032" width="9" style="148"/>
    <col min="12033" max="12033" width="1.875" style="148" customWidth="1"/>
    <col min="12034" max="12034" width="92.625" style="148" customWidth="1"/>
    <col min="12035" max="12288" width="9" style="148"/>
    <col min="12289" max="12289" width="1.875" style="148" customWidth="1"/>
    <col min="12290" max="12290" width="92.625" style="148" customWidth="1"/>
    <col min="12291" max="12544" width="9" style="148"/>
    <col min="12545" max="12545" width="1.875" style="148" customWidth="1"/>
    <col min="12546" max="12546" width="92.625" style="148" customWidth="1"/>
    <col min="12547" max="12800" width="9" style="148"/>
    <col min="12801" max="12801" width="1.875" style="148" customWidth="1"/>
    <col min="12802" max="12802" width="92.625" style="148" customWidth="1"/>
    <col min="12803" max="13056" width="9" style="148"/>
    <col min="13057" max="13057" width="1.875" style="148" customWidth="1"/>
    <col min="13058" max="13058" width="92.625" style="148" customWidth="1"/>
    <col min="13059" max="13312" width="9" style="148"/>
    <col min="13313" max="13313" width="1.875" style="148" customWidth="1"/>
    <col min="13314" max="13314" width="92.625" style="148" customWidth="1"/>
    <col min="13315" max="13568" width="9" style="148"/>
    <col min="13569" max="13569" width="1.875" style="148" customWidth="1"/>
    <col min="13570" max="13570" width="92.625" style="148" customWidth="1"/>
    <col min="13571" max="13824" width="9" style="148"/>
    <col min="13825" max="13825" width="1.875" style="148" customWidth="1"/>
    <col min="13826" max="13826" width="92.625" style="148" customWidth="1"/>
    <col min="13827" max="14080" width="9" style="148"/>
    <col min="14081" max="14081" width="1.875" style="148" customWidth="1"/>
    <col min="14082" max="14082" width="92.625" style="148" customWidth="1"/>
    <col min="14083" max="14336" width="9" style="148"/>
    <col min="14337" max="14337" width="1.875" style="148" customWidth="1"/>
    <col min="14338" max="14338" width="92.625" style="148" customWidth="1"/>
    <col min="14339" max="14592" width="9" style="148"/>
    <col min="14593" max="14593" width="1.875" style="148" customWidth="1"/>
    <col min="14594" max="14594" width="92.625" style="148" customWidth="1"/>
    <col min="14595" max="14848" width="9" style="148"/>
    <col min="14849" max="14849" width="1.875" style="148" customWidth="1"/>
    <col min="14850" max="14850" width="92.625" style="148" customWidth="1"/>
    <col min="14851" max="15104" width="9" style="148"/>
    <col min="15105" max="15105" width="1.875" style="148" customWidth="1"/>
    <col min="15106" max="15106" width="92.625" style="148" customWidth="1"/>
    <col min="15107" max="15360" width="9" style="148"/>
    <col min="15361" max="15361" width="1.875" style="148" customWidth="1"/>
    <col min="15362" max="15362" width="92.625" style="148" customWidth="1"/>
    <col min="15363" max="15616" width="9" style="148"/>
    <col min="15617" max="15617" width="1.875" style="148" customWidth="1"/>
    <col min="15618" max="15618" width="92.625" style="148" customWidth="1"/>
    <col min="15619" max="15872" width="9" style="148"/>
    <col min="15873" max="15873" width="1.875" style="148" customWidth="1"/>
    <col min="15874" max="15874" width="92.625" style="148" customWidth="1"/>
    <col min="15875" max="16128" width="9" style="148"/>
    <col min="16129" max="16129" width="1.875" style="148" customWidth="1"/>
    <col min="16130" max="16130" width="92.625" style="148" customWidth="1"/>
    <col min="16131" max="16384" width="9" style="148"/>
  </cols>
  <sheetData>
    <row r="1" spans="1:2" ht="24.95" customHeight="1" thickBot="1" x14ac:dyDescent="0.25">
      <c r="A1" s="146"/>
      <c r="B1" s="147" t="s">
        <v>638</v>
      </c>
    </row>
    <row r="2" spans="1:2" ht="69.95" customHeight="1" thickTop="1" x14ac:dyDescent="0.2">
      <c r="A2" s="146"/>
      <c r="B2" s="149" t="s">
        <v>785</v>
      </c>
    </row>
    <row r="3" spans="1:2" ht="7.5" customHeight="1" x14ac:dyDescent="0.2">
      <c r="A3" s="146"/>
      <c r="B3" s="150"/>
    </row>
    <row r="4" spans="1:2" ht="39.950000000000003" customHeight="1" x14ac:dyDescent="0.2">
      <c r="A4" s="146"/>
      <c r="B4" s="151" t="s">
        <v>639</v>
      </c>
    </row>
    <row r="5" spans="1:2" ht="7.5" customHeight="1" x14ac:dyDescent="0.2">
      <c r="A5" s="146"/>
      <c r="B5" s="150"/>
    </row>
    <row r="6" spans="1:2" ht="30" customHeight="1" x14ac:dyDescent="0.25">
      <c r="A6" s="146"/>
      <c r="B6" s="152" t="s">
        <v>640</v>
      </c>
    </row>
    <row r="7" spans="1:2" ht="30" customHeight="1" x14ac:dyDescent="0.2">
      <c r="A7" s="146"/>
      <c r="B7" s="153" t="s">
        <v>641</v>
      </c>
    </row>
    <row r="8" spans="1:2" ht="25.5" customHeight="1" x14ac:dyDescent="0.2">
      <c r="A8" s="146"/>
      <c r="B8" s="150" t="s">
        <v>642</v>
      </c>
    </row>
    <row r="9" spans="1:2" s="156" customFormat="1" ht="16.5" customHeight="1" x14ac:dyDescent="0.2">
      <c r="A9" s="154"/>
      <c r="B9" s="155"/>
    </row>
    <row r="10" spans="1:2" ht="21.75" customHeight="1" x14ac:dyDescent="0.25">
      <c r="A10" s="146"/>
      <c r="B10" s="152" t="s">
        <v>783</v>
      </c>
    </row>
    <row r="11" spans="1:2" s="159" customFormat="1" ht="20.25" customHeight="1" x14ac:dyDescent="0.2">
      <c r="A11" s="157"/>
      <c r="B11" s="158" t="s">
        <v>784</v>
      </c>
    </row>
    <row r="12" spans="1:2" ht="9.9499999999999993" customHeight="1" x14ac:dyDescent="0.2">
      <c r="A12" s="146"/>
      <c r="B12" s="160"/>
    </row>
    <row r="13" spans="1:2" ht="16.5" thickBot="1" x14ac:dyDescent="0.25">
      <c r="A13" s="146"/>
      <c r="B13" s="161" t="s">
        <v>786</v>
      </c>
    </row>
    <row r="14" spans="1:2" ht="13.5" thickTop="1" x14ac:dyDescent="0.2"/>
    <row r="17" spans="2:2" x14ac:dyDescent="0.2">
      <c r="B17" s="162"/>
    </row>
  </sheetData>
  <hyperlinks>
    <hyperlink ref="B8" r:id="rId1" xr:uid="{21245023-67A0-4426-A553-D7A683B64E0A}"/>
    <hyperlink ref="B7" r:id="rId2" xr:uid="{D651830D-BEF6-4965-BBB9-2DBF5B9230AB}"/>
  </hyperlinks>
  <pageMargins left="0.51181102362204722" right="0.15748031496062992" top="0.51181102362204722" bottom="0" header="0.23622047244094491" footer="0.19685039370078741"/>
  <pageSetup paperSize="9" orientation="portrait" r:id="rId3"/>
  <headerFooter alignWithMargins="0">
    <oddHeader xml:space="preserve">&amp;C&amp;"Helv,Regular"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95116-5049-4F48-9BC6-F560A8DA6783}">
  <dimension ref="A1:E42"/>
  <sheetViews>
    <sheetView workbookViewId="0">
      <pane xSplit="1" ySplit="4" topLeftCell="B5" activePane="bottomRight" state="frozen"/>
      <selection sqref="A1:B1"/>
      <selection pane="topRight" sqref="A1:B1"/>
      <selection pane="bottomLeft" sqref="A1:B1"/>
      <selection pane="bottomRight"/>
    </sheetView>
  </sheetViews>
  <sheetFormatPr defaultRowHeight="12.75" x14ac:dyDescent="0.2"/>
  <cols>
    <col min="1" max="1" width="50" style="8" customWidth="1"/>
    <col min="2" max="4" width="8.75" style="8" customWidth="1"/>
    <col min="5" max="5" width="9" style="290"/>
    <col min="6" max="239" width="9" style="8"/>
    <col min="240" max="240" width="50" style="8" customWidth="1"/>
    <col min="241" max="253" width="7" style="8" customWidth="1"/>
    <col min="254" max="257" width="7.25" style="8" customWidth="1"/>
    <col min="258" max="495" width="9" style="8"/>
    <col min="496" max="496" width="50" style="8" customWidth="1"/>
    <col min="497" max="509" width="7" style="8" customWidth="1"/>
    <col min="510" max="513" width="7.25" style="8" customWidth="1"/>
    <col min="514" max="751" width="9" style="8"/>
    <col min="752" max="752" width="50" style="8" customWidth="1"/>
    <col min="753" max="765" width="7" style="8" customWidth="1"/>
    <col min="766" max="769" width="7.25" style="8" customWidth="1"/>
    <col min="770" max="1007" width="9" style="8"/>
    <col min="1008" max="1008" width="50" style="8" customWidth="1"/>
    <col min="1009" max="1021" width="7" style="8" customWidth="1"/>
    <col min="1022" max="1025" width="7.25" style="8" customWidth="1"/>
    <col min="1026" max="1263" width="9" style="8"/>
    <col min="1264" max="1264" width="50" style="8" customWidth="1"/>
    <col min="1265" max="1277" width="7" style="8" customWidth="1"/>
    <col min="1278" max="1281" width="7.25" style="8" customWidth="1"/>
    <col min="1282" max="1519" width="9" style="8"/>
    <col min="1520" max="1520" width="50" style="8" customWidth="1"/>
    <col min="1521" max="1533" width="7" style="8" customWidth="1"/>
    <col min="1534" max="1537" width="7.25" style="8" customWidth="1"/>
    <col min="1538" max="1775" width="9" style="8"/>
    <col min="1776" max="1776" width="50" style="8" customWidth="1"/>
    <col min="1777" max="1789" width="7" style="8" customWidth="1"/>
    <col min="1790" max="1793" width="7.25" style="8" customWidth="1"/>
    <col min="1794" max="2031" width="9" style="8"/>
    <col min="2032" max="2032" width="50" style="8" customWidth="1"/>
    <col min="2033" max="2045" width="7" style="8" customWidth="1"/>
    <col min="2046" max="2049" width="7.25" style="8" customWidth="1"/>
    <col min="2050" max="2287" width="9" style="8"/>
    <col min="2288" max="2288" width="50" style="8" customWidth="1"/>
    <col min="2289" max="2301" width="7" style="8" customWidth="1"/>
    <col min="2302" max="2305" width="7.25" style="8" customWidth="1"/>
    <col min="2306" max="2543" width="9" style="8"/>
    <col min="2544" max="2544" width="50" style="8" customWidth="1"/>
    <col min="2545" max="2557" width="7" style="8" customWidth="1"/>
    <col min="2558" max="2561" width="7.25" style="8" customWidth="1"/>
    <col min="2562" max="2799" width="9" style="8"/>
    <col min="2800" max="2800" width="50" style="8" customWidth="1"/>
    <col min="2801" max="2813" width="7" style="8" customWidth="1"/>
    <col min="2814" max="2817" width="7.25" style="8" customWidth="1"/>
    <col min="2818" max="3055" width="9" style="8"/>
    <col min="3056" max="3056" width="50" style="8" customWidth="1"/>
    <col min="3057" max="3069" width="7" style="8" customWidth="1"/>
    <col min="3070" max="3073" width="7.25" style="8" customWidth="1"/>
    <col min="3074" max="3311" width="9" style="8"/>
    <col min="3312" max="3312" width="50" style="8" customWidth="1"/>
    <col min="3313" max="3325" width="7" style="8" customWidth="1"/>
    <col min="3326" max="3329" width="7.25" style="8" customWidth="1"/>
    <col min="3330" max="3567" width="9" style="8"/>
    <col min="3568" max="3568" width="50" style="8" customWidth="1"/>
    <col min="3569" max="3581" width="7" style="8" customWidth="1"/>
    <col min="3582" max="3585" width="7.25" style="8" customWidth="1"/>
    <col min="3586" max="3823" width="9" style="8"/>
    <col min="3824" max="3824" width="50" style="8" customWidth="1"/>
    <col min="3825" max="3837" width="7" style="8" customWidth="1"/>
    <col min="3838" max="3841" width="7.25" style="8" customWidth="1"/>
    <col min="3842" max="4079" width="9" style="8"/>
    <col min="4080" max="4080" width="50" style="8" customWidth="1"/>
    <col min="4081" max="4093" width="7" style="8" customWidth="1"/>
    <col min="4094" max="4097" width="7.25" style="8" customWidth="1"/>
    <col min="4098" max="4335" width="9" style="8"/>
    <col min="4336" max="4336" width="50" style="8" customWidth="1"/>
    <col min="4337" max="4349" width="7" style="8" customWidth="1"/>
    <col min="4350" max="4353" width="7.25" style="8" customWidth="1"/>
    <col min="4354" max="4591" width="9" style="8"/>
    <col min="4592" max="4592" width="50" style="8" customWidth="1"/>
    <col min="4593" max="4605" width="7" style="8" customWidth="1"/>
    <col min="4606" max="4609" width="7.25" style="8" customWidth="1"/>
    <col min="4610" max="4847" width="9" style="8"/>
    <col min="4848" max="4848" width="50" style="8" customWidth="1"/>
    <col min="4849" max="4861" width="7" style="8" customWidth="1"/>
    <col min="4862" max="4865" width="7.25" style="8" customWidth="1"/>
    <col min="4866" max="5103" width="9" style="8"/>
    <col min="5104" max="5104" width="50" style="8" customWidth="1"/>
    <col min="5105" max="5117" width="7" style="8" customWidth="1"/>
    <col min="5118" max="5121" width="7.25" style="8" customWidth="1"/>
    <col min="5122" max="5359" width="9" style="8"/>
    <col min="5360" max="5360" width="50" style="8" customWidth="1"/>
    <col min="5361" max="5373" width="7" style="8" customWidth="1"/>
    <col min="5374" max="5377" width="7.25" style="8" customWidth="1"/>
    <col min="5378" max="5615" width="9" style="8"/>
    <col min="5616" max="5616" width="50" style="8" customWidth="1"/>
    <col min="5617" max="5629" width="7" style="8" customWidth="1"/>
    <col min="5630" max="5633" width="7.25" style="8" customWidth="1"/>
    <col min="5634" max="5871" width="9" style="8"/>
    <col min="5872" max="5872" width="50" style="8" customWidth="1"/>
    <col min="5873" max="5885" width="7" style="8" customWidth="1"/>
    <col min="5886" max="5889" width="7.25" style="8" customWidth="1"/>
    <col min="5890" max="6127" width="9" style="8"/>
    <col min="6128" max="6128" width="50" style="8" customWidth="1"/>
    <col min="6129" max="6141" width="7" style="8" customWidth="1"/>
    <col min="6142" max="6145" width="7.25" style="8" customWidth="1"/>
    <col min="6146" max="6383" width="9" style="8"/>
    <col min="6384" max="6384" width="50" style="8" customWidth="1"/>
    <col min="6385" max="6397" width="7" style="8" customWidth="1"/>
    <col min="6398" max="6401" width="7.25" style="8" customWidth="1"/>
    <col min="6402" max="6639" width="9" style="8"/>
    <col min="6640" max="6640" width="50" style="8" customWidth="1"/>
    <col min="6641" max="6653" width="7" style="8" customWidth="1"/>
    <col min="6654" max="6657" width="7.25" style="8" customWidth="1"/>
    <col min="6658" max="6895" width="9" style="8"/>
    <col min="6896" max="6896" width="50" style="8" customWidth="1"/>
    <col min="6897" max="6909" width="7" style="8" customWidth="1"/>
    <col min="6910" max="6913" width="7.25" style="8" customWidth="1"/>
    <col min="6914" max="7151" width="9" style="8"/>
    <col min="7152" max="7152" width="50" style="8" customWidth="1"/>
    <col min="7153" max="7165" width="7" style="8" customWidth="1"/>
    <col min="7166" max="7169" width="7.25" style="8" customWidth="1"/>
    <col min="7170" max="7407" width="9" style="8"/>
    <col min="7408" max="7408" width="50" style="8" customWidth="1"/>
    <col min="7409" max="7421" width="7" style="8" customWidth="1"/>
    <col min="7422" max="7425" width="7.25" style="8" customWidth="1"/>
    <col min="7426" max="7663" width="9" style="8"/>
    <col min="7664" max="7664" width="50" style="8" customWidth="1"/>
    <col min="7665" max="7677" width="7" style="8" customWidth="1"/>
    <col min="7678" max="7681" width="7.25" style="8" customWidth="1"/>
    <col min="7682" max="7919" width="9" style="8"/>
    <col min="7920" max="7920" width="50" style="8" customWidth="1"/>
    <col min="7921" max="7933" width="7" style="8" customWidth="1"/>
    <col min="7934" max="7937" width="7.25" style="8" customWidth="1"/>
    <col min="7938" max="8175" width="9" style="8"/>
    <col min="8176" max="8176" width="50" style="8" customWidth="1"/>
    <col min="8177" max="8189" width="7" style="8" customWidth="1"/>
    <col min="8190" max="8193" width="7.25" style="8" customWidth="1"/>
    <col min="8194" max="8431" width="9" style="8"/>
    <col min="8432" max="8432" width="50" style="8" customWidth="1"/>
    <col min="8433" max="8445" width="7" style="8" customWidth="1"/>
    <col min="8446" max="8449" width="7.25" style="8" customWidth="1"/>
    <col min="8450" max="8687" width="9" style="8"/>
    <col min="8688" max="8688" width="50" style="8" customWidth="1"/>
    <col min="8689" max="8701" width="7" style="8" customWidth="1"/>
    <col min="8702" max="8705" width="7.25" style="8" customWidth="1"/>
    <col min="8706" max="8943" width="9" style="8"/>
    <col min="8944" max="8944" width="50" style="8" customWidth="1"/>
    <col min="8945" max="8957" width="7" style="8" customWidth="1"/>
    <col min="8958" max="8961" width="7.25" style="8" customWidth="1"/>
    <col min="8962" max="9199" width="9" style="8"/>
    <col min="9200" max="9200" width="50" style="8" customWidth="1"/>
    <col min="9201" max="9213" width="7" style="8" customWidth="1"/>
    <col min="9214" max="9217" width="7.25" style="8" customWidth="1"/>
    <col min="9218" max="9455" width="9" style="8"/>
    <col min="9456" max="9456" width="50" style="8" customWidth="1"/>
    <col min="9457" max="9469" width="7" style="8" customWidth="1"/>
    <col min="9470" max="9473" width="7.25" style="8" customWidth="1"/>
    <col min="9474" max="9711" width="9" style="8"/>
    <col min="9712" max="9712" width="50" style="8" customWidth="1"/>
    <col min="9713" max="9725" width="7" style="8" customWidth="1"/>
    <col min="9726" max="9729" width="7.25" style="8" customWidth="1"/>
    <col min="9730" max="9967" width="9" style="8"/>
    <col min="9968" max="9968" width="50" style="8" customWidth="1"/>
    <col min="9969" max="9981" width="7" style="8" customWidth="1"/>
    <col min="9982" max="9985" width="7.25" style="8" customWidth="1"/>
    <col min="9986" max="10223" width="9" style="8"/>
    <col min="10224" max="10224" width="50" style="8" customWidth="1"/>
    <col min="10225" max="10237" width="7" style="8" customWidth="1"/>
    <col min="10238" max="10241" width="7.25" style="8" customWidth="1"/>
    <col min="10242" max="10479" width="9" style="8"/>
    <col min="10480" max="10480" width="50" style="8" customWidth="1"/>
    <col min="10481" max="10493" width="7" style="8" customWidth="1"/>
    <col min="10494" max="10497" width="7.25" style="8" customWidth="1"/>
    <col min="10498" max="10735" width="9" style="8"/>
    <col min="10736" max="10736" width="50" style="8" customWidth="1"/>
    <col min="10737" max="10749" width="7" style="8" customWidth="1"/>
    <col min="10750" max="10753" width="7.25" style="8" customWidth="1"/>
    <col min="10754" max="10991" width="9" style="8"/>
    <col min="10992" max="10992" width="50" style="8" customWidth="1"/>
    <col min="10993" max="11005" width="7" style="8" customWidth="1"/>
    <col min="11006" max="11009" width="7.25" style="8" customWidth="1"/>
    <col min="11010" max="11247" width="9" style="8"/>
    <col min="11248" max="11248" width="50" style="8" customWidth="1"/>
    <col min="11249" max="11261" width="7" style="8" customWidth="1"/>
    <col min="11262" max="11265" width="7.25" style="8" customWidth="1"/>
    <col min="11266" max="11503" width="9" style="8"/>
    <col min="11504" max="11504" width="50" style="8" customWidth="1"/>
    <col min="11505" max="11517" width="7" style="8" customWidth="1"/>
    <col min="11518" max="11521" width="7.25" style="8" customWidth="1"/>
    <col min="11522" max="11759" width="9" style="8"/>
    <col min="11760" max="11760" width="50" style="8" customWidth="1"/>
    <col min="11761" max="11773" width="7" style="8" customWidth="1"/>
    <col min="11774" max="11777" width="7.25" style="8" customWidth="1"/>
    <col min="11778" max="12015" width="9" style="8"/>
    <col min="12016" max="12016" width="50" style="8" customWidth="1"/>
    <col min="12017" max="12029" width="7" style="8" customWidth="1"/>
    <col min="12030" max="12033" width="7.25" style="8" customWidth="1"/>
    <col min="12034" max="12271" width="9" style="8"/>
    <col min="12272" max="12272" width="50" style="8" customWidth="1"/>
    <col min="12273" max="12285" width="7" style="8" customWidth="1"/>
    <col min="12286" max="12289" width="7.25" style="8" customWidth="1"/>
    <col min="12290" max="12527" width="9" style="8"/>
    <col min="12528" max="12528" width="50" style="8" customWidth="1"/>
    <col min="12529" max="12541" width="7" style="8" customWidth="1"/>
    <col min="12542" max="12545" width="7.25" style="8" customWidth="1"/>
    <col min="12546" max="12783" width="9" style="8"/>
    <col min="12784" max="12784" width="50" style="8" customWidth="1"/>
    <col min="12785" max="12797" width="7" style="8" customWidth="1"/>
    <col min="12798" max="12801" width="7.25" style="8" customWidth="1"/>
    <col min="12802" max="13039" width="9" style="8"/>
    <col min="13040" max="13040" width="50" style="8" customWidth="1"/>
    <col min="13041" max="13053" width="7" style="8" customWidth="1"/>
    <col min="13054" max="13057" width="7.25" style="8" customWidth="1"/>
    <col min="13058" max="13295" width="9" style="8"/>
    <col min="13296" max="13296" width="50" style="8" customWidth="1"/>
    <col min="13297" max="13309" width="7" style="8" customWidth="1"/>
    <col min="13310" max="13313" width="7.25" style="8" customWidth="1"/>
    <col min="13314" max="13551" width="9" style="8"/>
    <col min="13552" max="13552" width="50" style="8" customWidth="1"/>
    <col min="13553" max="13565" width="7" style="8" customWidth="1"/>
    <col min="13566" max="13569" width="7.25" style="8" customWidth="1"/>
    <col min="13570" max="13807" width="9" style="8"/>
    <col min="13808" max="13808" width="50" style="8" customWidth="1"/>
    <col min="13809" max="13821" width="7" style="8" customWidth="1"/>
    <col min="13822" max="13825" width="7.25" style="8" customWidth="1"/>
    <col min="13826" max="14063" width="9" style="8"/>
    <col min="14064" max="14064" width="50" style="8" customWidth="1"/>
    <col min="14065" max="14077" width="7" style="8" customWidth="1"/>
    <col min="14078" max="14081" width="7.25" style="8" customWidth="1"/>
    <col min="14082" max="14319" width="9" style="8"/>
    <col min="14320" max="14320" width="50" style="8" customWidth="1"/>
    <col min="14321" max="14333" width="7" style="8" customWidth="1"/>
    <col min="14334" max="14337" width="7.25" style="8" customWidth="1"/>
    <col min="14338" max="14575" width="9" style="8"/>
    <col min="14576" max="14576" width="50" style="8" customWidth="1"/>
    <col min="14577" max="14589" width="7" style="8" customWidth="1"/>
    <col min="14590" max="14593" width="7.25" style="8" customWidth="1"/>
    <col min="14594" max="14831" width="9" style="8"/>
    <col min="14832" max="14832" width="50" style="8" customWidth="1"/>
    <col min="14833" max="14845" width="7" style="8" customWidth="1"/>
    <col min="14846" max="14849" width="7.25" style="8" customWidth="1"/>
    <col min="14850" max="15087" width="9" style="8"/>
    <col min="15088" max="15088" width="50" style="8" customWidth="1"/>
    <col min="15089" max="15101" width="7" style="8" customWidth="1"/>
    <col min="15102" max="15105" width="7.25" style="8" customWidth="1"/>
    <col min="15106" max="15343" width="9" style="8"/>
    <col min="15344" max="15344" width="50" style="8" customWidth="1"/>
    <col min="15345" max="15357" width="7" style="8" customWidth="1"/>
    <col min="15358" max="15361" width="7.25" style="8" customWidth="1"/>
    <col min="15362" max="15599" width="9" style="8"/>
    <col min="15600" max="15600" width="50" style="8" customWidth="1"/>
    <col min="15601" max="15613" width="7" style="8" customWidth="1"/>
    <col min="15614" max="15617" width="7.25" style="8" customWidth="1"/>
    <col min="15618" max="15855" width="9" style="8"/>
    <col min="15856" max="15856" width="50" style="8" customWidth="1"/>
    <col min="15857" max="15869" width="7" style="8" customWidth="1"/>
    <col min="15870" max="15873" width="7.25" style="8" customWidth="1"/>
    <col min="15874" max="16111" width="9" style="8"/>
    <col min="16112" max="16112" width="50" style="8" customWidth="1"/>
    <col min="16113" max="16125" width="7" style="8" customWidth="1"/>
    <col min="16126" max="16129" width="7.25" style="8" customWidth="1"/>
    <col min="16130" max="16384" width="9" style="8"/>
  </cols>
  <sheetData>
    <row r="1" spans="1:5" x14ac:dyDescent="0.2">
      <c r="A1" s="295" t="s">
        <v>151</v>
      </c>
    </row>
    <row r="2" spans="1:5" s="306" customFormat="1" ht="24" customHeight="1" x14ac:dyDescent="0.2">
      <c r="A2" s="171" t="s">
        <v>694</v>
      </c>
      <c r="B2" s="171"/>
      <c r="C2" s="171"/>
      <c r="D2" s="171"/>
      <c r="E2" s="290"/>
    </row>
    <row r="3" spans="1:5" ht="6" customHeight="1" x14ac:dyDescent="0.2">
      <c r="A3" s="29"/>
      <c r="E3" s="307"/>
    </row>
    <row r="4" spans="1:5" ht="18.75" customHeight="1" x14ac:dyDescent="0.2">
      <c r="A4" s="30"/>
      <c r="B4" s="650">
        <v>2020</v>
      </c>
      <c r="C4" s="650">
        <v>2021</v>
      </c>
      <c r="D4" s="650" t="s">
        <v>2</v>
      </c>
      <c r="E4" s="651" t="s">
        <v>689</v>
      </c>
    </row>
    <row r="5" spans="1:5" s="6" customFormat="1" ht="17.25" customHeight="1" x14ac:dyDescent="0.2">
      <c r="A5" s="657" t="s">
        <v>31</v>
      </c>
      <c r="B5" s="714">
        <v>3.7</v>
      </c>
      <c r="C5" s="714">
        <v>3.8</v>
      </c>
      <c r="D5" s="714">
        <v>22.6</v>
      </c>
      <c r="E5" s="715">
        <v>8.3000000000000007</v>
      </c>
    </row>
    <row r="6" spans="1:5" s="11" customFormat="1" ht="17.25" customHeight="1" x14ac:dyDescent="0.2">
      <c r="A6" s="644" t="s">
        <v>32</v>
      </c>
      <c r="B6" s="716">
        <v>13.3</v>
      </c>
      <c r="C6" s="716">
        <v>36.1</v>
      </c>
      <c r="D6" s="717">
        <v>62.1</v>
      </c>
      <c r="E6" s="718">
        <v>3.7</v>
      </c>
    </row>
    <row r="7" spans="1:5" s="11" customFormat="1" ht="17.25" customHeight="1" x14ac:dyDescent="0.2">
      <c r="A7" s="644" t="s">
        <v>33</v>
      </c>
      <c r="B7" s="716">
        <v>2.9</v>
      </c>
      <c r="C7" s="716">
        <v>1.3</v>
      </c>
      <c r="D7" s="717">
        <v>19.100000000000001</v>
      </c>
      <c r="E7" s="718">
        <v>8.8000000000000007</v>
      </c>
    </row>
    <row r="8" spans="1:5" s="6" customFormat="1" ht="17.25" customHeight="1" x14ac:dyDescent="0.2">
      <c r="A8" s="657" t="s">
        <v>34</v>
      </c>
      <c r="B8" s="719">
        <v>9.3000000000000007</v>
      </c>
      <c r="C8" s="719">
        <v>1.5</v>
      </c>
      <c r="D8" s="720">
        <v>5.0999999999999996</v>
      </c>
      <c r="E8" s="721">
        <v>10.3</v>
      </c>
    </row>
    <row r="9" spans="1:5" s="6" customFormat="1" ht="17.25" customHeight="1" x14ac:dyDescent="0.2">
      <c r="A9" s="657" t="s">
        <v>35</v>
      </c>
      <c r="B9" s="719">
        <v>9.5</v>
      </c>
      <c r="C9" s="719">
        <v>6.6</v>
      </c>
      <c r="D9" s="720">
        <v>10.4</v>
      </c>
      <c r="E9" s="721">
        <v>6</v>
      </c>
    </row>
    <row r="10" spans="1:5" s="11" customFormat="1" ht="17.25" customHeight="1" x14ac:dyDescent="0.2">
      <c r="A10" s="644" t="s">
        <v>36</v>
      </c>
      <c r="B10" s="716">
        <v>13.4</v>
      </c>
      <c r="C10" s="716">
        <v>32.799999999999997</v>
      </c>
      <c r="D10" s="717">
        <v>60.9</v>
      </c>
      <c r="E10" s="718">
        <v>5.5</v>
      </c>
    </row>
    <row r="11" spans="1:5" s="11" customFormat="1" ht="17.25" customHeight="1" x14ac:dyDescent="0.2">
      <c r="A11" s="644" t="s">
        <v>37</v>
      </c>
      <c r="B11" s="716">
        <v>8.9</v>
      </c>
      <c r="C11" s="716">
        <v>6.4</v>
      </c>
      <c r="D11" s="717">
        <v>15.1</v>
      </c>
      <c r="E11" s="718">
        <v>8.5</v>
      </c>
    </row>
    <row r="12" spans="1:5" s="11" customFormat="1" ht="17.25" customHeight="1" x14ac:dyDescent="0.2">
      <c r="A12" s="644" t="s">
        <v>38</v>
      </c>
      <c r="B12" s="716">
        <v>12.5</v>
      </c>
      <c r="C12" s="716">
        <v>7.8</v>
      </c>
      <c r="D12" s="717">
        <v>5.7</v>
      </c>
      <c r="E12" s="718">
        <v>3.7</v>
      </c>
    </row>
    <row r="13" spans="1:5" s="11" customFormat="1" ht="17.25" customHeight="1" x14ac:dyDescent="0.2">
      <c r="A13" s="644" t="s">
        <v>39</v>
      </c>
      <c r="B13" s="716">
        <v>8.4</v>
      </c>
      <c r="C13" s="716">
        <v>5.0999999999999996</v>
      </c>
      <c r="D13" s="717">
        <v>6.5</v>
      </c>
      <c r="E13" s="718">
        <v>4.5</v>
      </c>
    </row>
    <row r="14" spans="1:5" s="6" customFormat="1" ht="17.25" customHeight="1" x14ac:dyDescent="0.2">
      <c r="A14" s="657" t="s">
        <v>63</v>
      </c>
      <c r="B14" s="719">
        <v>6</v>
      </c>
      <c r="C14" s="747">
        <v>-9.5</v>
      </c>
      <c r="D14" s="720">
        <v>6.5</v>
      </c>
      <c r="E14" s="748">
        <v>20.5</v>
      </c>
    </row>
    <row r="15" spans="1:5" s="6" customFormat="1" ht="25.5" x14ac:dyDescent="0.2">
      <c r="A15" s="639" t="s">
        <v>41</v>
      </c>
      <c r="B15" s="719">
        <v>-1.2</v>
      </c>
      <c r="C15" s="749">
        <v>0</v>
      </c>
      <c r="D15" s="750">
        <v>-1.3</v>
      </c>
      <c r="E15" s="748">
        <v>3.4</v>
      </c>
    </row>
    <row r="16" spans="1:5" s="6" customFormat="1" ht="17.25" customHeight="1" x14ac:dyDescent="0.2">
      <c r="A16" s="634" t="s">
        <v>42</v>
      </c>
      <c r="B16" s="719">
        <v>3.7</v>
      </c>
      <c r="C16" s="719">
        <v>7.3</v>
      </c>
      <c r="D16" s="720">
        <v>14.2</v>
      </c>
      <c r="E16" s="721">
        <v>2.8</v>
      </c>
    </row>
    <row r="17" spans="1:5" s="6" customFormat="1" ht="25.5" x14ac:dyDescent="0.2">
      <c r="A17" s="639" t="s">
        <v>69</v>
      </c>
      <c r="B17" s="719">
        <v>1.6</v>
      </c>
      <c r="C17" s="719">
        <v>-0.4</v>
      </c>
      <c r="D17" s="720">
        <v>9.1999999999999993</v>
      </c>
      <c r="E17" s="721">
        <v>7</v>
      </c>
    </row>
    <row r="18" spans="1:5" s="11" customFormat="1" ht="17.25" customHeight="1" x14ac:dyDescent="0.2">
      <c r="A18" s="644" t="s">
        <v>44</v>
      </c>
      <c r="B18" s="716">
        <v>1.5</v>
      </c>
      <c r="C18" s="716">
        <v>-0.5</v>
      </c>
      <c r="D18" s="717">
        <v>9.1</v>
      </c>
      <c r="E18" s="718">
        <v>7</v>
      </c>
    </row>
    <row r="19" spans="1:5" s="11" customFormat="1" ht="17.25" customHeight="1" x14ac:dyDescent="0.2">
      <c r="A19" s="657" t="s">
        <v>45</v>
      </c>
      <c r="B19" s="719">
        <v>5.8</v>
      </c>
      <c r="C19" s="719">
        <v>1.8</v>
      </c>
      <c r="D19" s="720">
        <v>3.8</v>
      </c>
      <c r="E19" s="721">
        <v>7.7</v>
      </c>
    </row>
    <row r="20" spans="1:5" s="6" customFormat="1" ht="17.25" customHeight="1" x14ac:dyDescent="0.2">
      <c r="A20" s="634" t="s">
        <v>46</v>
      </c>
      <c r="B20" s="719">
        <v>6.8</v>
      </c>
      <c r="C20" s="719">
        <v>6.8</v>
      </c>
      <c r="D20" s="720">
        <v>-0.5</v>
      </c>
      <c r="E20" s="721">
        <v>1</v>
      </c>
    </row>
    <row r="21" spans="1:5" s="6" customFormat="1" ht="17.25" customHeight="1" x14ac:dyDescent="0.2">
      <c r="A21" s="657" t="s">
        <v>47</v>
      </c>
      <c r="B21" s="719">
        <v>-2.2000000000000002</v>
      </c>
      <c r="C21" s="719">
        <v>0.3</v>
      </c>
      <c r="D21" s="720">
        <v>0.2</v>
      </c>
      <c r="E21" s="721">
        <v>1</v>
      </c>
    </row>
    <row r="22" spans="1:5" s="6" customFormat="1" ht="17.25" customHeight="1" x14ac:dyDescent="0.2">
      <c r="A22" s="634" t="s">
        <v>48</v>
      </c>
      <c r="B22" s="719">
        <v>-3.2</v>
      </c>
      <c r="C22" s="719">
        <v>1.6</v>
      </c>
      <c r="D22" s="720">
        <v>10.4</v>
      </c>
      <c r="E22" s="721">
        <v>12.7</v>
      </c>
    </row>
    <row r="23" spans="1:5" s="11" customFormat="1" ht="17.25" customHeight="1" x14ac:dyDescent="0.2">
      <c r="A23" s="689" t="s">
        <v>49</v>
      </c>
      <c r="B23" s="716">
        <v>-6.8</v>
      </c>
      <c r="C23" s="716">
        <v>-2.2000000000000002</v>
      </c>
      <c r="D23" s="717">
        <v>10.5</v>
      </c>
      <c r="E23" s="718">
        <v>19</v>
      </c>
    </row>
    <row r="24" spans="1:5" s="11" customFormat="1" ht="17.25" customHeight="1" x14ac:dyDescent="0.2">
      <c r="A24" s="689" t="s">
        <v>50</v>
      </c>
      <c r="B24" s="751">
        <v>-8.9</v>
      </c>
      <c r="C24" s="751">
        <v>-3.9</v>
      </c>
      <c r="D24" s="717">
        <v>10.5</v>
      </c>
      <c r="E24" s="718">
        <v>20.9</v>
      </c>
    </row>
    <row r="25" spans="1:5" s="11" customFormat="1" ht="17.25" customHeight="1" x14ac:dyDescent="0.2">
      <c r="A25" s="689" t="s">
        <v>51</v>
      </c>
      <c r="B25" s="716">
        <v>-5.5</v>
      </c>
      <c r="C25" s="716">
        <v>0.8</v>
      </c>
      <c r="D25" s="717">
        <v>6.1</v>
      </c>
      <c r="E25" s="718">
        <v>-1</v>
      </c>
    </row>
    <row r="26" spans="1:5" s="11" customFormat="1" ht="17.25" customHeight="1" x14ac:dyDescent="0.2">
      <c r="A26" s="689" t="s">
        <v>39</v>
      </c>
      <c r="B26" s="716">
        <v>8.6999999999999993</v>
      </c>
      <c r="C26" s="716">
        <v>11.2</v>
      </c>
      <c r="D26" s="717">
        <v>12.9</v>
      </c>
      <c r="E26" s="718">
        <v>7.2</v>
      </c>
    </row>
    <row r="27" spans="1:5" s="6" customFormat="1" ht="17.25" customHeight="1" x14ac:dyDescent="0.2">
      <c r="A27" s="634" t="s">
        <v>52</v>
      </c>
      <c r="B27" s="719">
        <v>0.3</v>
      </c>
      <c r="C27" s="719">
        <v>1.3</v>
      </c>
      <c r="D27" s="720">
        <v>4.0999999999999996</v>
      </c>
      <c r="E27" s="721">
        <v>1.8</v>
      </c>
    </row>
    <row r="28" spans="1:5" s="11" customFormat="1" ht="17.25" customHeight="1" x14ac:dyDescent="0.2">
      <c r="A28" s="689" t="s">
        <v>53</v>
      </c>
      <c r="B28" s="716">
        <v>-0.2</v>
      </c>
      <c r="C28" s="716">
        <v>0.7</v>
      </c>
      <c r="D28" s="717">
        <v>2.6</v>
      </c>
      <c r="E28" s="718">
        <v>0.3</v>
      </c>
    </row>
    <row r="29" spans="1:5" s="6" customFormat="1" ht="17.25" customHeight="1" x14ac:dyDescent="0.2">
      <c r="A29" s="634" t="s">
        <v>54</v>
      </c>
      <c r="B29" s="719">
        <v>2.5</v>
      </c>
      <c r="C29" s="719">
        <v>4.0999999999999996</v>
      </c>
      <c r="D29" s="720">
        <v>10.9</v>
      </c>
      <c r="E29" s="721">
        <v>7.1</v>
      </c>
    </row>
    <row r="30" spans="1:5" s="6" customFormat="1" ht="17.25" customHeight="1" x14ac:dyDescent="0.2">
      <c r="A30" s="690" t="s">
        <v>55</v>
      </c>
      <c r="B30" s="719">
        <v>2.5</v>
      </c>
      <c r="C30" s="719">
        <v>4</v>
      </c>
      <c r="D30" s="720">
        <v>10.8</v>
      </c>
      <c r="E30" s="721">
        <v>7.1</v>
      </c>
    </row>
    <row r="31" spans="1:5" s="6" customFormat="1" ht="25.5" x14ac:dyDescent="0.2">
      <c r="A31" s="690" t="s">
        <v>56</v>
      </c>
      <c r="B31" s="719">
        <v>6.6</v>
      </c>
      <c r="C31" s="719">
        <v>7.3</v>
      </c>
      <c r="D31" s="720">
        <v>3.2</v>
      </c>
      <c r="E31" s="721">
        <v>3.5</v>
      </c>
    </row>
    <row r="32" spans="1:5" s="6" customFormat="1" ht="17.25" customHeight="1" x14ac:dyDescent="0.2">
      <c r="A32" s="634" t="s">
        <v>57</v>
      </c>
      <c r="B32" s="719">
        <v>3.7</v>
      </c>
      <c r="C32" s="719">
        <v>5</v>
      </c>
      <c r="D32" s="720">
        <v>2.9</v>
      </c>
      <c r="E32" s="721">
        <v>3</v>
      </c>
    </row>
    <row r="33" spans="1:5" s="6" customFormat="1" ht="17.25" customHeight="1" x14ac:dyDescent="0.2">
      <c r="A33" s="634" t="s">
        <v>58</v>
      </c>
      <c r="B33" s="719">
        <v>2.1</v>
      </c>
      <c r="C33" s="719">
        <v>4.4000000000000004</v>
      </c>
      <c r="D33" s="720">
        <v>4.4000000000000004</v>
      </c>
      <c r="E33" s="721">
        <v>4.8</v>
      </c>
    </row>
    <row r="34" spans="1:5" s="6" customFormat="1" ht="17.25" customHeight="1" x14ac:dyDescent="0.2">
      <c r="A34" s="639" t="s">
        <v>59</v>
      </c>
      <c r="B34" s="719">
        <v>20</v>
      </c>
      <c r="C34" s="719">
        <v>2.7</v>
      </c>
      <c r="D34" s="720">
        <v>3.5</v>
      </c>
      <c r="E34" s="721">
        <v>6</v>
      </c>
    </row>
    <row r="35" spans="1:5" s="6" customFormat="1" ht="17.25" customHeight="1" x14ac:dyDescent="0.2">
      <c r="A35" s="657" t="s">
        <v>60</v>
      </c>
      <c r="B35" s="719">
        <v>3.2</v>
      </c>
      <c r="C35" s="719">
        <v>4.7</v>
      </c>
      <c r="D35" s="720">
        <v>10.9</v>
      </c>
      <c r="E35" s="721">
        <v>6</v>
      </c>
    </row>
    <row r="36" spans="1:5" s="6" customFormat="1" ht="17.25" customHeight="1" x14ac:dyDescent="0.2">
      <c r="A36" s="691" t="s">
        <v>65</v>
      </c>
      <c r="B36" s="722">
        <v>3.2</v>
      </c>
      <c r="C36" s="722">
        <v>3.2</v>
      </c>
      <c r="D36" s="722">
        <v>7.5</v>
      </c>
      <c r="E36" s="723">
        <v>6.1</v>
      </c>
    </row>
    <row r="37" spans="1:5" s="6" customFormat="1" ht="17.25" customHeight="1" x14ac:dyDescent="0.2">
      <c r="A37" s="691" t="s">
        <v>70</v>
      </c>
      <c r="B37" s="722">
        <v>-2</v>
      </c>
      <c r="C37" s="722">
        <v>2.5</v>
      </c>
      <c r="D37" s="722">
        <v>26.8</v>
      </c>
      <c r="E37" s="723">
        <v>10.9</v>
      </c>
    </row>
    <row r="38" spans="1:5" s="6" customFormat="1" ht="17.25" customHeight="1" x14ac:dyDescent="0.2">
      <c r="A38" s="752" t="s">
        <v>71</v>
      </c>
      <c r="B38" s="722">
        <v>2.6</v>
      </c>
      <c r="C38" s="722">
        <v>3.2</v>
      </c>
      <c r="D38" s="722">
        <v>9.6</v>
      </c>
      <c r="E38" s="723">
        <v>6.7</v>
      </c>
    </row>
    <row r="39" spans="1:5" ht="17.25" customHeight="1" x14ac:dyDescent="0.2">
      <c r="A39" s="9"/>
      <c r="D39" s="290"/>
      <c r="E39" s="296"/>
    </row>
    <row r="40" spans="1:5" ht="21.75" customHeight="1" x14ac:dyDescent="0.2">
      <c r="A40" s="698" t="s">
        <v>64</v>
      </c>
      <c r="B40" s="753">
        <v>9.8098116045482122</v>
      </c>
      <c r="C40" s="753">
        <v>7.9071751853786454</v>
      </c>
      <c r="D40" s="753">
        <v>3.3874254883977883</v>
      </c>
      <c r="E40" s="754">
        <v>11.902738095238096</v>
      </c>
    </row>
    <row r="41" spans="1:5" ht="6.75" customHeight="1" x14ac:dyDescent="0.2">
      <c r="A41" s="18"/>
    </row>
    <row r="42" spans="1:5" ht="17.25" customHeight="1" x14ac:dyDescent="0.2">
      <c r="A42" s="110" t="s">
        <v>647</v>
      </c>
    </row>
  </sheetData>
  <hyperlinks>
    <hyperlink ref="A1" location="'Table of Contents'!A1" display="Back to Table of contents" xr:uid="{5D965C2E-6E1C-4FFA-951B-B586FF32E06D}"/>
  </hyperlinks>
  <pageMargins left="0.55000000000000004" right="0.196850393700787" top="0.47" bottom="0" header="0.35" footer="0"/>
  <pageSetup paperSize="9" orientation="landscape" horizontalDpi="1200" verticalDpi="1200" r:id="rId1"/>
  <headerFooter alignWithMargins="0">
    <oddHeader>&amp;C- 10 -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5F4B0-2135-4C52-AB1D-9B76C268C051}">
  <dimension ref="A1:E42"/>
  <sheetViews>
    <sheetView workbookViewId="0">
      <pane xSplit="1" ySplit="4" topLeftCell="B5" activePane="bottomRight" state="frozen"/>
      <selection activeCell="AT23" sqref="AT23"/>
      <selection pane="topRight" activeCell="AT23" sqref="AT23"/>
      <selection pane="bottomLeft" activeCell="AT23" sqref="AT23"/>
      <selection pane="bottomRight"/>
    </sheetView>
  </sheetViews>
  <sheetFormatPr defaultRowHeight="12.75" x14ac:dyDescent="0.2"/>
  <cols>
    <col min="1" max="1" width="47" style="589" customWidth="1"/>
    <col min="2" max="5" width="10.5" style="589" customWidth="1"/>
    <col min="6" max="16384" width="9" style="589"/>
  </cols>
  <sheetData>
    <row r="1" spans="1:5" x14ac:dyDescent="0.2">
      <c r="A1" s="1024" t="s">
        <v>151</v>
      </c>
    </row>
    <row r="2" spans="1:5" ht="16.5" customHeight="1" x14ac:dyDescent="0.2">
      <c r="A2" s="588" t="s">
        <v>788</v>
      </c>
    </row>
    <row r="3" spans="1:5" x14ac:dyDescent="0.2">
      <c r="B3" s="590"/>
      <c r="E3" s="793" t="s">
        <v>30</v>
      </c>
    </row>
    <row r="4" spans="1:5" s="592" customFormat="1" ht="16.5" customHeight="1" x14ac:dyDescent="0.2">
      <c r="A4" s="600"/>
      <c r="B4" s="792">
        <v>2020</v>
      </c>
      <c r="C4" s="792">
        <v>2021</v>
      </c>
      <c r="D4" s="792" t="s">
        <v>2</v>
      </c>
      <c r="E4" s="591" t="s">
        <v>689</v>
      </c>
    </row>
    <row r="5" spans="1:5" ht="15" customHeight="1" x14ac:dyDescent="0.2">
      <c r="A5" s="755" t="s">
        <v>95</v>
      </c>
      <c r="B5" s="756">
        <v>169385</v>
      </c>
      <c r="C5" s="756">
        <v>185474</v>
      </c>
      <c r="D5" s="756">
        <v>209724</v>
      </c>
      <c r="E5" s="757">
        <v>233904</v>
      </c>
    </row>
    <row r="6" spans="1:5" s="208" customFormat="1" ht="14.25" customHeight="1" x14ac:dyDescent="0.2">
      <c r="A6" s="758" t="s">
        <v>96</v>
      </c>
      <c r="B6" s="759">
        <v>46989</v>
      </c>
      <c r="C6" s="759">
        <v>51284</v>
      </c>
      <c r="D6" s="759">
        <v>55109</v>
      </c>
      <c r="E6" s="258">
        <v>55361</v>
      </c>
    </row>
    <row r="7" spans="1:5" ht="15" customHeight="1" x14ac:dyDescent="0.2">
      <c r="A7" s="760" t="s">
        <v>97</v>
      </c>
      <c r="B7" s="761">
        <v>57523</v>
      </c>
      <c r="C7" s="761">
        <v>58363</v>
      </c>
      <c r="D7" s="761">
        <v>74164</v>
      </c>
      <c r="E7" s="762">
        <v>87424</v>
      </c>
    </row>
    <row r="8" spans="1:5" s="208" customFormat="1" ht="14.25" customHeight="1" x14ac:dyDescent="0.2">
      <c r="A8" s="758" t="s">
        <v>796</v>
      </c>
      <c r="B8" s="759">
        <v>57011</v>
      </c>
      <c r="C8" s="759">
        <v>57979</v>
      </c>
      <c r="D8" s="759">
        <v>73850</v>
      </c>
      <c r="E8" s="258">
        <v>86755</v>
      </c>
    </row>
    <row r="9" spans="1:5" s="208" customFormat="1" ht="14.25" customHeight="1" x14ac:dyDescent="0.2">
      <c r="A9" s="758" t="s">
        <v>98</v>
      </c>
      <c r="B9" s="759">
        <v>2386</v>
      </c>
      <c r="C9" s="759">
        <v>2654</v>
      </c>
      <c r="D9" s="759">
        <v>2896</v>
      </c>
      <c r="E9" s="258">
        <v>2670</v>
      </c>
    </row>
    <row r="10" spans="1:5" s="208" customFormat="1" ht="14.25" customHeight="1" x14ac:dyDescent="0.2">
      <c r="A10" s="758" t="s">
        <v>797</v>
      </c>
      <c r="B10" s="759">
        <v>2898</v>
      </c>
      <c r="C10" s="759">
        <v>3038</v>
      </c>
      <c r="D10" s="759">
        <v>3209</v>
      </c>
      <c r="E10" s="258">
        <v>3338</v>
      </c>
    </row>
    <row r="11" spans="1:5" ht="15" customHeight="1" x14ac:dyDescent="0.2">
      <c r="A11" s="763" t="s">
        <v>99</v>
      </c>
      <c r="B11" s="764">
        <v>221966</v>
      </c>
      <c r="C11" s="764">
        <v>234970</v>
      </c>
      <c r="D11" s="764">
        <v>287306</v>
      </c>
      <c r="E11" s="765">
        <v>330390</v>
      </c>
    </row>
    <row r="12" spans="1:5" s="593" customFormat="1" ht="19.5" customHeight="1" x14ac:dyDescent="0.2">
      <c r="A12" s="766" t="s">
        <v>62</v>
      </c>
      <c r="B12" s="767">
        <v>448874</v>
      </c>
      <c r="C12" s="767">
        <v>478807</v>
      </c>
      <c r="D12" s="767">
        <v>571194</v>
      </c>
      <c r="E12" s="768">
        <v>651718</v>
      </c>
    </row>
    <row r="13" spans="1:5" ht="15" customHeight="1" x14ac:dyDescent="0.2">
      <c r="A13" s="760" t="s">
        <v>798</v>
      </c>
      <c r="B13" s="769"/>
      <c r="C13" s="769"/>
      <c r="D13" s="770"/>
      <c r="E13" s="771"/>
    </row>
    <row r="14" spans="1:5" s="208" customFormat="1" ht="14.25" customHeight="1" x14ac:dyDescent="0.2">
      <c r="A14" s="772" t="s">
        <v>100</v>
      </c>
      <c r="B14" s="773">
        <v>8662</v>
      </c>
      <c r="C14" s="773">
        <v>7212</v>
      </c>
      <c r="D14" s="773">
        <v>10024</v>
      </c>
      <c r="E14" s="774">
        <v>26095</v>
      </c>
    </row>
    <row r="15" spans="1:5" s="208" customFormat="1" ht="14.25" customHeight="1" x14ac:dyDescent="0.2">
      <c r="A15" s="772" t="s">
        <v>101</v>
      </c>
      <c r="B15" s="773">
        <v>21233</v>
      </c>
      <c r="C15" s="773">
        <v>25949</v>
      </c>
      <c r="D15" s="775">
        <v>-3136</v>
      </c>
      <c r="E15" s="774">
        <v>16097</v>
      </c>
    </row>
    <row r="16" spans="1:5" ht="15" customHeight="1" x14ac:dyDescent="0.2">
      <c r="A16" s="760" t="s">
        <v>799</v>
      </c>
      <c r="B16" s="761"/>
      <c r="C16" s="761"/>
      <c r="D16" s="761"/>
      <c r="E16" s="762"/>
    </row>
    <row r="17" spans="1:5" s="208" customFormat="1" ht="14.25" customHeight="1" x14ac:dyDescent="0.2">
      <c r="A17" s="772" t="s">
        <v>100</v>
      </c>
      <c r="B17" s="759">
        <v>-26</v>
      </c>
      <c r="C17" s="775">
        <v>-2694</v>
      </c>
      <c r="D17" s="775">
        <v>-3717</v>
      </c>
      <c r="E17" s="776">
        <v>-4086</v>
      </c>
    </row>
    <row r="18" spans="1:5" s="208" customFormat="1" ht="14.25" customHeight="1" x14ac:dyDescent="0.2">
      <c r="A18" s="772" t="s">
        <v>101</v>
      </c>
      <c r="B18" s="777">
        <v>-28917</v>
      </c>
      <c r="C18" s="777">
        <v>-42641</v>
      </c>
      <c r="D18" s="777">
        <v>-19525</v>
      </c>
      <c r="E18" s="778">
        <v>-24670</v>
      </c>
    </row>
    <row r="19" spans="1:5" ht="15" customHeight="1" x14ac:dyDescent="0.2">
      <c r="A19" s="760" t="s">
        <v>102</v>
      </c>
      <c r="B19" s="759"/>
      <c r="C19" s="759"/>
      <c r="D19" s="759"/>
      <c r="E19" s="258"/>
    </row>
    <row r="20" spans="1:5" s="208" customFormat="1" ht="14.25" customHeight="1" x14ac:dyDescent="0.2">
      <c r="A20" s="222" t="s">
        <v>103</v>
      </c>
      <c r="B20" s="759">
        <v>457535</v>
      </c>
      <c r="C20" s="759">
        <v>486019</v>
      </c>
      <c r="D20" s="759">
        <v>581218</v>
      </c>
      <c r="E20" s="258">
        <v>677813</v>
      </c>
    </row>
    <row r="21" spans="1:5" s="208" customFormat="1" ht="14.25" customHeight="1" x14ac:dyDescent="0.2">
      <c r="A21" s="222" t="s">
        <v>104</v>
      </c>
      <c r="B21" s="759">
        <v>470107</v>
      </c>
      <c r="C21" s="759">
        <v>504756</v>
      </c>
      <c r="D21" s="759">
        <v>568058</v>
      </c>
      <c r="E21" s="258">
        <v>667815</v>
      </c>
    </row>
    <row r="22" spans="1:5" s="208" customFormat="1" ht="15" customHeight="1" x14ac:dyDescent="0.2">
      <c r="A22" s="760" t="s">
        <v>105</v>
      </c>
      <c r="B22" s="779"/>
      <c r="C22" s="779"/>
      <c r="D22" s="779"/>
      <c r="E22" s="780"/>
    </row>
    <row r="23" spans="1:5" s="208" customFormat="1" ht="14.25" customHeight="1" x14ac:dyDescent="0.2">
      <c r="A23" s="222" t="s">
        <v>27</v>
      </c>
      <c r="B23" s="759">
        <v>457509</v>
      </c>
      <c r="C23" s="759">
        <v>483325</v>
      </c>
      <c r="D23" s="759">
        <v>577501</v>
      </c>
      <c r="E23" s="258">
        <v>673727</v>
      </c>
    </row>
    <row r="24" spans="1:5" s="208" customFormat="1" ht="14.25" customHeight="1" x14ac:dyDescent="0.2">
      <c r="A24" s="222" t="s">
        <v>106</v>
      </c>
      <c r="B24" s="777">
        <v>441190</v>
      </c>
      <c r="C24" s="777">
        <v>462115</v>
      </c>
      <c r="D24" s="777">
        <v>548533</v>
      </c>
      <c r="E24" s="778">
        <v>643145</v>
      </c>
    </row>
    <row r="25" spans="1:5" ht="19.5" customHeight="1" x14ac:dyDescent="0.2">
      <c r="A25" s="781" t="s">
        <v>94</v>
      </c>
      <c r="B25" s="761">
        <v>404904</v>
      </c>
      <c r="C25" s="767">
        <v>432528</v>
      </c>
      <c r="D25" s="767">
        <v>492025</v>
      </c>
      <c r="E25" s="768">
        <v>533244</v>
      </c>
    </row>
    <row r="26" spans="1:5" ht="15" customHeight="1" x14ac:dyDescent="0.2">
      <c r="A26" s="763" t="s">
        <v>107</v>
      </c>
      <c r="B26" s="756">
        <v>43970</v>
      </c>
      <c r="C26" s="756">
        <v>46279</v>
      </c>
      <c r="D26" s="756">
        <v>79169</v>
      </c>
      <c r="E26" s="757">
        <v>118473</v>
      </c>
    </row>
    <row r="27" spans="1:5" ht="15" customHeight="1" x14ac:dyDescent="0.2">
      <c r="A27" s="760" t="s">
        <v>108</v>
      </c>
      <c r="B27" s="759"/>
      <c r="C27" s="759"/>
      <c r="D27" s="759"/>
      <c r="E27" s="258"/>
    </row>
    <row r="28" spans="1:5" s="208" customFormat="1" ht="14.25" customHeight="1" x14ac:dyDescent="0.2">
      <c r="A28" s="222" t="s">
        <v>27</v>
      </c>
      <c r="B28" s="759">
        <v>52605</v>
      </c>
      <c r="C28" s="759">
        <v>50797</v>
      </c>
      <c r="D28" s="759">
        <v>85476</v>
      </c>
      <c r="E28" s="258">
        <v>140483</v>
      </c>
    </row>
    <row r="29" spans="1:5" s="208" customFormat="1" ht="14.25" customHeight="1" x14ac:dyDescent="0.2">
      <c r="A29" s="222" t="s">
        <v>106</v>
      </c>
      <c r="B29" s="777">
        <v>36285</v>
      </c>
      <c r="C29" s="777">
        <v>29587</v>
      </c>
      <c r="D29" s="777">
        <v>56508</v>
      </c>
      <c r="E29" s="778">
        <v>109901</v>
      </c>
    </row>
    <row r="30" spans="1:5" ht="15" customHeight="1" x14ac:dyDescent="0.2">
      <c r="A30" s="782" t="s">
        <v>109</v>
      </c>
      <c r="B30" s="783">
        <v>9.8000000000000007</v>
      </c>
      <c r="C30" s="783">
        <v>9.6999999999999993</v>
      </c>
      <c r="D30" s="783">
        <v>13.9</v>
      </c>
      <c r="E30" s="784">
        <v>18.2</v>
      </c>
    </row>
    <row r="31" spans="1:5" ht="15" customHeight="1" x14ac:dyDescent="0.2">
      <c r="A31" s="760" t="s">
        <v>110</v>
      </c>
      <c r="B31" s="785"/>
      <c r="C31" s="785"/>
      <c r="D31" s="785"/>
      <c r="E31" s="786"/>
    </row>
    <row r="32" spans="1:5" s="208" customFormat="1" ht="14.25" customHeight="1" x14ac:dyDescent="0.2">
      <c r="A32" s="222" t="s">
        <v>27</v>
      </c>
      <c r="B32" s="787">
        <v>11.5</v>
      </c>
      <c r="C32" s="787">
        <v>10.5</v>
      </c>
      <c r="D32" s="787">
        <v>14.8</v>
      </c>
      <c r="E32" s="788">
        <v>20.9</v>
      </c>
    </row>
    <row r="33" spans="1:5" s="208" customFormat="1" ht="14.25" customHeight="1" x14ac:dyDescent="0.2">
      <c r="A33" s="789" t="s">
        <v>106</v>
      </c>
      <c r="B33" s="790">
        <v>8.1999999999999993</v>
      </c>
      <c r="C33" s="790">
        <v>6.4</v>
      </c>
      <c r="D33" s="790">
        <v>10.3</v>
      </c>
      <c r="E33" s="791">
        <v>17.100000000000001</v>
      </c>
    </row>
    <row r="34" spans="1:5" ht="12.75" customHeight="1" x14ac:dyDescent="0.2">
      <c r="A34" s="587"/>
    </row>
    <row r="35" spans="1:5" x14ac:dyDescent="0.2">
      <c r="A35" s="594" t="s">
        <v>111</v>
      </c>
      <c r="B35" s="595"/>
      <c r="C35" s="595"/>
      <c r="D35" s="595"/>
      <c r="E35" s="595"/>
    </row>
    <row r="36" spans="1:5" x14ac:dyDescent="0.2">
      <c r="A36" s="594" t="s">
        <v>787</v>
      </c>
      <c r="B36" s="595"/>
      <c r="C36" s="595"/>
      <c r="D36" s="595"/>
      <c r="E36" s="595"/>
    </row>
    <row r="37" spans="1:5" x14ac:dyDescent="0.2">
      <c r="A37" s="594" t="s">
        <v>112</v>
      </c>
      <c r="B37" s="595"/>
      <c r="C37" s="595"/>
      <c r="D37" s="595"/>
      <c r="E37" s="595"/>
    </row>
    <row r="38" spans="1:5" x14ac:dyDescent="0.2">
      <c r="A38" s="594" t="s">
        <v>800</v>
      </c>
    </row>
    <row r="39" spans="1:5" x14ac:dyDescent="0.2">
      <c r="A39" s="594" t="s">
        <v>801</v>
      </c>
    </row>
    <row r="40" spans="1:5" ht="25.5" x14ac:dyDescent="0.2">
      <c r="A40" s="794" t="s">
        <v>802</v>
      </c>
    </row>
    <row r="41" spans="1:5" ht="5.25" customHeight="1" x14ac:dyDescent="0.2">
      <c r="A41" s="596"/>
    </row>
    <row r="42" spans="1:5" x14ac:dyDescent="0.2">
      <c r="A42" s="596" t="s">
        <v>113</v>
      </c>
    </row>
  </sheetData>
  <hyperlinks>
    <hyperlink ref="A1" location="'Table of contents'!A1" display="Back to Table of contents" xr:uid="{EDC3C18B-4D2C-4A23-AAB0-1CCFFCC49D7E}"/>
  </hyperlinks>
  <pageMargins left="0.4" right="0" top="0.56000000000000005" bottom="0" header="0.37" footer="0"/>
  <pageSetup paperSize="9" scale="95" orientation="landscape" horizontalDpi="1200" verticalDpi="1200" r:id="rId1"/>
  <headerFooter alignWithMargins="0">
    <oddHeader>&amp;C- 17 -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B62C9-1B43-4346-A84B-81E3931E81F2}">
  <dimension ref="A1:G27"/>
  <sheetViews>
    <sheetView workbookViewId="0">
      <pane xSplit="1" ySplit="4" topLeftCell="B5" activePane="bottomRight" state="frozen"/>
      <selection sqref="A1:B1"/>
      <selection pane="topRight" sqref="A1:B1"/>
      <selection pane="bottomLeft" sqref="A1:B1"/>
      <selection pane="bottomRight"/>
    </sheetView>
  </sheetViews>
  <sheetFormatPr defaultRowHeight="12" x14ac:dyDescent="0.2"/>
  <cols>
    <col min="1" max="1" width="45.625" style="10" customWidth="1"/>
    <col min="2" max="4" width="10.625" style="10" customWidth="1"/>
    <col min="5" max="5" width="8.875" style="309" bestFit="1" customWidth="1"/>
    <col min="6" max="204" width="9" style="10"/>
    <col min="205" max="205" width="33.625" style="10" customWidth="1"/>
    <col min="206" max="219" width="7.375" style="10" customWidth="1"/>
    <col min="220" max="223" width="11" style="10" customWidth="1"/>
    <col min="224" max="238" width="9" style="10"/>
    <col min="239" max="239" width="33.625" style="10" customWidth="1"/>
    <col min="240" max="257" width="7.5" style="10" customWidth="1"/>
    <col min="258" max="460" width="9" style="10"/>
    <col min="461" max="461" width="33.625" style="10" customWidth="1"/>
    <col min="462" max="475" width="7.375" style="10" customWidth="1"/>
    <col min="476" max="479" width="11" style="10" customWidth="1"/>
    <col min="480" max="494" width="9" style="10"/>
    <col min="495" max="495" width="33.625" style="10" customWidth="1"/>
    <col min="496" max="513" width="7.5" style="10" customWidth="1"/>
    <col min="514" max="716" width="9" style="10"/>
    <col min="717" max="717" width="33.625" style="10" customWidth="1"/>
    <col min="718" max="731" width="7.375" style="10" customWidth="1"/>
    <col min="732" max="735" width="11" style="10" customWidth="1"/>
    <col min="736" max="750" width="9" style="10"/>
    <col min="751" max="751" width="33.625" style="10" customWidth="1"/>
    <col min="752" max="769" width="7.5" style="10" customWidth="1"/>
    <col min="770" max="972" width="9" style="10"/>
    <col min="973" max="973" width="33.625" style="10" customWidth="1"/>
    <col min="974" max="987" width="7.375" style="10" customWidth="1"/>
    <col min="988" max="991" width="11" style="10" customWidth="1"/>
    <col min="992" max="1006" width="9" style="10"/>
    <col min="1007" max="1007" width="33.625" style="10" customWidth="1"/>
    <col min="1008" max="1025" width="7.5" style="10" customWidth="1"/>
    <col min="1026" max="1228" width="9" style="10"/>
    <col min="1229" max="1229" width="33.625" style="10" customWidth="1"/>
    <col min="1230" max="1243" width="7.375" style="10" customWidth="1"/>
    <col min="1244" max="1247" width="11" style="10" customWidth="1"/>
    <col min="1248" max="1262" width="9" style="10"/>
    <col min="1263" max="1263" width="33.625" style="10" customWidth="1"/>
    <col min="1264" max="1281" width="7.5" style="10" customWidth="1"/>
    <col min="1282" max="1484" width="9" style="10"/>
    <col min="1485" max="1485" width="33.625" style="10" customWidth="1"/>
    <col min="1486" max="1499" width="7.375" style="10" customWidth="1"/>
    <col min="1500" max="1503" width="11" style="10" customWidth="1"/>
    <col min="1504" max="1518" width="9" style="10"/>
    <col min="1519" max="1519" width="33.625" style="10" customWidth="1"/>
    <col min="1520" max="1537" width="7.5" style="10" customWidth="1"/>
    <col min="1538" max="1740" width="9" style="10"/>
    <col min="1741" max="1741" width="33.625" style="10" customWidth="1"/>
    <col min="1742" max="1755" width="7.375" style="10" customWidth="1"/>
    <col min="1756" max="1759" width="11" style="10" customWidth="1"/>
    <col min="1760" max="1774" width="9" style="10"/>
    <col min="1775" max="1775" width="33.625" style="10" customWidth="1"/>
    <col min="1776" max="1793" width="7.5" style="10" customWidth="1"/>
    <col min="1794" max="1996" width="9" style="10"/>
    <col min="1997" max="1997" width="33.625" style="10" customWidth="1"/>
    <col min="1998" max="2011" width="7.375" style="10" customWidth="1"/>
    <col min="2012" max="2015" width="11" style="10" customWidth="1"/>
    <col min="2016" max="2030" width="9" style="10"/>
    <col min="2031" max="2031" width="33.625" style="10" customWidth="1"/>
    <col min="2032" max="2049" width="7.5" style="10" customWidth="1"/>
    <col min="2050" max="2252" width="9" style="10"/>
    <col min="2253" max="2253" width="33.625" style="10" customWidth="1"/>
    <col min="2254" max="2267" width="7.375" style="10" customWidth="1"/>
    <col min="2268" max="2271" width="11" style="10" customWidth="1"/>
    <col min="2272" max="2286" width="9" style="10"/>
    <col min="2287" max="2287" width="33.625" style="10" customWidth="1"/>
    <col min="2288" max="2305" width="7.5" style="10" customWidth="1"/>
    <col min="2306" max="2508" width="9" style="10"/>
    <col min="2509" max="2509" width="33.625" style="10" customWidth="1"/>
    <col min="2510" max="2523" width="7.375" style="10" customWidth="1"/>
    <col min="2524" max="2527" width="11" style="10" customWidth="1"/>
    <col min="2528" max="2542" width="9" style="10"/>
    <col min="2543" max="2543" width="33.625" style="10" customWidth="1"/>
    <col min="2544" max="2561" width="7.5" style="10" customWidth="1"/>
    <col min="2562" max="2764" width="9" style="10"/>
    <col min="2765" max="2765" width="33.625" style="10" customWidth="1"/>
    <col min="2766" max="2779" width="7.375" style="10" customWidth="1"/>
    <col min="2780" max="2783" width="11" style="10" customWidth="1"/>
    <col min="2784" max="2798" width="9" style="10"/>
    <col min="2799" max="2799" width="33.625" style="10" customWidth="1"/>
    <col min="2800" max="2817" width="7.5" style="10" customWidth="1"/>
    <col min="2818" max="3020" width="9" style="10"/>
    <col min="3021" max="3021" width="33.625" style="10" customWidth="1"/>
    <col min="3022" max="3035" width="7.375" style="10" customWidth="1"/>
    <col min="3036" max="3039" width="11" style="10" customWidth="1"/>
    <col min="3040" max="3054" width="9" style="10"/>
    <col min="3055" max="3055" width="33.625" style="10" customWidth="1"/>
    <col min="3056" max="3073" width="7.5" style="10" customWidth="1"/>
    <col min="3074" max="3276" width="9" style="10"/>
    <col min="3277" max="3277" width="33.625" style="10" customWidth="1"/>
    <col min="3278" max="3291" width="7.375" style="10" customWidth="1"/>
    <col min="3292" max="3295" width="11" style="10" customWidth="1"/>
    <col min="3296" max="3310" width="9" style="10"/>
    <col min="3311" max="3311" width="33.625" style="10" customWidth="1"/>
    <col min="3312" max="3329" width="7.5" style="10" customWidth="1"/>
    <col min="3330" max="3532" width="9" style="10"/>
    <col min="3533" max="3533" width="33.625" style="10" customWidth="1"/>
    <col min="3534" max="3547" width="7.375" style="10" customWidth="1"/>
    <col min="3548" max="3551" width="11" style="10" customWidth="1"/>
    <col min="3552" max="3566" width="9" style="10"/>
    <col min="3567" max="3567" width="33.625" style="10" customWidth="1"/>
    <col min="3568" max="3585" width="7.5" style="10" customWidth="1"/>
    <col min="3586" max="3788" width="9" style="10"/>
    <col min="3789" max="3789" width="33.625" style="10" customWidth="1"/>
    <col min="3790" max="3803" width="7.375" style="10" customWidth="1"/>
    <col min="3804" max="3807" width="11" style="10" customWidth="1"/>
    <col min="3808" max="3822" width="9" style="10"/>
    <col min="3823" max="3823" width="33.625" style="10" customWidth="1"/>
    <col min="3824" max="3841" width="7.5" style="10" customWidth="1"/>
    <col min="3842" max="4044" width="9" style="10"/>
    <col min="4045" max="4045" width="33.625" style="10" customWidth="1"/>
    <col min="4046" max="4059" width="7.375" style="10" customWidth="1"/>
    <col min="4060" max="4063" width="11" style="10" customWidth="1"/>
    <col min="4064" max="4078" width="9" style="10"/>
    <col min="4079" max="4079" width="33.625" style="10" customWidth="1"/>
    <col min="4080" max="4097" width="7.5" style="10" customWidth="1"/>
    <col min="4098" max="4300" width="9" style="10"/>
    <col min="4301" max="4301" width="33.625" style="10" customWidth="1"/>
    <col min="4302" max="4315" width="7.375" style="10" customWidth="1"/>
    <col min="4316" max="4319" width="11" style="10" customWidth="1"/>
    <col min="4320" max="4334" width="9" style="10"/>
    <col min="4335" max="4335" width="33.625" style="10" customWidth="1"/>
    <col min="4336" max="4353" width="7.5" style="10" customWidth="1"/>
    <col min="4354" max="4556" width="9" style="10"/>
    <col min="4557" max="4557" width="33.625" style="10" customWidth="1"/>
    <col min="4558" max="4571" width="7.375" style="10" customWidth="1"/>
    <col min="4572" max="4575" width="11" style="10" customWidth="1"/>
    <col min="4576" max="4590" width="9" style="10"/>
    <col min="4591" max="4591" width="33.625" style="10" customWidth="1"/>
    <col min="4592" max="4609" width="7.5" style="10" customWidth="1"/>
    <col min="4610" max="4812" width="9" style="10"/>
    <col min="4813" max="4813" width="33.625" style="10" customWidth="1"/>
    <col min="4814" max="4827" width="7.375" style="10" customWidth="1"/>
    <col min="4828" max="4831" width="11" style="10" customWidth="1"/>
    <col min="4832" max="4846" width="9" style="10"/>
    <col min="4847" max="4847" width="33.625" style="10" customWidth="1"/>
    <col min="4848" max="4865" width="7.5" style="10" customWidth="1"/>
    <col min="4866" max="5068" width="9" style="10"/>
    <col min="5069" max="5069" width="33.625" style="10" customWidth="1"/>
    <col min="5070" max="5083" width="7.375" style="10" customWidth="1"/>
    <col min="5084" max="5087" width="11" style="10" customWidth="1"/>
    <col min="5088" max="5102" width="9" style="10"/>
    <col min="5103" max="5103" width="33.625" style="10" customWidth="1"/>
    <col min="5104" max="5121" width="7.5" style="10" customWidth="1"/>
    <col min="5122" max="5324" width="9" style="10"/>
    <col min="5325" max="5325" width="33.625" style="10" customWidth="1"/>
    <col min="5326" max="5339" width="7.375" style="10" customWidth="1"/>
    <col min="5340" max="5343" width="11" style="10" customWidth="1"/>
    <col min="5344" max="5358" width="9" style="10"/>
    <col min="5359" max="5359" width="33.625" style="10" customWidth="1"/>
    <col min="5360" max="5377" width="7.5" style="10" customWidth="1"/>
    <col min="5378" max="5580" width="9" style="10"/>
    <col min="5581" max="5581" width="33.625" style="10" customWidth="1"/>
    <col min="5582" max="5595" width="7.375" style="10" customWidth="1"/>
    <col min="5596" max="5599" width="11" style="10" customWidth="1"/>
    <col min="5600" max="5614" width="9" style="10"/>
    <col min="5615" max="5615" width="33.625" style="10" customWidth="1"/>
    <col min="5616" max="5633" width="7.5" style="10" customWidth="1"/>
    <col min="5634" max="5836" width="9" style="10"/>
    <col min="5837" max="5837" width="33.625" style="10" customWidth="1"/>
    <col min="5838" max="5851" width="7.375" style="10" customWidth="1"/>
    <col min="5852" max="5855" width="11" style="10" customWidth="1"/>
    <col min="5856" max="5870" width="9" style="10"/>
    <col min="5871" max="5871" width="33.625" style="10" customWidth="1"/>
    <col min="5872" max="5889" width="7.5" style="10" customWidth="1"/>
    <col min="5890" max="6092" width="9" style="10"/>
    <col min="6093" max="6093" width="33.625" style="10" customWidth="1"/>
    <col min="6094" max="6107" width="7.375" style="10" customWidth="1"/>
    <col min="6108" max="6111" width="11" style="10" customWidth="1"/>
    <col min="6112" max="6126" width="9" style="10"/>
    <col min="6127" max="6127" width="33.625" style="10" customWidth="1"/>
    <col min="6128" max="6145" width="7.5" style="10" customWidth="1"/>
    <col min="6146" max="6348" width="9" style="10"/>
    <col min="6349" max="6349" width="33.625" style="10" customWidth="1"/>
    <col min="6350" max="6363" width="7.375" style="10" customWidth="1"/>
    <col min="6364" max="6367" width="11" style="10" customWidth="1"/>
    <col min="6368" max="6382" width="9" style="10"/>
    <col min="6383" max="6383" width="33.625" style="10" customWidth="1"/>
    <col min="6384" max="6401" width="7.5" style="10" customWidth="1"/>
    <col min="6402" max="6604" width="9" style="10"/>
    <col min="6605" max="6605" width="33.625" style="10" customWidth="1"/>
    <col min="6606" max="6619" width="7.375" style="10" customWidth="1"/>
    <col min="6620" max="6623" width="11" style="10" customWidth="1"/>
    <col min="6624" max="6638" width="9" style="10"/>
    <col min="6639" max="6639" width="33.625" style="10" customWidth="1"/>
    <col min="6640" max="6657" width="7.5" style="10" customWidth="1"/>
    <col min="6658" max="6860" width="9" style="10"/>
    <col min="6861" max="6861" width="33.625" style="10" customWidth="1"/>
    <col min="6862" max="6875" width="7.375" style="10" customWidth="1"/>
    <col min="6876" max="6879" width="11" style="10" customWidth="1"/>
    <col min="6880" max="6894" width="9" style="10"/>
    <col min="6895" max="6895" width="33.625" style="10" customWidth="1"/>
    <col min="6896" max="6913" width="7.5" style="10" customWidth="1"/>
    <col min="6914" max="7116" width="9" style="10"/>
    <col min="7117" max="7117" width="33.625" style="10" customWidth="1"/>
    <col min="7118" max="7131" width="7.375" style="10" customWidth="1"/>
    <col min="7132" max="7135" width="11" style="10" customWidth="1"/>
    <col min="7136" max="7150" width="9" style="10"/>
    <col min="7151" max="7151" width="33.625" style="10" customWidth="1"/>
    <col min="7152" max="7169" width="7.5" style="10" customWidth="1"/>
    <col min="7170" max="7372" width="9" style="10"/>
    <col min="7373" max="7373" width="33.625" style="10" customWidth="1"/>
    <col min="7374" max="7387" width="7.375" style="10" customWidth="1"/>
    <col min="7388" max="7391" width="11" style="10" customWidth="1"/>
    <col min="7392" max="7406" width="9" style="10"/>
    <col min="7407" max="7407" width="33.625" style="10" customWidth="1"/>
    <col min="7408" max="7425" width="7.5" style="10" customWidth="1"/>
    <col min="7426" max="7628" width="9" style="10"/>
    <col min="7629" max="7629" width="33.625" style="10" customWidth="1"/>
    <col min="7630" max="7643" width="7.375" style="10" customWidth="1"/>
    <col min="7644" max="7647" width="11" style="10" customWidth="1"/>
    <col min="7648" max="7662" width="9" style="10"/>
    <col min="7663" max="7663" width="33.625" style="10" customWidth="1"/>
    <col min="7664" max="7681" width="7.5" style="10" customWidth="1"/>
    <col min="7682" max="7884" width="9" style="10"/>
    <col min="7885" max="7885" width="33.625" style="10" customWidth="1"/>
    <col min="7886" max="7899" width="7.375" style="10" customWidth="1"/>
    <col min="7900" max="7903" width="11" style="10" customWidth="1"/>
    <col min="7904" max="7918" width="9" style="10"/>
    <col min="7919" max="7919" width="33.625" style="10" customWidth="1"/>
    <col min="7920" max="7937" width="7.5" style="10" customWidth="1"/>
    <col min="7938" max="8140" width="9" style="10"/>
    <col min="8141" max="8141" width="33.625" style="10" customWidth="1"/>
    <col min="8142" max="8155" width="7.375" style="10" customWidth="1"/>
    <col min="8156" max="8159" width="11" style="10" customWidth="1"/>
    <col min="8160" max="8174" width="9" style="10"/>
    <col min="8175" max="8175" width="33.625" style="10" customWidth="1"/>
    <col min="8176" max="8193" width="7.5" style="10" customWidth="1"/>
    <col min="8194" max="8396" width="9" style="10"/>
    <col min="8397" max="8397" width="33.625" style="10" customWidth="1"/>
    <col min="8398" max="8411" width="7.375" style="10" customWidth="1"/>
    <col min="8412" max="8415" width="11" style="10" customWidth="1"/>
    <col min="8416" max="8430" width="9" style="10"/>
    <col min="8431" max="8431" width="33.625" style="10" customWidth="1"/>
    <col min="8432" max="8449" width="7.5" style="10" customWidth="1"/>
    <col min="8450" max="8652" width="9" style="10"/>
    <col min="8653" max="8653" width="33.625" style="10" customWidth="1"/>
    <col min="8654" max="8667" width="7.375" style="10" customWidth="1"/>
    <col min="8668" max="8671" width="11" style="10" customWidth="1"/>
    <col min="8672" max="8686" width="9" style="10"/>
    <col min="8687" max="8687" width="33.625" style="10" customWidth="1"/>
    <col min="8688" max="8705" width="7.5" style="10" customWidth="1"/>
    <col min="8706" max="8908" width="9" style="10"/>
    <col min="8909" max="8909" width="33.625" style="10" customWidth="1"/>
    <col min="8910" max="8923" width="7.375" style="10" customWidth="1"/>
    <col min="8924" max="8927" width="11" style="10" customWidth="1"/>
    <col min="8928" max="8942" width="9" style="10"/>
    <col min="8943" max="8943" width="33.625" style="10" customWidth="1"/>
    <col min="8944" max="8961" width="7.5" style="10" customWidth="1"/>
    <col min="8962" max="9164" width="9" style="10"/>
    <col min="9165" max="9165" width="33.625" style="10" customWidth="1"/>
    <col min="9166" max="9179" width="7.375" style="10" customWidth="1"/>
    <col min="9180" max="9183" width="11" style="10" customWidth="1"/>
    <col min="9184" max="9198" width="9" style="10"/>
    <col min="9199" max="9199" width="33.625" style="10" customWidth="1"/>
    <col min="9200" max="9217" width="7.5" style="10" customWidth="1"/>
    <col min="9218" max="9420" width="9" style="10"/>
    <col min="9421" max="9421" width="33.625" style="10" customWidth="1"/>
    <col min="9422" max="9435" width="7.375" style="10" customWidth="1"/>
    <col min="9436" max="9439" width="11" style="10" customWidth="1"/>
    <col min="9440" max="9454" width="9" style="10"/>
    <col min="9455" max="9455" width="33.625" style="10" customWidth="1"/>
    <col min="9456" max="9473" width="7.5" style="10" customWidth="1"/>
    <col min="9474" max="9676" width="9" style="10"/>
    <col min="9677" max="9677" width="33.625" style="10" customWidth="1"/>
    <col min="9678" max="9691" width="7.375" style="10" customWidth="1"/>
    <col min="9692" max="9695" width="11" style="10" customWidth="1"/>
    <col min="9696" max="9710" width="9" style="10"/>
    <col min="9711" max="9711" width="33.625" style="10" customWidth="1"/>
    <col min="9712" max="9729" width="7.5" style="10" customWidth="1"/>
    <col min="9730" max="9932" width="9" style="10"/>
    <col min="9933" max="9933" width="33.625" style="10" customWidth="1"/>
    <col min="9934" max="9947" width="7.375" style="10" customWidth="1"/>
    <col min="9948" max="9951" width="11" style="10" customWidth="1"/>
    <col min="9952" max="9966" width="9" style="10"/>
    <col min="9967" max="9967" width="33.625" style="10" customWidth="1"/>
    <col min="9968" max="9985" width="7.5" style="10" customWidth="1"/>
    <col min="9986" max="10188" width="9" style="10"/>
    <col min="10189" max="10189" width="33.625" style="10" customWidth="1"/>
    <col min="10190" max="10203" width="7.375" style="10" customWidth="1"/>
    <col min="10204" max="10207" width="11" style="10" customWidth="1"/>
    <col min="10208" max="10222" width="9" style="10"/>
    <col min="10223" max="10223" width="33.625" style="10" customWidth="1"/>
    <col min="10224" max="10241" width="7.5" style="10" customWidth="1"/>
    <col min="10242" max="10444" width="9" style="10"/>
    <col min="10445" max="10445" width="33.625" style="10" customWidth="1"/>
    <col min="10446" max="10459" width="7.375" style="10" customWidth="1"/>
    <col min="10460" max="10463" width="11" style="10" customWidth="1"/>
    <col min="10464" max="10478" width="9" style="10"/>
    <col min="10479" max="10479" width="33.625" style="10" customWidth="1"/>
    <col min="10480" max="10497" width="7.5" style="10" customWidth="1"/>
    <col min="10498" max="10700" width="9" style="10"/>
    <col min="10701" max="10701" width="33.625" style="10" customWidth="1"/>
    <col min="10702" max="10715" width="7.375" style="10" customWidth="1"/>
    <col min="10716" max="10719" width="11" style="10" customWidth="1"/>
    <col min="10720" max="10734" width="9" style="10"/>
    <col min="10735" max="10735" width="33.625" style="10" customWidth="1"/>
    <col min="10736" max="10753" width="7.5" style="10" customWidth="1"/>
    <col min="10754" max="10956" width="9" style="10"/>
    <col min="10957" max="10957" width="33.625" style="10" customWidth="1"/>
    <col min="10958" max="10971" width="7.375" style="10" customWidth="1"/>
    <col min="10972" max="10975" width="11" style="10" customWidth="1"/>
    <col min="10976" max="10990" width="9" style="10"/>
    <col min="10991" max="10991" width="33.625" style="10" customWidth="1"/>
    <col min="10992" max="11009" width="7.5" style="10" customWidth="1"/>
    <col min="11010" max="11212" width="9" style="10"/>
    <col min="11213" max="11213" width="33.625" style="10" customWidth="1"/>
    <col min="11214" max="11227" width="7.375" style="10" customWidth="1"/>
    <col min="11228" max="11231" width="11" style="10" customWidth="1"/>
    <col min="11232" max="11246" width="9" style="10"/>
    <col min="11247" max="11247" width="33.625" style="10" customWidth="1"/>
    <col min="11248" max="11265" width="7.5" style="10" customWidth="1"/>
    <col min="11266" max="11468" width="9" style="10"/>
    <col min="11469" max="11469" width="33.625" style="10" customWidth="1"/>
    <col min="11470" max="11483" width="7.375" style="10" customWidth="1"/>
    <col min="11484" max="11487" width="11" style="10" customWidth="1"/>
    <col min="11488" max="11502" width="9" style="10"/>
    <col min="11503" max="11503" width="33.625" style="10" customWidth="1"/>
    <col min="11504" max="11521" width="7.5" style="10" customWidth="1"/>
    <col min="11522" max="11724" width="9" style="10"/>
    <col min="11725" max="11725" width="33.625" style="10" customWidth="1"/>
    <col min="11726" max="11739" width="7.375" style="10" customWidth="1"/>
    <col min="11740" max="11743" width="11" style="10" customWidth="1"/>
    <col min="11744" max="11758" width="9" style="10"/>
    <col min="11759" max="11759" width="33.625" style="10" customWidth="1"/>
    <col min="11760" max="11777" width="7.5" style="10" customWidth="1"/>
    <col min="11778" max="11980" width="9" style="10"/>
    <col min="11981" max="11981" width="33.625" style="10" customWidth="1"/>
    <col min="11982" max="11995" width="7.375" style="10" customWidth="1"/>
    <col min="11996" max="11999" width="11" style="10" customWidth="1"/>
    <col min="12000" max="12014" width="9" style="10"/>
    <col min="12015" max="12015" width="33.625" style="10" customWidth="1"/>
    <col min="12016" max="12033" width="7.5" style="10" customWidth="1"/>
    <col min="12034" max="12236" width="9" style="10"/>
    <col min="12237" max="12237" width="33.625" style="10" customWidth="1"/>
    <col min="12238" max="12251" width="7.375" style="10" customWidth="1"/>
    <col min="12252" max="12255" width="11" style="10" customWidth="1"/>
    <col min="12256" max="12270" width="9" style="10"/>
    <col min="12271" max="12271" width="33.625" style="10" customWidth="1"/>
    <col min="12272" max="12289" width="7.5" style="10" customWidth="1"/>
    <col min="12290" max="12492" width="9" style="10"/>
    <col min="12493" max="12493" width="33.625" style="10" customWidth="1"/>
    <col min="12494" max="12507" width="7.375" style="10" customWidth="1"/>
    <col min="12508" max="12511" width="11" style="10" customWidth="1"/>
    <col min="12512" max="12526" width="9" style="10"/>
    <col min="12527" max="12527" width="33.625" style="10" customWidth="1"/>
    <col min="12528" max="12545" width="7.5" style="10" customWidth="1"/>
    <col min="12546" max="12748" width="9" style="10"/>
    <col min="12749" max="12749" width="33.625" style="10" customWidth="1"/>
    <col min="12750" max="12763" width="7.375" style="10" customWidth="1"/>
    <col min="12764" max="12767" width="11" style="10" customWidth="1"/>
    <col min="12768" max="12782" width="9" style="10"/>
    <col min="12783" max="12783" width="33.625" style="10" customWidth="1"/>
    <col min="12784" max="12801" width="7.5" style="10" customWidth="1"/>
    <col min="12802" max="13004" width="9" style="10"/>
    <col min="13005" max="13005" width="33.625" style="10" customWidth="1"/>
    <col min="13006" max="13019" width="7.375" style="10" customWidth="1"/>
    <col min="13020" max="13023" width="11" style="10" customWidth="1"/>
    <col min="13024" max="13038" width="9" style="10"/>
    <col min="13039" max="13039" width="33.625" style="10" customWidth="1"/>
    <col min="13040" max="13057" width="7.5" style="10" customWidth="1"/>
    <col min="13058" max="13260" width="9" style="10"/>
    <col min="13261" max="13261" width="33.625" style="10" customWidth="1"/>
    <col min="13262" max="13275" width="7.375" style="10" customWidth="1"/>
    <col min="13276" max="13279" width="11" style="10" customWidth="1"/>
    <col min="13280" max="13294" width="9" style="10"/>
    <col min="13295" max="13295" width="33.625" style="10" customWidth="1"/>
    <col min="13296" max="13313" width="7.5" style="10" customWidth="1"/>
    <col min="13314" max="13516" width="9" style="10"/>
    <col min="13517" max="13517" width="33.625" style="10" customWidth="1"/>
    <col min="13518" max="13531" width="7.375" style="10" customWidth="1"/>
    <col min="13532" max="13535" width="11" style="10" customWidth="1"/>
    <col min="13536" max="13550" width="9" style="10"/>
    <col min="13551" max="13551" width="33.625" style="10" customWidth="1"/>
    <col min="13552" max="13569" width="7.5" style="10" customWidth="1"/>
    <col min="13570" max="13772" width="9" style="10"/>
    <col min="13773" max="13773" width="33.625" style="10" customWidth="1"/>
    <col min="13774" max="13787" width="7.375" style="10" customWidth="1"/>
    <col min="13788" max="13791" width="11" style="10" customWidth="1"/>
    <col min="13792" max="13806" width="9" style="10"/>
    <col min="13807" max="13807" width="33.625" style="10" customWidth="1"/>
    <col min="13808" max="13825" width="7.5" style="10" customWidth="1"/>
    <col min="13826" max="14028" width="9" style="10"/>
    <col min="14029" max="14029" width="33.625" style="10" customWidth="1"/>
    <col min="14030" max="14043" width="7.375" style="10" customWidth="1"/>
    <col min="14044" max="14047" width="11" style="10" customWidth="1"/>
    <col min="14048" max="14062" width="9" style="10"/>
    <col min="14063" max="14063" width="33.625" style="10" customWidth="1"/>
    <col min="14064" max="14081" width="7.5" style="10" customWidth="1"/>
    <col min="14082" max="14284" width="9" style="10"/>
    <col min="14285" max="14285" width="33.625" style="10" customWidth="1"/>
    <col min="14286" max="14299" width="7.375" style="10" customWidth="1"/>
    <col min="14300" max="14303" width="11" style="10" customWidth="1"/>
    <col min="14304" max="14318" width="9" style="10"/>
    <col min="14319" max="14319" width="33.625" style="10" customWidth="1"/>
    <col min="14320" max="14337" width="7.5" style="10" customWidth="1"/>
    <col min="14338" max="14540" width="9" style="10"/>
    <col min="14541" max="14541" width="33.625" style="10" customWidth="1"/>
    <col min="14542" max="14555" width="7.375" style="10" customWidth="1"/>
    <col min="14556" max="14559" width="11" style="10" customWidth="1"/>
    <col min="14560" max="14574" width="9" style="10"/>
    <col min="14575" max="14575" width="33.625" style="10" customWidth="1"/>
    <col min="14576" max="14593" width="7.5" style="10" customWidth="1"/>
    <col min="14594" max="14796" width="9" style="10"/>
    <col min="14797" max="14797" width="33.625" style="10" customWidth="1"/>
    <col min="14798" max="14811" width="7.375" style="10" customWidth="1"/>
    <col min="14812" max="14815" width="11" style="10" customWidth="1"/>
    <col min="14816" max="14830" width="9" style="10"/>
    <col min="14831" max="14831" width="33.625" style="10" customWidth="1"/>
    <col min="14832" max="14849" width="7.5" style="10" customWidth="1"/>
    <col min="14850" max="15052" width="9" style="10"/>
    <col min="15053" max="15053" width="33.625" style="10" customWidth="1"/>
    <col min="15054" max="15067" width="7.375" style="10" customWidth="1"/>
    <col min="15068" max="15071" width="11" style="10" customWidth="1"/>
    <col min="15072" max="15086" width="9" style="10"/>
    <col min="15087" max="15087" width="33.625" style="10" customWidth="1"/>
    <col min="15088" max="15105" width="7.5" style="10" customWidth="1"/>
    <col min="15106" max="15308" width="9" style="10"/>
    <col min="15309" max="15309" width="33.625" style="10" customWidth="1"/>
    <col min="15310" max="15323" width="7.375" style="10" customWidth="1"/>
    <col min="15324" max="15327" width="11" style="10" customWidth="1"/>
    <col min="15328" max="15342" width="9" style="10"/>
    <col min="15343" max="15343" width="33.625" style="10" customWidth="1"/>
    <col min="15344" max="15361" width="7.5" style="10" customWidth="1"/>
    <col min="15362" max="15564" width="9" style="10"/>
    <col min="15565" max="15565" width="33.625" style="10" customWidth="1"/>
    <col min="15566" max="15579" width="7.375" style="10" customWidth="1"/>
    <col min="15580" max="15583" width="11" style="10" customWidth="1"/>
    <col min="15584" max="15598" width="9" style="10"/>
    <col min="15599" max="15599" width="33.625" style="10" customWidth="1"/>
    <col min="15600" max="15617" width="7.5" style="10" customWidth="1"/>
    <col min="15618" max="15820" width="9" style="10"/>
    <col min="15821" max="15821" width="33.625" style="10" customWidth="1"/>
    <col min="15822" max="15835" width="7.375" style="10" customWidth="1"/>
    <col min="15836" max="15839" width="11" style="10" customWidth="1"/>
    <col min="15840" max="15854" width="9" style="10"/>
    <col min="15855" max="15855" width="33.625" style="10" customWidth="1"/>
    <col min="15856" max="15873" width="7.5" style="10" customWidth="1"/>
    <col min="15874" max="16076" width="9" style="10"/>
    <col min="16077" max="16077" width="33.625" style="10" customWidth="1"/>
    <col min="16078" max="16091" width="7.375" style="10" customWidth="1"/>
    <col min="16092" max="16095" width="11" style="10" customWidth="1"/>
    <col min="16096" max="16110" width="9" style="10"/>
    <col min="16111" max="16111" width="33.625" style="10" customWidth="1"/>
    <col min="16112" max="16129" width="7.5" style="10" customWidth="1"/>
    <col min="16130" max="16332" width="9" style="10"/>
    <col min="16333" max="16333" width="33.625" style="10" customWidth="1"/>
    <col min="16334" max="16347" width="7.375" style="10" customWidth="1"/>
    <col min="16348" max="16351" width="11" style="10" customWidth="1"/>
    <col min="16352" max="16384" width="9" style="10"/>
  </cols>
  <sheetData>
    <row r="1" spans="1:5" ht="12.75" x14ac:dyDescent="0.2">
      <c r="A1" s="295" t="s">
        <v>151</v>
      </c>
    </row>
    <row r="2" spans="1:5" ht="24" customHeight="1" x14ac:dyDescent="0.2">
      <c r="A2" s="171" t="s">
        <v>833</v>
      </c>
      <c r="B2" s="171"/>
      <c r="C2" s="171"/>
      <c r="D2" s="171"/>
      <c r="E2" s="299"/>
    </row>
    <row r="3" spans="1:5" ht="13.5" customHeight="1" x14ac:dyDescent="0.2">
      <c r="A3" s="29"/>
      <c r="B3" s="29"/>
      <c r="C3" s="29"/>
      <c r="D3" s="29"/>
      <c r="E3" s="795" t="s">
        <v>30</v>
      </c>
    </row>
    <row r="4" spans="1:5" ht="21" customHeight="1" x14ac:dyDescent="0.2">
      <c r="A4" s="796"/>
      <c r="B4" s="650">
        <v>2020</v>
      </c>
      <c r="C4" s="650">
        <v>2021</v>
      </c>
      <c r="D4" s="797" t="s">
        <v>2</v>
      </c>
      <c r="E4" s="798" t="s">
        <v>689</v>
      </c>
    </row>
    <row r="5" spans="1:5" ht="29.25" customHeight="1" x14ac:dyDescent="0.2">
      <c r="A5" s="701" t="s">
        <v>73</v>
      </c>
      <c r="B5" s="799">
        <v>404904</v>
      </c>
      <c r="C5" s="799">
        <v>432528</v>
      </c>
      <c r="D5" s="799">
        <v>492025</v>
      </c>
      <c r="E5" s="800">
        <v>533244</v>
      </c>
    </row>
    <row r="6" spans="1:5" s="174" customFormat="1" ht="20.25" customHeight="1" x14ac:dyDescent="0.2">
      <c r="A6" s="644" t="s">
        <v>74</v>
      </c>
      <c r="B6" s="801">
        <v>326044</v>
      </c>
      <c r="C6" s="801">
        <v>350019</v>
      </c>
      <c r="D6" s="802">
        <v>400889</v>
      </c>
      <c r="E6" s="803">
        <v>440509</v>
      </c>
    </row>
    <row r="7" spans="1:5" s="174" customFormat="1" ht="20.25" customHeight="1" x14ac:dyDescent="0.2">
      <c r="A7" s="644" t="s">
        <v>75</v>
      </c>
      <c r="B7" s="801">
        <v>78860</v>
      </c>
      <c r="C7" s="801">
        <v>82509</v>
      </c>
      <c r="D7" s="802">
        <v>91136</v>
      </c>
      <c r="E7" s="803">
        <v>92735</v>
      </c>
    </row>
    <row r="8" spans="1:5" s="310" customFormat="1" ht="20.25" customHeight="1" x14ac:dyDescent="0.2">
      <c r="A8" s="660" t="s">
        <v>76</v>
      </c>
      <c r="B8" s="804">
        <v>32490</v>
      </c>
      <c r="C8" s="804">
        <v>33994</v>
      </c>
      <c r="D8" s="805">
        <v>37548</v>
      </c>
      <c r="E8" s="806">
        <v>38207</v>
      </c>
    </row>
    <row r="9" spans="1:5" s="310" customFormat="1" ht="20.25" customHeight="1" x14ac:dyDescent="0.2">
      <c r="A9" s="660" t="s">
        <v>77</v>
      </c>
      <c r="B9" s="804">
        <v>46370</v>
      </c>
      <c r="C9" s="804">
        <v>48515</v>
      </c>
      <c r="D9" s="805">
        <v>53588</v>
      </c>
      <c r="E9" s="806">
        <v>54528</v>
      </c>
    </row>
    <row r="10" spans="1:5" ht="23.25" customHeight="1" x14ac:dyDescent="0.2">
      <c r="A10" s="701" t="s">
        <v>78</v>
      </c>
      <c r="B10" s="807">
        <v>76916</v>
      </c>
      <c r="C10" s="807">
        <v>93820</v>
      </c>
      <c r="D10" s="808">
        <v>112806</v>
      </c>
      <c r="E10" s="809">
        <v>153291</v>
      </c>
    </row>
    <row r="11" spans="1:5" s="174" customFormat="1" ht="23.25" customHeight="1" x14ac:dyDescent="0.2">
      <c r="A11" s="644" t="s">
        <v>79</v>
      </c>
      <c r="B11" s="801">
        <v>58478</v>
      </c>
      <c r="C11" s="801">
        <v>74043</v>
      </c>
      <c r="D11" s="802">
        <v>90336</v>
      </c>
      <c r="E11" s="803">
        <v>113038</v>
      </c>
    </row>
    <row r="12" spans="1:5" s="174" customFormat="1" ht="23.25" customHeight="1" x14ac:dyDescent="0.2">
      <c r="A12" s="644" t="s">
        <v>80</v>
      </c>
      <c r="B12" s="801">
        <v>18438</v>
      </c>
      <c r="C12" s="801">
        <v>19777</v>
      </c>
      <c r="D12" s="802">
        <v>22470</v>
      </c>
      <c r="E12" s="803">
        <v>40253</v>
      </c>
    </row>
    <row r="13" spans="1:5" ht="27.75" customHeight="1" x14ac:dyDescent="0.2">
      <c r="A13" s="701" t="s">
        <v>81</v>
      </c>
      <c r="B13" s="807">
        <v>4846</v>
      </c>
      <c r="C13" s="807">
        <v>951</v>
      </c>
      <c r="D13" s="808">
        <v>3857</v>
      </c>
      <c r="E13" s="809">
        <v>-1304</v>
      </c>
    </row>
    <row r="14" spans="1:5" ht="24" customHeight="1" x14ac:dyDescent="0.2">
      <c r="A14" s="701" t="s">
        <v>82</v>
      </c>
      <c r="B14" s="807">
        <v>176631</v>
      </c>
      <c r="C14" s="807">
        <v>211641</v>
      </c>
      <c r="D14" s="808">
        <v>316181</v>
      </c>
      <c r="E14" s="809">
        <v>347040</v>
      </c>
    </row>
    <row r="15" spans="1:5" s="174" customFormat="1" ht="18" customHeight="1" x14ac:dyDescent="0.2">
      <c r="A15" s="689" t="s">
        <v>83</v>
      </c>
      <c r="B15" s="801">
        <v>70223</v>
      </c>
      <c r="C15" s="801">
        <v>81992</v>
      </c>
      <c r="D15" s="802">
        <v>105524</v>
      </c>
      <c r="E15" s="803">
        <v>104081</v>
      </c>
    </row>
    <row r="16" spans="1:5" s="174" customFormat="1" ht="23.25" customHeight="1" x14ac:dyDescent="0.2">
      <c r="A16" s="644" t="s">
        <v>803</v>
      </c>
      <c r="B16" s="801">
        <v>106408</v>
      </c>
      <c r="C16" s="801">
        <v>129649</v>
      </c>
      <c r="D16" s="802">
        <v>210657</v>
      </c>
      <c r="E16" s="803">
        <v>242959</v>
      </c>
    </row>
    <row r="17" spans="1:7" ht="23.25" customHeight="1" x14ac:dyDescent="0.2">
      <c r="A17" s="701" t="s">
        <v>84</v>
      </c>
      <c r="B17" s="807">
        <v>208640</v>
      </c>
      <c r="C17" s="807">
        <v>257590</v>
      </c>
      <c r="D17" s="808">
        <v>359158</v>
      </c>
      <c r="E17" s="809">
        <v>359595</v>
      </c>
      <c r="G17" s="311"/>
    </row>
    <row r="18" spans="1:7" s="174" customFormat="1" ht="23.25" customHeight="1" x14ac:dyDescent="0.2">
      <c r="A18" s="689" t="s">
        <v>85</v>
      </c>
      <c r="B18" s="801">
        <v>153684</v>
      </c>
      <c r="C18" s="801">
        <v>194313</v>
      </c>
      <c r="D18" s="802">
        <v>265404</v>
      </c>
      <c r="E18" s="803">
        <v>258757</v>
      </c>
    </row>
    <row r="19" spans="1:7" s="8" customFormat="1" ht="19.5" customHeight="1" x14ac:dyDescent="0.2">
      <c r="A19" s="810" t="s">
        <v>86</v>
      </c>
      <c r="B19" s="811">
        <v>367</v>
      </c>
      <c r="C19" s="811">
        <v>42</v>
      </c>
      <c r="D19" s="812">
        <v>120</v>
      </c>
      <c r="E19" s="813">
        <v>279</v>
      </c>
    </row>
    <row r="20" spans="1:7" s="174" customFormat="1" ht="21" customHeight="1" x14ac:dyDescent="0.2">
      <c r="A20" s="644" t="s">
        <v>804</v>
      </c>
      <c r="B20" s="801">
        <v>54956</v>
      </c>
      <c r="C20" s="801">
        <v>63277</v>
      </c>
      <c r="D20" s="802">
        <v>93754</v>
      </c>
      <c r="E20" s="803">
        <v>100838</v>
      </c>
    </row>
    <row r="21" spans="1:7" s="174" customFormat="1" ht="21" customHeight="1" x14ac:dyDescent="0.2">
      <c r="A21" s="701" t="s">
        <v>87</v>
      </c>
      <c r="B21" s="807">
        <v>-5783</v>
      </c>
      <c r="C21" s="807">
        <v>-2544</v>
      </c>
      <c r="D21" s="808">
        <v>5483</v>
      </c>
      <c r="E21" s="809">
        <v>-20959</v>
      </c>
    </row>
    <row r="22" spans="1:7" ht="9" customHeight="1" x14ac:dyDescent="0.2">
      <c r="A22" s="660"/>
      <c r="B22" s="814"/>
      <c r="C22" s="815"/>
      <c r="D22" s="815"/>
      <c r="E22" s="816"/>
    </row>
    <row r="23" spans="1:7" ht="27" customHeight="1" x14ac:dyDescent="0.2">
      <c r="A23" s="697" t="s">
        <v>88</v>
      </c>
      <c r="B23" s="817">
        <v>448874</v>
      </c>
      <c r="C23" s="817">
        <v>478807</v>
      </c>
      <c r="D23" s="817">
        <v>571194</v>
      </c>
      <c r="E23" s="818">
        <v>651718</v>
      </c>
    </row>
    <row r="24" spans="1:7" ht="16.5" customHeight="1" x14ac:dyDescent="0.2">
      <c r="A24" s="110" t="s">
        <v>647</v>
      </c>
    </row>
    <row r="25" spans="1:7" ht="17.25" customHeight="1" x14ac:dyDescent="0.2">
      <c r="A25" s="110" t="s">
        <v>89</v>
      </c>
      <c r="B25" s="312"/>
      <c r="C25" s="312"/>
      <c r="D25" s="312"/>
    </row>
    <row r="26" spans="1:7" ht="17.25" customHeight="1" x14ac:dyDescent="0.2">
      <c r="A26" s="110" t="s">
        <v>90</v>
      </c>
    </row>
    <row r="27" spans="1:7" s="313" customFormat="1" ht="17.25" customHeight="1" x14ac:dyDescent="0.2">
      <c r="A27" s="110" t="s">
        <v>652</v>
      </c>
      <c r="E27" s="314"/>
    </row>
  </sheetData>
  <hyperlinks>
    <hyperlink ref="A1" location="'Table of Contents'!A1" display="Back to Table of contents" xr:uid="{49C0699C-6482-4E71-ABB4-9A5145B7C1D0}"/>
  </hyperlinks>
  <pageMargins left="0.35433070866141703" right="0.196850393700787" top="0.75" bottom="0.23622047244094499" header="0.56999999999999995" footer="0.511811023622047"/>
  <pageSetup paperSize="9" orientation="landscape" horizontalDpi="1200" verticalDpi="1200" r:id="rId1"/>
  <headerFooter alignWithMargins="0">
    <oddHeader>&amp;C- &amp;P+14 -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583A7-DD3D-4F4C-92A2-DBE12A18804E}">
  <dimension ref="A1:E24"/>
  <sheetViews>
    <sheetView workbookViewId="0">
      <pane xSplit="1" ySplit="5" topLeftCell="B6" activePane="bottomRight" state="frozen"/>
      <selection pane="topRight" activeCell="B1" sqref="B1"/>
      <selection pane="bottomLeft" activeCell="A6" sqref="A6"/>
      <selection pane="bottomRight" activeCell="A2" sqref="A2"/>
    </sheetView>
  </sheetViews>
  <sheetFormatPr defaultRowHeight="12" x14ac:dyDescent="0.2"/>
  <cols>
    <col min="1" max="1" width="45.375" style="10" customWidth="1"/>
    <col min="2" max="4" width="10.125" style="10" customWidth="1"/>
    <col min="5" max="5" width="11" style="309" customWidth="1"/>
    <col min="6" max="206" width="9" style="10"/>
    <col min="207" max="207" width="33.625" style="10" customWidth="1"/>
    <col min="208" max="221" width="7.375" style="10" customWidth="1"/>
    <col min="222" max="225" width="11" style="10" customWidth="1"/>
    <col min="226" max="240" width="9" style="10"/>
    <col min="241" max="241" width="33.625" style="10" customWidth="1"/>
    <col min="242" max="258" width="8.25" style="10" customWidth="1"/>
    <col min="259" max="259" width="11" style="10" customWidth="1"/>
    <col min="260" max="462" width="9" style="10"/>
    <col min="463" max="463" width="33.625" style="10" customWidth="1"/>
    <col min="464" max="477" width="7.375" style="10" customWidth="1"/>
    <col min="478" max="481" width="11" style="10" customWidth="1"/>
    <col min="482" max="496" width="9" style="10"/>
    <col min="497" max="497" width="33.625" style="10" customWidth="1"/>
    <col min="498" max="514" width="8.25" style="10" customWidth="1"/>
    <col min="515" max="515" width="11" style="10" customWidth="1"/>
    <col min="516" max="718" width="9" style="10"/>
    <col min="719" max="719" width="33.625" style="10" customWidth="1"/>
    <col min="720" max="733" width="7.375" style="10" customWidth="1"/>
    <col min="734" max="737" width="11" style="10" customWidth="1"/>
    <col min="738" max="752" width="9" style="10"/>
    <col min="753" max="753" width="33.625" style="10" customWidth="1"/>
    <col min="754" max="770" width="8.25" style="10" customWidth="1"/>
    <col min="771" max="771" width="11" style="10" customWidth="1"/>
    <col min="772" max="974" width="9" style="10"/>
    <col min="975" max="975" width="33.625" style="10" customWidth="1"/>
    <col min="976" max="989" width="7.375" style="10" customWidth="1"/>
    <col min="990" max="993" width="11" style="10" customWidth="1"/>
    <col min="994" max="1008" width="9" style="10"/>
    <col min="1009" max="1009" width="33.625" style="10" customWidth="1"/>
    <col min="1010" max="1026" width="8.25" style="10" customWidth="1"/>
    <col min="1027" max="1027" width="11" style="10" customWidth="1"/>
    <col min="1028" max="1230" width="9" style="10"/>
    <col min="1231" max="1231" width="33.625" style="10" customWidth="1"/>
    <col min="1232" max="1245" width="7.375" style="10" customWidth="1"/>
    <col min="1246" max="1249" width="11" style="10" customWidth="1"/>
    <col min="1250" max="1264" width="9" style="10"/>
    <col min="1265" max="1265" width="33.625" style="10" customWidth="1"/>
    <col min="1266" max="1282" width="8.25" style="10" customWidth="1"/>
    <col min="1283" max="1283" width="11" style="10" customWidth="1"/>
    <col min="1284" max="1486" width="9" style="10"/>
    <col min="1487" max="1487" width="33.625" style="10" customWidth="1"/>
    <col min="1488" max="1501" width="7.375" style="10" customWidth="1"/>
    <col min="1502" max="1505" width="11" style="10" customWidth="1"/>
    <col min="1506" max="1520" width="9" style="10"/>
    <col min="1521" max="1521" width="33.625" style="10" customWidth="1"/>
    <col min="1522" max="1538" width="8.25" style="10" customWidth="1"/>
    <col min="1539" max="1539" width="11" style="10" customWidth="1"/>
    <col min="1540" max="1742" width="9" style="10"/>
    <col min="1743" max="1743" width="33.625" style="10" customWidth="1"/>
    <col min="1744" max="1757" width="7.375" style="10" customWidth="1"/>
    <col min="1758" max="1761" width="11" style="10" customWidth="1"/>
    <col min="1762" max="1776" width="9" style="10"/>
    <col min="1777" max="1777" width="33.625" style="10" customWidth="1"/>
    <col min="1778" max="1794" width="8.25" style="10" customWidth="1"/>
    <col min="1795" max="1795" width="11" style="10" customWidth="1"/>
    <col min="1796" max="1998" width="9" style="10"/>
    <col min="1999" max="1999" width="33.625" style="10" customWidth="1"/>
    <col min="2000" max="2013" width="7.375" style="10" customWidth="1"/>
    <col min="2014" max="2017" width="11" style="10" customWidth="1"/>
    <col min="2018" max="2032" width="9" style="10"/>
    <col min="2033" max="2033" width="33.625" style="10" customWidth="1"/>
    <col min="2034" max="2050" width="8.25" style="10" customWidth="1"/>
    <col min="2051" max="2051" width="11" style="10" customWidth="1"/>
    <col min="2052" max="2254" width="9" style="10"/>
    <col min="2255" max="2255" width="33.625" style="10" customWidth="1"/>
    <col min="2256" max="2269" width="7.375" style="10" customWidth="1"/>
    <col min="2270" max="2273" width="11" style="10" customWidth="1"/>
    <col min="2274" max="2288" width="9" style="10"/>
    <col min="2289" max="2289" width="33.625" style="10" customWidth="1"/>
    <col min="2290" max="2306" width="8.25" style="10" customWidth="1"/>
    <col min="2307" max="2307" width="11" style="10" customWidth="1"/>
    <col min="2308" max="2510" width="9" style="10"/>
    <col min="2511" max="2511" width="33.625" style="10" customWidth="1"/>
    <col min="2512" max="2525" width="7.375" style="10" customWidth="1"/>
    <col min="2526" max="2529" width="11" style="10" customWidth="1"/>
    <col min="2530" max="2544" width="9" style="10"/>
    <col min="2545" max="2545" width="33.625" style="10" customWidth="1"/>
    <col min="2546" max="2562" width="8.25" style="10" customWidth="1"/>
    <col min="2563" max="2563" width="11" style="10" customWidth="1"/>
    <col min="2564" max="2766" width="9" style="10"/>
    <col min="2767" max="2767" width="33.625" style="10" customWidth="1"/>
    <col min="2768" max="2781" width="7.375" style="10" customWidth="1"/>
    <col min="2782" max="2785" width="11" style="10" customWidth="1"/>
    <col min="2786" max="2800" width="9" style="10"/>
    <col min="2801" max="2801" width="33.625" style="10" customWidth="1"/>
    <col min="2802" max="2818" width="8.25" style="10" customWidth="1"/>
    <col min="2819" max="2819" width="11" style="10" customWidth="1"/>
    <col min="2820" max="3022" width="9" style="10"/>
    <col min="3023" max="3023" width="33.625" style="10" customWidth="1"/>
    <col min="3024" max="3037" width="7.375" style="10" customWidth="1"/>
    <col min="3038" max="3041" width="11" style="10" customWidth="1"/>
    <col min="3042" max="3056" width="9" style="10"/>
    <col min="3057" max="3057" width="33.625" style="10" customWidth="1"/>
    <col min="3058" max="3074" width="8.25" style="10" customWidth="1"/>
    <col min="3075" max="3075" width="11" style="10" customWidth="1"/>
    <col min="3076" max="3278" width="9" style="10"/>
    <col min="3279" max="3279" width="33.625" style="10" customWidth="1"/>
    <col min="3280" max="3293" width="7.375" style="10" customWidth="1"/>
    <col min="3294" max="3297" width="11" style="10" customWidth="1"/>
    <col min="3298" max="3312" width="9" style="10"/>
    <col min="3313" max="3313" width="33.625" style="10" customWidth="1"/>
    <col min="3314" max="3330" width="8.25" style="10" customWidth="1"/>
    <col min="3331" max="3331" width="11" style="10" customWidth="1"/>
    <col min="3332" max="3534" width="9" style="10"/>
    <col min="3535" max="3535" width="33.625" style="10" customWidth="1"/>
    <col min="3536" max="3549" width="7.375" style="10" customWidth="1"/>
    <col min="3550" max="3553" width="11" style="10" customWidth="1"/>
    <col min="3554" max="3568" width="9" style="10"/>
    <col min="3569" max="3569" width="33.625" style="10" customWidth="1"/>
    <col min="3570" max="3586" width="8.25" style="10" customWidth="1"/>
    <col min="3587" max="3587" width="11" style="10" customWidth="1"/>
    <col min="3588" max="3790" width="9" style="10"/>
    <col min="3791" max="3791" width="33.625" style="10" customWidth="1"/>
    <col min="3792" max="3805" width="7.375" style="10" customWidth="1"/>
    <col min="3806" max="3809" width="11" style="10" customWidth="1"/>
    <col min="3810" max="3824" width="9" style="10"/>
    <col min="3825" max="3825" width="33.625" style="10" customWidth="1"/>
    <col min="3826" max="3842" width="8.25" style="10" customWidth="1"/>
    <col min="3843" max="3843" width="11" style="10" customWidth="1"/>
    <col min="3844" max="4046" width="9" style="10"/>
    <col min="4047" max="4047" width="33.625" style="10" customWidth="1"/>
    <col min="4048" max="4061" width="7.375" style="10" customWidth="1"/>
    <col min="4062" max="4065" width="11" style="10" customWidth="1"/>
    <col min="4066" max="4080" width="9" style="10"/>
    <col min="4081" max="4081" width="33.625" style="10" customWidth="1"/>
    <col min="4082" max="4098" width="8.25" style="10" customWidth="1"/>
    <col min="4099" max="4099" width="11" style="10" customWidth="1"/>
    <col min="4100" max="4302" width="9" style="10"/>
    <col min="4303" max="4303" width="33.625" style="10" customWidth="1"/>
    <col min="4304" max="4317" width="7.375" style="10" customWidth="1"/>
    <col min="4318" max="4321" width="11" style="10" customWidth="1"/>
    <col min="4322" max="4336" width="9" style="10"/>
    <col min="4337" max="4337" width="33.625" style="10" customWidth="1"/>
    <col min="4338" max="4354" width="8.25" style="10" customWidth="1"/>
    <col min="4355" max="4355" width="11" style="10" customWidth="1"/>
    <col min="4356" max="4558" width="9" style="10"/>
    <col min="4559" max="4559" width="33.625" style="10" customWidth="1"/>
    <col min="4560" max="4573" width="7.375" style="10" customWidth="1"/>
    <col min="4574" max="4577" width="11" style="10" customWidth="1"/>
    <col min="4578" max="4592" width="9" style="10"/>
    <col min="4593" max="4593" width="33.625" style="10" customWidth="1"/>
    <col min="4594" max="4610" width="8.25" style="10" customWidth="1"/>
    <col min="4611" max="4611" width="11" style="10" customWidth="1"/>
    <col min="4612" max="4814" width="9" style="10"/>
    <col min="4815" max="4815" width="33.625" style="10" customWidth="1"/>
    <col min="4816" max="4829" width="7.375" style="10" customWidth="1"/>
    <col min="4830" max="4833" width="11" style="10" customWidth="1"/>
    <col min="4834" max="4848" width="9" style="10"/>
    <col min="4849" max="4849" width="33.625" style="10" customWidth="1"/>
    <col min="4850" max="4866" width="8.25" style="10" customWidth="1"/>
    <col min="4867" max="4867" width="11" style="10" customWidth="1"/>
    <col min="4868" max="5070" width="9" style="10"/>
    <col min="5071" max="5071" width="33.625" style="10" customWidth="1"/>
    <col min="5072" max="5085" width="7.375" style="10" customWidth="1"/>
    <col min="5086" max="5089" width="11" style="10" customWidth="1"/>
    <col min="5090" max="5104" width="9" style="10"/>
    <col min="5105" max="5105" width="33.625" style="10" customWidth="1"/>
    <col min="5106" max="5122" width="8.25" style="10" customWidth="1"/>
    <col min="5123" max="5123" width="11" style="10" customWidth="1"/>
    <col min="5124" max="5326" width="9" style="10"/>
    <col min="5327" max="5327" width="33.625" style="10" customWidth="1"/>
    <col min="5328" max="5341" width="7.375" style="10" customWidth="1"/>
    <col min="5342" max="5345" width="11" style="10" customWidth="1"/>
    <col min="5346" max="5360" width="9" style="10"/>
    <col min="5361" max="5361" width="33.625" style="10" customWidth="1"/>
    <col min="5362" max="5378" width="8.25" style="10" customWidth="1"/>
    <col min="5379" max="5379" width="11" style="10" customWidth="1"/>
    <col min="5380" max="5582" width="9" style="10"/>
    <col min="5583" max="5583" width="33.625" style="10" customWidth="1"/>
    <col min="5584" max="5597" width="7.375" style="10" customWidth="1"/>
    <col min="5598" max="5601" width="11" style="10" customWidth="1"/>
    <col min="5602" max="5616" width="9" style="10"/>
    <col min="5617" max="5617" width="33.625" style="10" customWidth="1"/>
    <col min="5618" max="5634" width="8.25" style="10" customWidth="1"/>
    <col min="5635" max="5635" width="11" style="10" customWidth="1"/>
    <col min="5636" max="5838" width="9" style="10"/>
    <col min="5839" max="5839" width="33.625" style="10" customWidth="1"/>
    <col min="5840" max="5853" width="7.375" style="10" customWidth="1"/>
    <col min="5854" max="5857" width="11" style="10" customWidth="1"/>
    <col min="5858" max="5872" width="9" style="10"/>
    <col min="5873" max="5873" width="33.625" style="10" customWidth="1"/>
    <col min="5874" max="5890" width="8.25" style="10" customWidth="1"/>
    <col min="5891" max="5891" width="11" style="10" customWidth="1"/>
    <col min="5892" max="6094" width="9" style="10"/>
    <col min="6095" max="6095" width="33.625" style="10" customWidth="1"/>
    <col min="6096" max="6109" width="7.375" style="10" customWidth="1"/>
    <col min="6110" max="6113" width="11" style="10" customWidth="1"/>
    <col min="6114" max="6128" width="9" style="10"/>
    <col min="6129" max="6129" width="33.625" style="10" customWidth="1"/>
    <col min="6130" max="6146" width="8.25" style="10" customWidth="1"/>
    <col min="6147" max="6147" width="11" style="10" customWidth="1"/>
    <col min="6148" max="6350" width="9" style="10"/>
    <col min="6351" max="6351" width="33.625" style="10" customWidth="1"/>
    <col min="6352" max="6365" width="7.375" style="10" customWidth="1"/>
    <col min="6366" max="6369" width="11" style="10" customWidth="1"/>
    <col min="6370" max="6384" width="9" style="10"/>
    <col min="6385" max="6385" width="33.625" style="10" customWidth="1"/>
    <col min="6386" max="6402" width="8.25" style="10" customWidth="1"/>
    <col min="6403" max="6403" width="11" style="10" customWidth="1"/>
    <col min="6404" max="6606" width="9" style="10"/>
    <col min="6607" max="6607" width="33.625" style="10" customWidth="1"/>
    <col min="6608" max="6621" width="7.375" style="10" customWidth="1"/>
    <col min="6622" max="6625" width="11" style="10" customWidth="1"/>
    <col min="6626" max="6640" width="9" style="10"/>
    <col min="6641" max="6641" width="33.625" style="10" customWidth="1"/>
    <col min="6642" max="6658" width="8.25" style="10" customWidth="1"/>
    <col min="6659" max="6659" width="11" style="10" customWidth="1"/>
    <col min="6660" max="6862" width="9" style="10"/>
    <col min="6863" max="6863" width="33.625" style="10" customWidth="1"/>
    <col min="6864" max="6877" width="7.375" style="10" customWidth="1"/>
    <col min="6878" max="6881" width="11" style="10" customWidth="1"/>
    <col min="6882" max="6896" width="9" style="10"/>
    <col min="6897" max="6897" width="33.625" style="10" customWidth="1"/>
    <col min="6898" max="6914" width="8.25" style="10" customWidth="1"/>
    <col min="6915" max="6915" width="11" style="10" customWidth="1"/>
    <col min="6916" max="7118" width="9" style="10"/>
    <col min="7119" max="7119" width="33.625" style="10" customWidth="1"/>
    <col min="7120" max="7133" width="7.375" style="10" customWidth="1"/>
    <col min="7134" max="7137" width="11" style="10" customWidth="1"/>
    <col min="7138" max="7152" width="9" style="10"/>
    <col min="7153" max="7153" width="33.625" style="10" customWidth="1"/>
    <col min="7154" max="7170" width="8.25" style="10" customWidth="1"/>
    <col min="7171" max="7171" width="11" style="10" customWidth="1"/>
    <col min="7172" max="7374" width="9" style="10"/>
    <col min="7375" max="7375" width="33.625" style="10" customWidth="1"/>
    <col min="7376" max="7389" width="7.375" style="10" customWidth="1"/>
    <col min="7390" max="7393" width="11" style="10" customWidth="1"/>
    <col min="7394" max="7408" width="9" style="10"/>
    <col min="7409" max="7409" width="33.625" style="10" customWidth="1"/>
    <col min="7410" max="7426" width="8.25" style="10" customWidth="1"/>
    <col min="7427" max="7427" width="11" style="10" customWidth="1"/>
    <col min="7428" max="7630" width="9" style="10"/>
    <col min="7631" max="7631" width="33.625" style="10" customWidth="1"/>
    <col min="7632" max="7645" width="7.375" style="10" customWidth="1"/>
    <col min="7646" max="7649" width="11" style="10" customWidth="1"/>
    <col min="7650" max="7664" width="9" style="10"/>
    <col min="7665" max="7665" width="33.625" style="10" customWidth="1"/>
    <col min="7666" max="7682" width="8.25" style="10" customWidth="1"/>
    <col min="7683" max="7683" width="11" style="10" customWidth="1"/>
    <col min="7684" max="7886" width="9" style="10"/>
    <col min="7887" max="7887" width="33.625" style="10" customWidth="1"/>
    <col min="7888" max="7901" width="7.375" style="10" customWidth="1"/>
    <col min="7902" max="7905" width="11" style="10" customWidth="1"/>
    <col min="7906" max="7920" width="9" style="10"/>
    <col min="7921" max="7921" width="33.625" style="10" customWidth="1"/>
    <col min="7922" max="7938" width="8.25" style="10" customWidth="1"/>
    <col min="7939" max="7939" width="11" style="10" customWidth="1"/>
    <col min="7940" max="8142" width="9" style="10"/>
    <col min="8143" max="8143" width="33.625" style="10" customWidth="1"/>
    <col min="8144" max="8157" width="7.375" style="10" customWidth="1"/>
    <col min="8158" max="8161" width="11" style="10" customWidth="1"/>
    <col min="8162" max="8176" width="9" style="10"/>
    <col min="8177" max="8177" width="33.625" style="10" customWidth="1"/>
    <col min="8178" max="8194" width="8.25" style="10" customWidth="1"/>
    <col min="8195" max="8195" width="11" style="10" customWidth="1"/>
    <col min="8196" max="8398" width="9" style="10"/>
    <col min="8399" max="8399" width="33.625" style="10" customWidth="1"/>
    <col min="8400" max="8413" width="7.375" style="10" customWidth="1"/>
    <col min="8414" max="8417" width="11" style="10" customWidth="1"/>
    <col min="8418" max="8432" width="9" style="10"/>
    <col min="8433" max="8433" width="33.625" style="10" customWidth="1"/>
    <col min="8434" max="8450" width="8.25" style="10" customWidth="1"/>
    <col min="8451" max="8451" width="11" style="10" customWidth="1"/>
    <col min="8452" max="8654" width="9" style="10"/>
    <col min="8655" max="8655" width="33.625" style="10" customWidth="1"/>
    <col min="8656" max="8669" width="7.375" style="10" customWidth="1"/>
    <col min="8670" max="8673" width="11" style="10" customWidth="1"/>
    <col min="8674" max="8688" width="9" style="10"/>
    <col min="8689" max="8689" width="33.625" style="10" customWidth="1"/>
    <col min="8690" max="8706" width="8.25" style="10" customWidth="1"/>
    <col min="8707" max="8707" width="11" style="10" customWidth="1"/>
    <col min="8708" max="8910" width="9" style="10"/>
    <col min="8911" max="8911" width="33.625" style="10" customWidth="1"/>
    <col min="8912" max="8925" width="7.375" style="10" customWidth="1"/>
    <col min="8926" max="8929" width="11" style="10" customWidth="1"/>
    <col min="8930" max="8944" width="9" style="10"/>
    <col min="8945" max="8945" width="33.625" style="10" customWidth="1"/>
    <col min="8946" max="8962" width="8.25" style="10" customWidth="1"/>
    <col min="8963" max="8963" width="11" style="10" customWidth="1"/>
    <col min="8964" max="9166" width="9" style="10"/>
    <col min="9167" max="9167" width="33.625" style="10" customWidth="1"/>
    <col min="9168" max="9181" width="7.375" style="10" customWidth="1"/>
    <col min="9182" max="9185" width="11" style="10" customWidth="1"/>
    <col min="9186" max="9200" width="9" style="10"/>
    <col min="9201" max="9201" width="33.625" style="10" customWidth="1"/>
    <col min="9202" max="9218" width="8.25" style="10" customWidth="1"/>
    <col min="9219" max="9219" width="11" style="10" customWidth="1"/>
    <col min="9220" max="9422" width="9" style="10"/>
    <col min="9423" max="9423" width="33.625" style="10" customWidth="1"/>
    <col min="9424" max="9437" width="7.375" style="10" customWidth="1"/>
    <col min="9438" max="9441" width="11" style="10" customWidth="1"/>
    <col min="9442" max="9456" width="9" style="10"/>
    <col min="9457" max="9457" width="33.625" style="10" customWidth="1"/>
    <col min="9458" max="9474" width="8.25" style="10" customWidth="1"/>
    <col min="9475" max="9475" width="11" style="10" customWidth="1"/>
    <col min="9476" max="9678" width="9" style="10"/>
    <col min="9679" max="9679" width="33.625" style="10" customWidth="1"/>
    <col min="9680" max="9693" width="7.375" style="10" customWidth="1"/>
    <col min="9694" max="9697" width="11" style="10" customWidth="1"/>
    <col min="9698" max="9712" width="9" style="10"/>
    <col min="9713" max="9713" width="33.625" style="10" customWidth="1"/>
    <col min="9714" max="9730" width="8.25" style="10" customWidth="1"/>
    <col min="9731" max="9731" width="11" style="10" customWidth="1"/>
    <col min="9732" max="9934" width="9" style="10"/>
    <col min="9935" max="9935" width="33.625" style="10" customWidth="1"/>
    <col min="9936" max="9949" width="7.375" style="10" customWidth="1"/>
    <col min="9950" max="9953" width="11" style="10" customWidth="1"/>
    <col min="9954" max="9968" width="9" style="10"/>
    <col min="9969" max="9969" width="33.625" style="10" customWidth="1"/>
    <col min="9970" max="9986" width="8.25" style="10" customWidth="1"/>
    <col min="9987" max="9987" width="11" style="10" customWidth="1"/>
    <col min="9988" max="10190" width="9" style="10"/>
    <col min="10191" max="10191" width="33.625" style="10" customWidth="1"/>
    <col min="10192" max="10205" width="7.375" style="10" customWidth="1"/>
    <col min="10206" max="10209" width="11" style="10" customWidth="1"/>
    <col min="10210" max="10224" width="9" style="10"/>
    <col min="10225" max="10225" width="33.625" style="10" customWidth="1"/>
    <col min="10226" max="10242" width="8.25" style="10" customWidth="1"/>
    <col min="10243" max="10243" width="11" style="10" customWidth="1"/>
    <col min="10244" max="10446" width="9" style="10"/>
    <col min="10447" max="10447" width="33.625" style="10" customWidth="1"/>
    <col min="10448" max="10461" width="7.375" style="10" customWidth="1"/>
    <col min="10462" max="10465" width="11" style="10" customWidth="1"/>
    <col min="10466" max="10480" width="9" style="10"/>
    <col min="10481" max="10481" width="33.625" style="10" customWidth="1"/>
    <col min="10482" max="10498" width="8.25" style="10" customWidth="1"/>
    <col min="10499" max="10499" width="11" style="10" customWidth="1"/>
    <col min="10500" max="10702" width="9" style="10"/>
    <col min="10703" max="10703" width="33.625" style="10" customWidth="1"/>
    <col min="10704" max="10717" width="7.375" style="10" customWidth="1"/>
    <col min="10718" max="10721" width="11" style="10" customWidth="1"/>
    <col min="10722" max="10736" width="9" style="10"/>
    <col min="10737" max="10737" width="33.625" style="10" customWidth="1"/>
    <col min="10738" max="10754" width="8.25" style="10" customWidth="1"/>
    <col min="10755" max="10755" width="11" style="10" customWidth="1"/>
    <col min="10756" max="10958" width="9" style="10"/>
    <col min="10959" max="10959" width="33.625" style="10" customWidth="1"/>
    <col min="10960" max="10973" width="7.375" style="10" customWidth="1"/>
    <col min="10974" max="10977" width="11" style="10" customWidth="1"/>
    <col min="10978" max="10992" width="9" style="10"/>
    <col min="10993" max="10993" width="33.625" style="10" customWidth="1"/>
    <col min="10994" max="11010" width="8.25" style="10" customWidth="1"/>
    <col min="11011" max="11011" width="11" style="10" customWidth="1"/>
    <col min="11012" max="11214" width="9" style="10"/>
    <col min="11215" max="11215" width="33.625" style="10" customWidth="1"/>
    <col min="11216" max="11229" width="7.375" style="10" customWidth="1"/>
    <col min="11230" max="11233" width="11" style="10" customWidth="1"/>
    <col min="11234" max="11248" width="9" style="10"/>
    <col min="11249" max="11249" width="33.625" style="10" customWidth="1"/>
    <col min="11250" max="11266" width="8.25" style="10" customWidth="1"/>
    <col min="11267" max="11267" width="11" style="10" customWidth="1"/>
    <col min="11268" max="11470" width="9" style="10"/>
    <col min="11471" max="11471" width="33.625" style="10" customWidth="1"/>
    <col min="11472" max="11485" width="7.375" style="10" customWidth="1"/>
    <col min="11486" max="11489" width="11" style="10" customWidth="1"/>
    <col min="11490" max="11504" width="9" style="10"/>
    <col min="11505" max="11505" width="33.625" style="10" customWidth="1"/>
    <col min="11506" max="11522" width="8.25" style="10" customWidth="1"/>
    <col min="11523" max="11523" width="11" style="10" customWidth="1"/>
    <col min="11524" max="11726" width="9" style="10"/>
    <col min="11727" max="11727" width="33.625" style="10" customWidth="1"/>
    <col min="11728" max="11741" width="7.375" style="10" customWidth="1"/>
    <col min="11742" max="11745" width="11" style="10" customWidth="1"/>
    <col min="11746" max="11760" width="9" style="10"/>
    <col min="11761" max="11761" width="33.625" style="10" customWidth="1"/>
    <col min="11762" max="11778" width="8.25" style="10" customWidth="1"/>
    <col min="11779" max="11779" width="11" style="10" customWidth="1"/>
    <col min="11780" max="11982" width="9" style="10"/>
    <col min="11983" max="11983" width="33.625" style="10" customWidth="1"/>
    <col min="11984" max="11997" width="7.375" style="10" customWidth="1"/>
    <col min="11998" max="12001" width="11" style="10" customWidth="1"/>
    <col min="12002" max="12016" width="9" style="10"/>
    <col min="12017" max="12017" width="33.625" style="10" customWidth="1"/>
    <col min="12018" max="12034" width="8.25" style="10" customWidth="1"/>
    <col min="12035" max="12035" width="11" style="10" customWidth="1"/>
    <col min="12036" max="12238" width="9" style="10"/>
    <col min="12239" max="12239" width="33.625" style="10" customWidth="1"/>
    <col min="12240" max="12253" width="7.375" style="10" customWidth="1"/>
    <col min="12254" max="12257" width="11" style="10" customWidth="1"/>
    <col min="12258" max="12272" width="9" style="10"/>
    <col min="12273" max="12273" width="33.625" style="10" customWidth="1"/>
    <col min="12274" max="12290" width="8.25" style="10" customWidth="1"/>
    <col min="12291" max="12291" width="11" style="10" customWidth="1"/>
    <col min="12292" max="12494" width="9" style="10"/>
    <col min="12495" max="12495" width="33.625" style="10" customWidth="1"/>
    <col min="12496" max="12509" width="7.375" style="10" customWidth="1"/>
    <col min="12510" max="12513" width="11" style="10" customWidth="1"/>
    <col min="12514" max="12528" width="9" style="10"/>
    <col min="12529" max="12529" width="33.625" style="10" customWidth="1"/>
    <col min="12530" max="12546" width="8.25" style="10" customWidth="1"/>
    <col min="12547" max="12547" width="11" style="10" customWidth="1"/>
    <col min="12548" max="12750" width="9" style="10"/>
    <col min="12751" max="12751" width="33.625" style="10" customWidth="1"/>
    <col min="12752" max="12765" width="7.375" style="10" customWidth="1"/>
    <col min="12766" max="12769" width="11" style="10" customWidth="1"/>
    <col min="12770" max="12784" width="9" style="10"/>
    <col min="12785" max="12785" width="33.625" style="10" customWidth="1"/>
    <col min="12786" max="12802" width="8.25" style="10" customWidth="1"/>
    <col min="12803" max="12803" width="11" style="10" customWidth="1"/>
    <col min="12804" max="13006" width="9" style="10"/>
    <col min="13007" max="13007" width="33.625" style="10" customWidth="1"/>
    <col min="13008" max="13021" width="7.375" style="10" customWidth="1"/>
    <col min="13022" max="13025" width="11" style="10" customWidth="1"/>
    <col min="13026" max="13040" width="9" style="10"/>
    <col min="13041" max="13041" width="33.625" style="10" customWidth="1"/>
    <col min="13042" max="13058" width="8.25" style="10" customWidth="1"/>
    <col min="13059" max="13059" width="11" style="10" customWidth="1"/>
    <col min="13060" max="13262" width="9" style="10"/>
    <col min="13263" max="13263" width="33.625" style="10" customWidth="1"/>
    <col min="13264" max="13277" width="7.375" style="10" customWidth="1"/>
    <col min="13278" max="13281" width="11" style="10" customWidth="1"/>
    <col min="13282" max="13296" width="9" style="10"/>
    <col min="13297" max="13297" width="33.625" style="10" customWidth="1"/>
    <col min="13298" max="13314" width="8.25" style="10" customWidth="1"/>
    <col min="13315" max="13315" width="11" style="10" customWidth="1"/>
    <col min="13316" max="13518" width="9" style="10"/>
    <col min="13519" max="13519" width="33.625" style="10" customWidth="1"/>
    <col min="13520" max="13533" width="7.375" style="10" customWidth="1"/>
    <col min="13534" max="13537" width="11" style="10" customWidth="1"/>
    <col min="13538" max="13552" width="9" style="10"/>
    <col min="13553" max="13553" width="33.625" style="10" customWidth="1"/>
    <col min="13554" max="13570" width="8.25" style="10" customWidth="1"/>
    <col min="13571" max="13571" width="11" style="10" customWidth="1"/>
    <col min="13572" max="13774" width="9" style="10"/>
    <col min="13775" max="13775" width="33.625" style="10" customWidth="1"/>
    <col min="13776" max="13789" width="7.375" style="10" customWidth="1"/>
    <col min="13790" max="13793" width="11" style="10" customWidth="1"/>
    <col min="13794" max="13808" width="9" style="10"/>
    <col min="13809" max="13809" width="33.625" style="10" customWidth="1"/>
    <col min="13810" max="13826" width="8.25" style="10" customWidth="1"/>
    <col min="13827" max="13827" width="11" style="10" customWidth="1"/>
    <col min="13828" max="14030" width="9" style="10"/>
    <col min="14031" max="14031" width="33.625" style="10" customWidth="1"/>
    <col min="14032" max="14045" width="7.375" style="10" customWidth="1"/>
    <col min="14046" max="14049" width="11" style="10" customWidth="1"/>
    <col min="14050" max="14064" width="9" style="10"/>
    <col min="14065" max="14065" width="33.625" style="10" customWidth="1"/>
    <col min="14066" max="14082" width="8.25" style="10" customWidth="1"/>
    <col min="14083" max="14083" width="11" style="10" customWidth="1"/>
    <col min="14084" max="14286" width="9" style="10"/>
    <col min="14287" max="14287" width="33.625" style="10" customWidth="1"/>
    <col min="14288" max="14301" width="7.375" style="10" customWidth="1"/>
    <col min="14302" max="14305" width="11" style="10" customWidth="1"/>
    <col min="14306" max="14320" width="9" style="10"/>
    <col min="14321" max="14321" width="33.625" style="10" customWidth="1"/>
    <col min="14322" max="14338" width="8.25" style="10" customWidth="1"/>
    <col min="14339" max="14339" width="11" style="10" customWidth="1"/>
    <col min="14340" max="14542" width="9" style="10"/>
    <col min="14543" max="14543" width="33.625" style="10" customWidth="1"/>
    <col min="14544" max="14557" width="7.375" style="10" customWidth="1"/>
    <col min="14558" max="14561" width="11" style="10" customWidth="1"/>
    <col min="14562" max="14576" width="9" style="10"/>
    <col min="14577" max="14577" width="33.625" style="10" customWidth="1"/>
    <col min="14578" max="14594" width="8.25" style="10" customWidth="1"/>
    <col min="14595" max="14595" width="11" style="10" customWidth="1"/>
    <col min="14596" max="14798" width="9" style="10"/>
    <col min="14799" max="14799" width="33.625" style="10" customWidth="1"/>
    <col min="14800" max="14813" width="7.375" style="10" customWidth="1"/>
    <col min="14814" max="14817" width="11" style="10" customWidth="1"/>
    <col min="14818" max="14832" width="9" style="10"/>
    <col min="14833" max="14833" width="33.625" style="10" customWidth="1"/>
    <col min="14834" max="14850" width="8.25" style="10" customWidth="1"/>
    <col min="14851" max="14851" width="11" style="10" customWidth="1"/>
    <col min="14852" max="15054" width="9" style="10"/>
    <col min="15055" max="15055" width="33.625" style="10" customWidth="1"/>
    <col min="15056" max="15069" width="7.375" style="10" customWidth="1"/>
    <col min="15070" max="15073" width="11" style="10" customWidth="1"/>
    <col min="15074" max="15088" width="9" style="10"/>
    <col min="15089" max="15089" width="33.625" style="10" customWidth="1"/>
    <col min="15090" max="15106" width="8.25" style="10" customWidth="1"/>
    <col min="15107" max="15107" width="11" style="10" customWidth="1"/>
    <col min="15108" max="15310" width="9" style="10"/>
    <col min="15311" max="15311" width="33.625" style="10" customWidth="1"/>
    <col min="15312" max="15325" width="7.375" style="10" customWidth="1"/>
    <col min="15326" max="15329" width="11" style="10" customWidth="1"/>
    <col min="15330" max="15344" width="9" style="10"/>
    <col min="15345" max="15345" width="33.625" style="10" customWidth="1"/>
    <col min="15346" max="15362" width="8.25" style="10" customWidth="1"/>
    <col min="15363" max="15363" width="11" style="10" customWidth="1"/>
    <col min="15364" max="15566" width="9" style="10"/>
    <col min="15567" max="15567" width="33.625" style="10" customWidth="1"/>
    <col min="15568" max="15581" width="7.375" style="10" customWidth="1"/>
    <col min="15582" max="15585" width="11" style="10" customWidth="1"/>
    <col min="15586" max="15600" width="9" style="10"/>
    <col min="15601" max="15601" width="33.625" style="10" customWidth="1"/>
    <col min="15602" max="15618" width="8.25" style="10" customWidth="1"/>
    <col min="15619" max="15619" width="11" style="10" customWidth="1"/>
    <col min="15620" max="15822" width="9" style="10"/>
    <col min="15823" max="15823" width="33.625" style="10" customWidth="1"/>
    <col min="15824" max="15837" width="7.375" style="10" customWidth="1"/>
    <col min="15838" max="15841" width="11" style="10" customWidth="1"/>
    <col min="15842" max="15856" width="9" style="10"/>
    <col min="15857" max="15857" width="33.625" style="10" customWidth="1"/>
    <col min="15858" max="15874" width="8.25" style="10" customWidth="1"/>
    <col min="15875" max="15875" width="11" style="10" customWidth="1"/>
    <col min="15876" max="16078" width="9" style="10"/>
    <col min="16079" max="16079" width="33.625" style="10" customWidth="1"/>
    <col min="16080" max="16093" width="7.375" style="10" customWidth="1"/>
    <col min="16094" max="16097" width="11" style="10" customWidth="1"/>
    <col min="16098" max="16112" width="9" style="10"/>
    <col min="16113" max="16113" width="33.625" style="10" customWidth="1"/>
    <col min="16114" max="16130" width="8.25" style="10" customWidth="1"/>
    <col min="16131" max="16131" width="11" style="10" customWidth="1"/>
    <col min="16132" max="16334" width="9" style="10"/>
    <col min="16335" max="16335" width="33.625" style="10" customWidth="1"/>
    <col min="16336" max="16349" width="7.375" style="10" customWidth="1"/>
    <col min="16350" max="16353" width="11" style="10" customWidth="1"/>
    <col min="16354" max="16384" width="9" style="10"/>
  </cols>
  <sheetData>
    <row r="1" spans="1:5" ht="12.75" x14ac:dyDescent="0.2">
      <c r="A1" s="295" t="s">
        <v>151</v>
      </c>
    </row>
    <row r="2" spans="1:5" ht="24" customHeight="1" x14ac:dyDescent="0.2">
      <c r="A2" s="172" t="s">
        <v>834</v>
      </c>
      <c r="B2" s="172"/>
      <c r="C2" s="172"/>
      <c r="D2" s="172"/>
    </row>
    <row r="3" spans="1:5" ht="9.75" customHeight="1" x14ac:dyDescent="0.2"/>
    <row r="4" spans="1:5" ht="24" customHeight="1" x14ac:dyDescent="0.2">
      <c r="A4" s="832"/>
      <c r="B4" s="833">
        <v>2020</v>
      </c>
      <c r="C4" s="833">
        <v>2021</v>
      </c>
      <c r="D4" s="834" t="s">
        <v>2</v>
      </c>
      <c r="E4" s="835" t="s">
        <v>689</v>
      </c>
    </row>
    <row r="5" spans="1:5" ht="0.75" customHeight="1" x14ac:dyDescent="0.2">
      <c r="A5" s="654"/>
      <c r="B5" s="29"/>
      <c r="C5" s="29"/>
      <c r="D5" s="299"/>
      <c r="E5" s="658"/>
    </row>
    <row r="6" spans="1:5" ht="32.25" customHeight="1" x14ac:dyDescent="0.2">
      <c r="A6" s="701" t="s">
        <v>73</v>
      </c>
      <c r="B6" s="819">
        <v>-12.8</v>
      </c>
      <c r="C6" s="719">
        <v>2</v>
      </c>
      <c r="D6" s="720">
        <v>3.9</v>
      </c>
      <c r="E6" s="721">
        <v>1.5</v>
      </c>
    </row>
    <row r="7" spans="1:5" s="174" customFormat="1" ht="22.5" customHeight="1" x14ac:dyDescent="0.2">
      <c r="A7" s="644" t="s">
        <v>74</v>
      </c>
      <c r="B7" s="820">
        <v>-15.3</v>
      </c>
      <c r="C7" s="716">
        <v>3</v>
      </c>
      <c r="D7" s="717">
        <v>3.3</v>
      </c>
      <c r="E7" s="718">
        <v>2.6</v>
      </c>
    </row>
    <row r="8" spans="1:5" s="174" customFormat="1" ht="22.5" customHeight="1" x14ac:dyDescent="0.2">
      <c r="A8" s="644" t="s">
        <v>75</v>
      </c>
      <c r="B8" s="821">
        <v>-0.5</v>
      </c>
      <c r="C8" s="716">
        <v>-2.2000000000000002</v>
      </c>
      <c r="D8" s="717">
        <v>6.4</v>
      </c>
      <c r="E8" s="718">
        <v>-3.7</v>
      </c>
    </row>
    <row r="9" spans="1:5" s="174" customFormat="1" ht="22.5" customHeight="1" x14ac:dyDescent="0.2">
      <c r="A9" s="660" t="s">
        <v>91</v>
      </c>
      <c r="B9" s="831">
        <v>-1</v>
      </c>
      <c r="C9" s="823">
        <v>-2.4</v>
      </c>
      <c r="D9" s="824">
        <v>7.5</v>
      </c>
      <c r="E9" s="825">
        <v>-2.5</v>
      </c>
    </row>
    <row r="10" spans="1:5" s="174" customFormat="1" ht="22.5" customHeight="1" x14ac:dyDescent="0.2">
      <c r="A10" s="660" t="s">
        <v>92</v>
      </c>
      <c r="B10" s="822">
        <v>-0.1</v>
      </c>
      <c r="C10" s="823">
        <v>-2.1</v>
      </c>
      <c r="D10" s="824">
        <v>5.6</v>
      </c>
      <c r="E10" s="825">
        <v>-4.5999999999999996</v>
      </c>
    </row>
    <row r="11" spans="1:5" ht="34.5" customHeight="1" x14ac:dyDescent="0.2">
      <c r="A11" s="701" t="s">
        <v>78</v>
      </c>
      <c r="B11" s="819">
        <v>-25.8</v>
      </c>
      <c r="C11" s="719">
        <v>14</v>
      </c>
      <c r="D11" s="720">
        <v>7.8</v>
      </c>
      <c r="E11" s="721">
        <v>30.9</v>
      </c>
    </row>
    <row r="12" spans="1:5" s="174" customFormat="1" ht="21.75" customHeight="1" x14ac:dyDescent="0.2">
      <c r="A12" s="644" t="s">
        <v>79</v>
      </c>
      <c r="B12" s="820">
        <v>-22.7</v>
      </c>
      <c r="C12" s="716">
        <v>18.399999999999999</v>
      </c>
      <c r="D12" s="717">
        <v>9.6</v>
      </c>
      <c r="E12" s="718">
        <v>20.3</v>
      </c>
    </row>
    <row r="13" spans="1:5" s="174" customFormat="1" ht="21.75" customHeight="1" x14ac:dyDescent="0.2">
      <c r="A13" s="644" t="s">
        <v>80</v>
      </c>
      <c r="B13" s="821">
        <v>-34</v>
      </c>
      <c r="C13" s="716">
        <v>0.1</v>
      </c>
      <c r="D13" s="717">
        <v>1.1000000000000001</v>
      </c>
      <c r="E13" s="718">
        <v>73.5</v>
      </c>
    </row>
    <row r="14" spans="1:5" ht="31.5" customHeight="1" x14ac:dyDescent="0.2">
      <c r="A14" s="701" t="s">
        <v>82</v>
      </c>
      <c r="B14" s="819">
        <v>-28.7</v>
      </c>
      <c r="C14" s="719">
        <v>11.5</v>
      </c>
      <c r="D14" s="720">
        <v>36.9</v>
      </c>
      <c r="E14" s="721">
        <v>1.1000000000000001</v>
      </c>
    </row>
    <row r="15" spans="1:5" s="174" customFormat="1" ht="20.25" customHeight="1" x14ac:dyDescent="0.2">
      <c r="A15" s="689" t="s">
        <v>85</v>
      </c>
      <c r="B15" s="820">
        <v>-22.6</v>
      </c>
      <c r="C15" s="716">
        <v>6.4</v>
      </c>
      <c r="D15" s="717">
        <v>20</v>
      </c>
      <c r="E15" s="718">
        <v>-11.9</v>
      </c>
    </row>
    <row r="16" spans="1:5" s="174" customFormat="1" ht="20.25" customHeight="1" x14ac:dyDescent="0.2">
      <c r="A16" s="689" t="s">
        <v>93</v>
      </c>
      <c r="B16" s="820">
        <v>-31.9</v>
      </c>
      <c r="C16" s="716">
        <v>14.9</v>
      </c>
      <c r="D16" s="717">
        <v>47.6</v>
      </c>
      <c r="E16" s="718">
        <v>7.5</v>
      </c>
    </row>
    <row r="17" spans="1:5" ht="33.75" customHeight="1" x14ac:dyDescent="0.2">
      <c r="A17" s="701" t="s">
        <v>84</v>
      </c>
      <c r="B17" s="826">
        <v>-28.6</v>
      </c>
      <c r="C17" s="719">
        <v>7.3</v>
      </c>
      <c r="D17" s="720">
        <v>10.199999999999999</v>
      </c>
      <c r="E17" s="721">
        <v>1.8</v>
      </c>
    </row>
    <row r="18" spans="1:5" s="174" customFormat="1" ht="24.75" customHeight="1" x14ac:dyDescent="0.2">
      <c r="A18" s="689" t="s">
        <v>85</v>
      </c>
      <c r="B18" s="820">
        <v>-25.7</v>
      </c>
      <c r="C18" s="716">
        <v>6.1</v>
      </c>
      <c r="D18" s="717">
        <v>1.7</v>
      </c>
      <c r="E18" s="718">
        <v>2.5</v>
      </c>
    </row>
    <row r="19" spans="1:5" s="174" customFormat="1" ht="24.75" customHeight="1" x14ac:dyDescent="0.2">
      <c r="A19" s="689" t="s">
        <v>93</v>
      </c>
      <c r="B19" s="820">
        <v>-35.700000000000003</v>
      </c>
      <c r="C19" s="716">
        <v>10.7</v>
      </c>
      <c r="D19" s="717">
        <v>36.1</v>
      </c>
      <c r="E19" s="718">
        <v>-0.1</v>
      </c>
    </row>
    <row r="20" spans="1:5" ht="14.25" customHeight="1" x14ac:dyDescent="0.2">
      <c r="A20" s="827"/>
      <c r="B20" s="828"/>
      <c r="C20" s="829"/>
      <c r="D20" s="829"/>
      <c r="E20" s="830"/>
    </row>
    <row r="21" spans="1:5" s="310" customFormat="1" ht="18.75" customHeight="1" x14ac:dyDescent="0.2">
      <c r="A21" s="110" t="s">
        <v>647</v>
      </c>
      <c r="E21" s="315"/>
    </row>
    <row r="22" spans="1:5" s="174" customFormat="1" ht="18.75" customHeight="1" x14ac:dyDescent="0.2">
      <c r="A22" s="9"/>
      <c r="E22" s="316"/>
    </row>
    <row r="23" spans="1:5" s="174" customFormat="1" ht="18.75" customHeight="1" x14ac:dyDescent="0.2">
      <c r="A23" s="9"/>
      <c r="E23" s="316"/>
    </row>
    <row r="24" spans="1:5" s="174" customFormat="1" ht="18.75" customHeight="1" x14ac:dyDescent="0.2">
      <c r="E24" s="316"/>
    </row>
  </sheetData>
  <hyperlinks>
    <hyperlink ref="A1" location="'Table of Contents'!A1" display="Back to Table of contents" xr:uid="{82780BA3-495D-40CF-8CFD-4F8FD2374B98}"/>
  </hyperlinks>
  <pageMargins left="0.35433070866141703" right="0.196850393700787" top="0.75" bottom="0.23622047244094499" header="0.56999999999999995" footer="0.511811023622047"/>
  <pageSetup paperSize="9" orientation="landscape" horizontalDpi="1200" verticalDpi="1200" r:id="rId1"/>
  <headerFooter alignWithMargins="0">
    <oddHeader>&amp;C- &amp;P+14 -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79577-3702-4D1B-B01A-7E47304BDC99}">
  <dimension ref="A1:E63"/>
  <sheetViews>
    <sheetView workbookViewId="0">
      <pane xSplit="1" ySplit="4" topLeftCell="B5" activePane="bottomRight" state="frozen"/>
      <selection sqref="A1:B1"/>
      <selection pane="topRight" sqref="A1:B1"/>
      <selection pane="bottomLeft" sqref="A1:B1"/>
      <selection pane="bottomRight" activeCell="A2" sqref="A2"/>
    </sheetView>
  </sheetViews>
  <sheetFormatPr defaultRowHeight="11.25" x14ac:dyDescent="0.2"/>
  <cols>
    <col min="1" max="1" width="38.875" style="11" customWidth="1"/>
    <col min="2" max="4" width="10.625" style="11" customWidth="1"/>
    <col min="5" max="5" width="10.625" style="183" customWidth="1"/>
    <col min="6" max="237" width="9" style="11"/>
    <col min="238" max="238" width="38.875" style="11" customWidth="1"/>
    <col min="239" max="256" width="7.625" style="11" customWidth="1"/>
    <col min="257" max="493" width="9" style="11"/>
    <col min="494" max="494" width="38.875" style="11" customWidth="1"/>
    <col min="495" max="512" width="7.625" style="11" customWidth="1"/>
    <col min="513" max="749" width="9" style="11"/>
    <col min="750" max="750" width="38.875" style="11" customWidth="1"/>
    <col min="751" max="768" width="7.625" style="11" customWidth="1"/>
    <col min="769" max="1005" width="9" style="11"/>
    <col min="1006" max="1006" width="38.875" style="11" customWidth="1"/>
    <col min="1007" max="1024" width="7.625" style="11" customWidth="1"/>
    <col min="1025" max="1261" width="9" style="11"/>
    <col min="1262" max="1262" width="38.875" style="11" customWidth="1"/>
    <col min="1263" max="1280" width="7.625" style="11" customWidth="1"/>
    <col min="1281" max="1517" width="9" style="11"/>
    <col min="1518" max="1518" width="38.875" style="11" customWidth="1"/>
    <col min="1519" max="1536" width="7.625" style="11" customWidth="1"/>
    <col min="1537" max="1773" width="9" style="11"/>
    <col min="1774" max="1774" width="38.875" style="11" customWidth="1"/>
    <col min="1775" max="1792" width="7.625" style="11" customWidth="1"/>
    <col min="1793" max="2029" width="9" style="11"/>
    <col min="2030" max="2030" width="38.875" style="11" customWidth="1"/>
    <col min="2031" max="2048" width="7.625" style="11" customWidth="1"/>
    <col min="2049" max="2285" width="9" style="11"/>
    <col min="2286" max="2286" width="38.875" style="11" customWidth="1"/>
    <col min="2287" max="2304" width="7.625" style="11" customWidth="1"/>
    <col min="2305" max="2541" width="9" style="11"/>
    <col min="2542" max="2542" width="38.875" style="11" customWidth="1"/>
    <col min="2543" max="2560" width="7.625" style="11" customWidth="1"/>
    <col min="2561" max="2797" width="9" style="11"/>
    <col min="2798" max="2798" width="38.875" style="11" customWidth="1"/>
    <col min="2799" max="2816" width="7.625" style="11" customWidth="1"/>
    <col min="2817" max="3053" width="9" style="11"/>
    <col min="3054" max="3054" width="38.875" style="11" customWidth="1"/>
    <col min="3055" max="3072" width="7.625" style="11" customWidth="1"/>
    <col min="3073" max="3309" width="9" style="11"/>
    <col min="3310" max="3310" width="38.875" style="11" customWidth="1"/>
    <col min="3311" max="3328" width="7.625" style="11" customWidth="1"/>
    <col min="3329" max="3565" width="9" style="11"/>
    <col min="3566" max="3566" width="38.875" style="11" customWidth="1"/>
    <col min="3567" max="3584" width="7.625" style="11" customWidth="1"/>
    <col min="3585" max="3821" width="9" style="11"/>
    <col min="3822" max="3822" width="38.875" style="11" customWidth="1"/>
    <col min="3823" max="3840" width="7.625" style="11" customWidth="1"/>
    <col min="3841" max="4077" width="9" style="11"/>
    <col min="4078" max="4078" width="38.875" style="11" customWidth="1"/>
    <col min="4079" max="4096" width="7.625" style="11" customWidth="1"/>
    <col min="4097" max="4333" width="9" style="11"/>
    <col min="4334" max="4334" width="38.875" style="11" customWidth="1"/>
    <col min="4335" max="4352" width="7.625" style="11" customWidth="1"/>
    <col min="4353" max="4589" width="9" style="11"/>
    <col min="4590" max="4590" width="38.875" style="11" customWidth="1"/>
    <col min="4591" max="4608" width="7.625" style="11" customWidth="1"/>
    <col min="4609" max="4845" width="9" style="11"/>
    <col min="4846" max="4846" width="38.875" style="11" customWidth="1"/>
    <col min="4847" max="4864" width="7.625" style="11" customWidth="1"/>
    <col min="4865" max="5101" width="9" style="11"/>
    <col min="5102" max="5102" width="38.875" style="11" customWidth="1"/>
    <col min="5103" max="5120" width="7.625" style="11" customWidth="1"/>
    <col min="5121" max="5357" width="9" style="11"/>
    <col min="5358" max="5358" width="38.875" style="11" customWidth="1"/>
    <col min="5359" max="5376" width="7.625" style="11" customWidth="1"/>
    <col min="5377" max="5613" width="9" style="11"/>
    <col min="5614" max="5614" width="38.875" style="11" customWidth="1"/>
    <col min="5615" max="5632" width="7.625" style="11" customWidth="1"/>
    <col min="5633" max="5869" width="9" style="11"/>
    <col min="5870" max="5870" width="38.875" style="11" customWidth="1"/>
    <col min="5871" max="5888" width="7.625" style="11" customWidth="1"/>
    <col min="5889" max="6125" width="9" style="11"/>
    <col min="6126" max="6126" width="38.875" style="11" customWidth="1"/>
    <col min="6127" max="6144" width="7.625" style="11" customWidth="1"/>
    <col min="6145" max="6381" width="9" style="11"/>
    <col min="6382" max="6382" width="38.875" style="11" customWidth="1"/>
    <col min="6383" max="6400" width="7.625" style="11" customWidth="1"/>
    <col min="6401" max="6637" width="9" style="11"/>
    <col min="6638" max="6638" width="38.875" style="11" customWidth="1"/>
    <col min="6639" max="6656" width="7.625" style="11" customWidth="1"/>
    <col min="6657" max="6893" width="9" style="11"/>
    <col min="6894" max="6894" width="38.875" style="11" customWidth="1"/>
    <col min="6895" max="6912" width="7.625" style="11" customWidth="1"/>
    <col min="6913" max="7149" width="9" style="11"/>
    <col min="7150" max="7150" width="38.875" style="11" customWidth="1"/>
    <col min="7151" max="7168" width="7.625" style="11" customWidth="1"/>
    <col min="7169" max="7405" width="9" style="11"/>
    <col min="7406" max="7406" width="38.875" style="11" customWidth="1"/>
    <col min="7407" max="7424" width="7.625" style="11" customWidth="1"/>
    <col min="7425" max="7661" width="9" style="11"/>
    <col min="7662" max="7662" width="38.875" style="11" customWidth="1"/>
    <col min="7663" max="7680" width="7.625" style="11" customWidth="1"/>
    <col min="7681" max="7917" width="9" style="11"/>
    <col min="7918" max="7918" width="38.875" style="11" customWidth="1"/>
    <col min="7919" max="7936" width="7.625" style="11" customWidth="1"/>
    <col min="7937" max="8173" width="9" style="11"/>
    <col min="8174" max="8174" width="38.875" style="11" customWidth="1"/>
    <col min="8175" max="8192" width="7.625" style="11" customWidth="1"/>
    <col min="8193" max="8429" width="9" style="11"/>
    <col min="8430" max="8430" width="38.875" style="11" customWidth="1"/>
    <col min="8431" max="8448" width="7.625" style="11" customWidth="1"/>
    <col min="8449" max="8685" width="9" style="11"/>
    <col min="8686" max="8686" width="38.875" style="11" customWidth="1"/>
    <col min="8687" max="8704" width="7.625" style="11" customWidth="1"/>
    <col min="8705" max="8941" width="9" style="11"/>
    <col min="8942" max="8942" width="38.875" style="11" customWidth="1"/>
    <col min="8943" max="8960" width="7.625" style="11" customWidth="1"/>
    <col min="8961" max="9197" width="9" style="11"/>
    <col min="9198" max="9198" width="38.875" style="11" customWidth="1"/>
    <col min="9199" max="9216" width="7.625" style="11" customWidth="1"/>
    <col min="9217" max="9453" width="9" style="11"/>
    <col min="9454" max="9454" width="38.875" style="11" customWidth="1"/>
    <col min="9455" max="9472" width="7.625" style="11" customWidth="1"/>
    <col min="9473" max="9709" width="9" style="11"/>
    <col min="9710" max="9710" width="38.875" style="11" customWidth="1"/>
    <col min="9711" max="9728" width="7.625" style="11" customWidth="1"/>
    <col min="9729" max="9965" width="9" style="11"/>
    <col min="9966" max="9966" width="38.875" style="11" customWidth="1"/>
    <col min="9967" max="9984" width="7.625" style="11" customWidth="1"/>
    <col min="9985" max="10221" width="9" style="11"/>
    <col min="10222" max="10222" width="38.875" style="11" customWidth="1"/>
    <col min="10223" max="10240" width="7.625" style="11" customWidth="1"/>
    <col min="10241" max="10477" width="9" style="11"/>
    <col min="10478" max="10478" width="38.875" style="11" customWidth="1"/>
    <col min="10479" max="10496" width="7.625" style="11" customWidth="1"/>
    <col min="10497" max="10733" width="9" style="11"/>
    <col min="10734" max="10734" width="38.875" style="11" customWidth="1"/>
    <col min="10735" max="10752" width="7.625" style="11" customWidth="1"/>
    <col min="10753" max="10989" width="9" style="11"/>
    <col min="10990" max="10990" width="38.875" style="11" customWidth="1"/>
    <col min="10991" max="11008" width="7.625" style="11" customWidth="1"/>
    <col min="11009" max="11245" width="9" style="11"/>
    <col min="11246" max="11246" width="38.875" style="11" customWidth="1"/>
    <col min="11247" max="11264" width="7.625" style="11" customWidth="1"/>
    <col min="11265" max="11501" width="9" style="11"/>
    <col min="11502" max="11502" width="38.875" style="11" customWidth="1"/>
    <col min="11503" max="11520" width="7.625" style="11" customWidth="1"/>
    <col min="11521" max="11757" width="9" style="11"/>
    <col min="11758" max="11758" width="38.875" style="11" customWidth="1"/>
    <col min="11759" max="11776" width="7.625" style="11" customWidth="1"/>
    <col min="11777" max="12013" width="9" style="11"/>
    <col min="12014" max="12014" width="38.875" style="11" customWidth="1"/>
    <col min="12015" max="12032" width="7.625" style="11" customWidth="1"/>
    <col min="12033" max="12269" width="9" style="11"/>
    <col min="12270" max="12270" width="38.875" style="11" customWidth="1"/>
    <col min="12271" max="12288" width="7.625" style="11" customWidth="1"/>
    <col min="12289" max="12525" width="9" style="11"/>
    <col min="12526" max="12526" width="38.875" style="11" customWidth="1"/>
    <col min="12527" max="12544" width="7.625" style="11" customWidth="1"/>
    <col min="12545" max="12781" width="9" style="11"/>
    <col min="12782" max="12782" width="38.875" style="11" customWidth="1"/>
    <col min="12783" max="12800" width="7.625" style="11" customWidth="1"/>
    <col min="12801" max="13037" width="9" style="11"/>
    <col min="13038" max="13038" width="38.875" style="11" customWidth="1"/>
    <col min="13039" max="13056" width="7.625" style="11" customWidth="1"/>
    <col min="13057" max="13293" width="9" style="11"/>
    <col min="13294" max="13294" width="38.875" style="11" customWidth="1"/>
    <col min="13295" max="13312" width="7.625" style="11" customWidth="1"/>
    <col min="13313" max="13549" width="9" style="11"/>
    <col min="13550" max="13550" width="38.875" style="11" customWidth="1"/>
    <col min="13551" max="13568" width="7.625" style="11" customWidth="1"/>
    <col min="13569" max="13805" width="9" style="11"/>
    <col min="13806" max="13806" width="38.875" style="11" customWidth="1"/>
    <col min="13807" max="13824" width="7.625" style="11" customWidth="1"/>
    <col min="13825" max="14061" width="9" style="11"/>
    <col min="14062" max="14062" width="38.875" style="11" customWidth="1"/>
    <col min="14063" max="14080" width="7.625" style="11" customWidth="1"/>
    <col min="14081" max="14317" width="9" style="11"/>
    <col min="14318" max="14318" width="38.875" style="11" customWidth="1"/>
    <col min="14319" max="14336" width="7.625" style="11" customWidth="1"/>
    <col min="14337" max="14573" width="9" style="11"/>
    <col min="14574" max="14574" width="38.875" style="11" customWidth="1"/>
    <col min="14575" max="14592" width="7.625" style="11" customWidth="1"/>
    <col min="14593" max="14829" width="9" style="11"/>
    <col min="14830" max="14830" width="38.875" style="11" customWidth="1"/>
    <col min="14831" max="14848" width="7.625" style="11" customWidth="1"/>
    <col min="14849" max="15085" width="9" style="11"/>
    <col min="15086" max="15086" width="38.875" style="11" customWidth="1"/>
    <col min="15087" max="15104" width="7.625" style="11" customWidth="1"/>
    <col min="15105" max="15341" width="9" style="11"/>
    <col min="15342" max="15342" width="38.875" style="11" customWidth="1"/>
    <col min="15343" max="15360" width="7.625" style="11" customWidth="1"/>
    <col min="15361" max="15597" width="9" style="11"/>
    <col min="15598" max="15598" width="38.875" style="11" customWidth="1"/>
    <col min="15599" max="15616" width="7.625" style="11" customWidth="1"/>
    <col min="15617" max="15853" width="9" style="11"/>
    <col min="15854" max="15854" width="38.875" style="11" customWidth="1"/>
    <col min="15855" max="15872" width="7.625" style="11" customWidth="1"/>
    <col min="15873" max="16109" width="9" style="11"/>
    <col min="16110" max="16110" width="38.875" style="11" customWidth="1"/>
    <col min="16111" max="16128" width="7.625" style="11" customWidth="1"/>
    <col min="16129" max="16384" width="9" style="11"/>
  </cols>
  <sheetData>
    <row r="1" spans="1:5" ht="12.75" x14ac:dyDescent="0.2">
      <c r="A1" s="295" t="s">
        <v>151</v>
      </c>
    </row>
    <row r="2" spans="1:5" ht="24" customHeight="1" x14ac:dyDescent="0.2">
      <c r="A2" s="172" t="s">
        <v>696</v>
      </c>
      <c r="B2" s="172"/>
      <c r="C2" s="13"/>
      <c r="D2" s="13"/>
    </row>
    <row r="3" spans="1:5" ht="24" customHeight="1" x14ac:dyDescent="0.2">
      <c r="A3" s="8"/>
      <c r="B3" s="8"/>
      <c r="C3" s="8"/>
      <c r="D3" s="8"/>
      <c r="E3" s="836" t="s">
        <v>30</v>
      </c>
    </row>
    <row r="4" spans="1:5" s="317" customFormat="1" ht="24" customHeight="1" x14ac:dyDescent="0.2">
      <c r="A4" s="837"/>
      <c r="B4" s="797">
        <v>2020</v>
      </c>
      <c r="C4" s="797">
        <v>2021</v>
      </c>
      <c r="D4" s="797" t="s">
        <v>2</v>
      </c>
      <c r="E4" s="798" t="s">
        <v>689</v>
      </c>
    </row>
    <row r="5" spans="1:5" s="317" customFormat="1" ht="24" customHeight="1" x14ac:dyDescent="0.2">
      <c r="A5" s="838" t="s">
        <v>114</v>
      </c>
      <c r="B5" s="839"/>
      <c r="C5" s="839"/>
      <c r="D5" s="840"/>
      <c r="E5" s="841"/>
    </row>
    <row r="6" spans="1:5" s="317" customFormat="1" ht="24" customHeight="1" x14ac:dyDescent="0.2">
      <c r="A6" s="842" t="s">
        <v>115</v>
      </c>
      <c r="B6" s="843">
        <v>48877.00002187513</v>
      </c>
      <c r="C6" s="843">
        <v>61797.464934124742</v>
      </c>
      <c r="D6" s="844">
        <v>71484.099204092301</v>
      </c>
      <c r="E6" s="845">
        <v>100949.34246646547</v>
      </c>
    </row>
    <row r="7" spans="1:5" s="317" customFormat="1" ht="24" customHeight="1" x14ac:dyDescent="0.2">
      <c r="A7" s="846" t="s">
        <v>116</v>
      </c>
      <c r="B7" s="847">
        <v>20850.233410700821</v>
      </c>
      <c r="C7" s="847">
        <v>24876.773092081999</v>
      </c>
      <c r="D7" s="848">
        <v>31354.922330921101</v>
      </c>
      <c r="E7" s="849">
        <v>40072.486612196022</v>
      </c>
    </row>
    <row r="8" spans="1:5" s="317" customFormat="1" ht="24" customHeight="1" x14ac:dyDescent="0.2">
      <c r="A8" s="846" t="s">
        <v>117</v>
      </c>
      <c r="B8" s="847">
        <v>12814.766611174309</v>
      </c>
      <c r="C8" s="847">
        <v>19732.691842042746</v>
      </c>
      <c r="D8" s="848">
        <v>21614.176873171196</v>
      </c>
      <c r="E8" s="849">
        <v>29570.855854269448</v>
      </c>
    </row>
    <row r="9" spans="1:5" s="317" customFormat="1" ht="24" customHeight="1" x14ac:dyDescent="0.2">
      <c r="A9" s="846" t="s">
        <v>118</v>
      </c>
      <c r="B9" s="847">
        <v>15212</v>
      </c>
      <c r="C9" s="847">
        <v>17188</v>
      </c>
      <c r="D9" s="848">
        <v>18515</v>
      </c>
      <c r="E9" s="849">
        <v>31306</v>
      </c>
    </row>
    <row r="10" spans="1:5" s="317" customFormat="1" ht="24" customHeight="1" x14ac:dyDescent="0.2">
      <c r="A10" s="842" t="s">
        <v>119</v>
      </c>
      <c r="B10" s="843">
        <v>28039.3</v>
      </c>
      <c r="C10" s="843">
        <v>32023</v>
      </c>
      <c r="D10" s="844">
        <v>41322</v>
      </c>
      <c r="E10" s="845">
        <v>52342</v>
      </c>
    </row>
    <row r="11" spans="1:5" s="317" customFormat="1" ht="24" customHeight="1" x14ac:dyDescent="0.2">
      <c r="A11" s="846" t="s">
        <v>120</v>
      </c>
      <c r="B11" s="847">
        <v>0</v>
      </c>
      <c r="C11" s="847">
        <v>-246</v>
      </c>
      <c r="D11" s="848">
        <v>251</v>
      </c>
      <c r="E11" s="849">
        <v>1276</v>
      </c>
    </row>
    <row r="12" spans="1:5" s="317" customFormat="1" ht="24" customHeight="1" x14ac:dyDescent="0.2">
      <c r="A12" s="846" t="s">
        <v>121</v>
      </c>
      <c r="B12" s="847">
        <v>367</v>
      </c>
      <c r="C12" s="847">
        <v>42</v>
      </c>
      <c r="D12" s="848">
        <v>120</v>
      </c>
      <c r="E12" s="849">
        <v>279</v>
      </c>
    </row>
    <row r="13" spans="1:5" s="317" customFormat="1" ht="24" customHeight="1" x14ac:dyDescent="0.2">
      <c r="A13" s="846" t="s">
        <v>122</v>
      </c>
      <c r="B13" s="847">
        <v>3578</v>
      </c>
      <c r="C13" s="847">
        <v>4429</v>
      </c>
      <c r="D13" s="848">
        <v>6679</v>
      </c>
      <c r="E13" s="849">
        <v>11485</v>
      </c>
    </row>
    <row r="14" spans="1:5" s="317" customFormat="1" ht="24" customHeight="1" x14ac:dyDescent="0.2">
      <c r="A14" s="846" t="s">
        <v>123</v>
      </c>
      <c r="B14" s="847">
        <v>4211.3</v>
      </c>
      <c r="C14" s="847">
        <v>2643</v>
      </c>
      <c r="D14" s="848">
        <v>3201</v>
      </c>
      <c r="E14" s="849">
        <v>3657</v>
      </c>
    </row>
    <row r="15" spans="1:5" s="317" customFormat="1" ht="24" customHeight="1" x14ac:dyDescent="0.2">
      <c r="A15" s="846" t="s">
        <v>124</v>
      </c>
      <c r="B15" s="847">
        <v>19883</v>
      </c>
      <c r="C15" s="847">
        <v>25155</v>
      </c>
      <c r="D15" s="848">
        <v>31071</v>
      </c>
      <c r="E15" s="849">
        <v>35645</v>
      </c>
    </row>
    <row r="16" spans="1:5" s="317" customFormat="1" ht="24" customHeight="1" x14ac:dyDescent="0.2">
      <c r="A16" s="850"/>
      <c r="B16" s="847"/>
      <c r="C16" s="847"/>
      <c r="D16" s="848"/>
      <c r="E16" s="841"/>
    </row>
    <row r="17" spans="1:5" s="317" customFormat="1" ht="24" customHeight="1" x14ac:dyDescent="0.2">
      <c r="A17" s="851" t="s">
        <v>125</v>
      </c>
      <c r="B17" s="852">
        <v>76916.300021875126</v>
      </c>
      <c r="C17" s="852">
        <v>93820.464934124742</v>
      </c>
      <c r="D17" s="852">
        <v>112806.0992040923</v>
      </c>
      <c r="E17" s="853">
        <v>153291.34246646546</v>
      </c>
    </row>
    <row r="18" spans="1:5" s="317" customFormat="1" ht="24" customHeight="1" x14ac:dyDescent="0.2">
      <c r="A18" s="854" t="s">
        <v>126</v>
      </c>
      <c r="B18" s="855">
        <v>76549.300021875126</v>
      </c>
      <c r="C18" s="855">
        <v>94024.464934124742</v>
      </c>
      <c r="D18" s="855">
        <v>112435.0992040923</v>
      </c>
      <c r="E18" s="856">
        <v>151736.34246646546</v>
      </c>
    </row>
    <row r="19" spans="1:5" s="317" customFormat="1" ht="24" customHeight="1" x14ac:dyDescent="0.2">
      <c r="A19" s="838" t="s">
        <v>127</v>
      </c>
      <c r="B19" s="857"/>
      <c r="C19" s="847"/>
      <c r="D19" s="848"/>
      <c r="E19" s="858"/>
    </row>
    <row r="20" spans="1:5" s="317" customFormat="1" ht="24" customHeight="1" x14ac:dyDescent="0.2">
      <c r="A20" s="850" t="s">
        <v>31</v>
      </c>
      <c r="B20" s="847">
        <v>1511.8</v>
      </c>
      <c r="C20" s="847">
        <v>1938</v>
      </c>
      <c r="D20" s="848">
        <v>1872.5</v>
      </c>
      <c r="E20" s="849">
        <v>2339</v>
      </c>
    </row>
    <row r="21" spans="1:5" s="317" customFormat="1" ht="24" customHeight="1" x14ac:dyDescent="0.2">
      <c r="A21" s="850" t="s">
        <v>34</v>
      </c>
      <c r="B21" s="847">
        <v>20</v>
      </c>
      <c r="C21" s="847">
        <v>20</v>
      </c>
      <c r="D21" s="848">
        <v>35</v>
      </c>
      <c r="E21" s="849">
        <v>40</v>
      </c>
    </row>
    <row r="22" spans="1:5" s="317" customFormat="1" ht="24" customHeight="1" x14ac:dyDescent="0.2">
      <c r="A22" s="850" t="s">
        <v>35</v>
      </c>
      <c r="B22" s="847">
        <v>3265</v>
      </c>
      <c r="C22" s="847">
        <v>4136.5</v>
      </c>
      <c r="D22" s="848">
        <v>5226.445837858304</v>
      </c>
      <c r="E22" s="849">
        <v>6154.2341328070015</v>
      </c>
    </row>
    <row r="23" spans="1:5" s="317" customFormat="1" ht="24" customHeight="1" x14ac:dyDescent="0.2">
      <c r="A23" s="850" t="s">
        <v>63</v>
      </c>
      <c r="B23" s="847">
        <v>3797</v>
      </c>
      <c r="C23" s="847">
        <v>3596.5</v>
      </c>
      <c r="D23" s="848">
        <v>4285</v>
      </c>
      <c r="E23" s="849">
        <v>6266</v>
      </c>
    </row>
    <row r="24" spans="1:5" s="317" customFormat="1" ht="24" customHeight="1" x14ac:dyDescent="0.2">
      <c r="A24" s="850" t="s">
        <v>128</v>
      </c>
      <c r="B24" s="847">
        <v>2659</v>
      </c>
      <c r="C24" s="847">
        <v>2958</v>
      </c>
      <c r="D24" s="848">
        <v>3106</v>
      </c>
      <c r="E24" s="849">
        <v>3778</v>
      </c>
    </row>
    <row r="25" spans="1:5" s="317" customFormat="1" ht="24" customHeight="1" x14ac:dyDescent="0.2">
      <c r="A25" s="850" t="s">
        <v>42</v>
      </c>
      <c r="B25" s="847">
        <v>3328</v>
      </c>
      <c r="C25" s="847">
        <v>3596</v>
      </c>
      <c r="D25" s="848">
        <v>4798</v>
      </c>
      <c r="E25" s="849">
        <v>8288</v>
      </c>
    </row>
    <row r="26" spans="1:5" s="317" customFormat="1" ht="24" customHeight="1" x14ac:dyDescent="0.2">
      <c r="A26" s="846" t="s">
        <v>43</v>
      </c>
      <c r="B26" s="847">
        <v>4376.7666111743092</v>
      </c>
      <c r="C26" s="847">
        <v>7291.0018420427477</v>
      </c>
      <c r="D26" s="848">
        <v>8096.9310353128903</v>
      </c>
      <c r="E26" s="849">
        <v>10706</v>
      </c>
    </row>
    <row r="27" spans="1:5" s="317" customFormat="1" ht="24" customHeight="1" x14ac:dyDescent="0.2">
      <c r="A27" s="859" t="s">
        <v>129</v>
      </c>
      <c r="B27" s="860">
        <v>3896.7666111743097</v>
      </c>
      <c r="C27" s="860">
        <v>6686.0018420427477</v>
      </c>
      <c r="D27" s="861">
        <v>7094.9310353128903</v>
      </c>
      <c r="E27" s="862">
        <v>9551</v>
      </c>
    </row>
    <row r="28" spans="1:5" s="317" customFormat="1" ht="24" customHeight="1" x14ac:dyDescent="0.2">
      <c r="A28" s="846" t="s">
        <v>45</v>
      </c>
      <c r="B28" s="847">
        <v>12374</v>
      </c>
      <c r="C28" s="847">
        <v>14430</v>
      </c>
      <c r="D28" s="848">
        <v>16766</v>
      </c>
      <c r="E28" s="849">
        <v>25896</v>
      </c>
    </row>
    <row r="29" spans="1:5" s="317" customFormat="1" ht="24" customHeight="1" x14ac:dyDescent="0.2">
      <c r="A29" s="846" t="s">
        <v>46</v>
      </c>
      <c r="B29" s="847">
        <v>3865</v>
      </c>
      <c r="C29" s="847">
        <v>4646</v>
      </c>
      <c r="D29" s="848">
        <v>5901.8</v>
      </c>
      <c r="E29" s="849">
        <v>7643.569622413389</v>
      </c>
    </row>
    <row r="30" spans="1:5" s="317" customFormat="1" ht="24" customHeight="1" x14ac:dyDescent="0.2">
      <c r="A30" s="846" t="s">
        <v>47</v>
      </c>
      <c r="B30" s="847">
        <v>3989</v>
      </c>
      <c r="C30" s="847">
        <v>4184</v>
      </c>
      <c r="D30" s="848">
        <v>5107</v>
      </c>
      <c r="E30" s="849">
        <v>7608</v>
      </c>
    </row>
    <row r="31" spans="1:5" s="317" customFormat="1" ht="24" customHeight="1" x14ac:dyDescent="0.2">
      <c r="A31" s="689" t="s">
        <v>48</v>
      </c>
      <c r="B31" s="847">
        <v>1398</v>
      </c>
      <c r="C31" s="847">
        <v>1625.5</v>
      </c>
      <c r="D31" s="848">
        <v>1970.5</v>
      </c>
      <c r="E31" s="849">
        <v>2659</v>
      </c>
    </row>
    <row r="32" spans="1:5" s="317" customFormat="1" ht="24" customHeight="1" x14ac:dyDescent="0.2">
      <c r="A32" s="689" t="s">
        <v>52</v>
      </c>
      <c r="B32" s="847">
        <v>27043.733410700821</v>
      </c>
      <c r="C32" s="847">
        <v>35070.373092082002</v>
      </c>
      <c r="D32" s="848">
        <v>42795.422330921101</v>
      </c>
      <c r="E32" s="849">
        <v>53362.486612196022</v>
      </c>
    </row>
    <row r="33" spans="1:5" s="317" customFormat="1" ht="24" customHeight="1" x14ac:dyDescent="0.2">
      <c r="A33" s="863" t="s">
        <v>130</v>
      </c>
      <c r="B33" s="860">
        <v>20850.233410700821</v>
      </c>
      <c r="C33" s="860">
        <v>24876.773092081999</v>
      </c>
      <c r="D33" s="861">
        <v>31354.922330921101</v>
      </c>
      <c r="E33" s="862">
        <v>40072.486612196022</v>
      </c>
    </row>
    <row r="34" spans="1:5" s="317" customFormat="1" ht="24" customHeight="1" x14ac:dyDescent="0.2">
      <c r="A34" s="846" t="s">
        <v>54</v>
      </c>
      <c r="B34" s="847">
        <v>223</v>
      </c>
      <c r="C34" s="847">
        <v>280</v>
      </c>
      <c r="D34" s="848">
        <v>508.5</v>
      </c>
      <c r="E34" s="849">
        <v>958</v>
      </c>
    </row>
    <row r="35" spans="1:5" s="317" customFormat="1" ht="24" customHeight="1" x14ac:dyDescent="0.2">
      <c r="A35" s="846" t="s">
        <v>55</v>
      </c>
      <c r="B35" s="847">
        <v>467</v>
      </c>
      <c r="C35" s="847">
        <v>512</v>
      </c>
      <c r="D35" s="848">
        <v>690</v>
      </c>
      <c r="E35" s="849">
        <v>1376</v>
      </c>
    </row>
    <row r="36" spans="1:5" s="317" customFormat="1" ht="24" customHeight="1" x14ac:dyDescent="0.2">
      <c r="A36" s="864" t="s">
        <v>131</v>
      </c>
      <c r="B36" s="847">
        <v>2687.5</v>
      </c>
      <c r="C36" s="847">
        <v>2095</v>
      </c>
      <c r="D36" s="848">
        <v>2499</v>
      </c>
      <c r="E36" s="849">
        <v>4142</v>
      </c>
    </row>
    <row r="37" spans="1:5" s="317" customFormat="1" ht="24" customHeight="1" x14ac:dyDescent="0.2">
      <c r="A37" s="846" t="s">
        <v>57</v>
      </c>
      <c r="B37" s="847">
        <v>1291</v>
      </c>
      <c r="C37" s="847">
        <v>1865.5</v>
      </c>
      <c r="D37" s="848">
        <v>2334</v>
      </c>
      <c r="E37" s="849">
        <v>3143.1291409347132</v>
      </c>
    </row>
    <row r="38" spans="1:5" s="317" customFormat="1" ht="24" customHeight="1" x14ac:dyDescent="0.2">
      <c r="A38" s="846" t="s">
        <v>58</v>
      </c>
      <c r="B38" s="847">
        <v>3377</v>
      </c>
      <c r="C38" s="847">
        <v>4353</v>
      </c>
      <c r="D38" s="848">
        <v>5292</v>
      </c>
      <c r="E38" s="849">
        <v>6900.9229581143445</v>
      </c>
    </row>
    <row r="39" spans="1:5" s="317" customFormat="1" ht="24" customHeight="1" x14ac:dyDescent="0.2">
      <c r="A39" s="850" t="s">
        <v>59</v>
      </c>
      <c r="B39" s="847">
        <v>615</v>
      </c>
      <c r="C39" s="847">
        <v>543</v>
      </c>
      <c r="D39" s="848">
        <v>728</v>
      </c>
      <c r="E39" s="849">
        <v>1018</v>
      </c>
    </row>
    <row r="40" spans="1:5" s="317" customFormat="1" ht="24" customHeight="1" x14ac:dyDescent="0.2">
      <c r="A40" s="850" t="s">
        <v>60</v>
      </c>
      <c r="B40" s="847">
        <v>628.5</v>
      </c>
      <c r="C40" s="847">
        <v>680.09</v>
      </c>
      <c r="D40" s="848">
        <v>794</v>
      </c>
      <c r="E40" s="849">
        <v>1013</v>
      </c>
    </row>
    <row r="41" spans="1:5" s="317" customFormat="1" ht="24" customHeight="1" x14ac:dyDescent="0.2">
      <c r="A41" s="865" t="s">
        <v>132</v>
      </c>
      <c r="B41" s="852">
        <v>76916.300021875126</v>
      </c>
      <c r="C41" s="852">
        <v>93820.464934124742</v>
      </c>
      <c r="D41" s="852">
        <v>112806.0992040923</v>
      </c>
      <c r="E41" s="853">
        <v>153291.34246646546</v>
      </c>
    </row>
    <row r="42" spans="1:5" s="317" customFormat="1" ht="24" customHeight="1" x14ac:dyDescent="0.2">
      <c r="A42" s="866" t="s">
        <v>133</v>
      </c>
      <c r="B42" s="867">
        <v>17.146011923440987</v>
      </c>
      <c r="C42" s="867">
        <v>19.594627514626335</v>
      </c>
      <c r="D42" s="867">
        <v>19.749172961729215</v>
      </c>
      <c r="E42" s="868">
        <v>23.521128616353309</v>
      </c>
    </row>
    <row r="43" spans="1:5" ht="12.75" x14ac:dyDescent="0.2">
      <c r="A43" s="300"/>
      <c r="B43" s="317"/>
      <c r="C43" s="317"/>
      <c r="D43" s="317"/>
    </row>
    <row r="44" spans="1:5" s="165" customFormat="1" x14ac:dyDescent="0.2">
      <c r="A44" s="110" t="s">
        <v>296</v>
      </c>
      <c r="B44" s="318"/>
      <c r="C44" s="319"/>
      <c r="D44" s="319"/>
      <c r="E44" s="185"/>
    </row>
    <row r="45" spans="1:5" x14ac:dyDescent="0.2">
      <c r="A45" s="869"/>
      <c r="B45" s="317"/>
      <c r="C45" s="317"/>
      <c r="D45" s="317"/>
    </row>
    <row r="46" spans="1:5" x14ac:dyDescent="0.2">
      <c r="B46" s="317"/>
      <c r="C46" s="317"/>
      <c r="D46" s="317"/>
    </row>
    <row r="47" spans="1:5" x14ac:dyDescent="0.2">
      <c r="B47" s="317"/>
      <c r="C47" s="317"/>
      <c r="D47" s="317"/>
    </row>
    <row r="48" spans="1:5" x14ac:dyDescent="0.2">
      <c r="B48" s="317"/>
      <c r="C48" s="317"/>
      <c r="D48" s="317"/>
    </row>
    <row r="49" spans="1:4" x14ac:dyDescent="0.2">
      <c r="B49" s="317"/>
      <c r="C49" s="317"/>
      <c r="D49" s="317"/>
    </row>
    <row r="50" spans="1:4" ht="12.75" x14ac:dyDescent="0.2">
      <c r="A50" s="300"/>
      <c r="B50" s="317"/>
      <c r="C50" s="317"/>
      <c r="D50" s="317"/>
    </row>
    <row r="51" spans="1:4" x14ac:dyDescent="0.2">
      <c r="B51" s="317"/>
      <c r="C51" s="317"/>
      <c r="D51" s="317"/>
    </row>
    <row r="52" spans="1:4" ht="12.75" x14ac:dyDescent="0.2">
      <c r="A52" s="300"/>
      <c r="B52" s="317"/>
      <c r="C52" s="317"/>
      <c r="D52" s="317"/>
    </row>
    <row r="53" spans="1:4" x14ac:dyDescent="0.2">
      <c r="B53" s="317"/>
      <c r="C53" s="317"/>
      <c r="D53" s="317"/>
    </row>
    <row r="54" spans="1:4" x14ac:dyDescent="0.2">
      <c r="B54" s="317"/>
      <c r="C54" s="317"/>
      <c r="D54" s="317"/>
    </row>
    <row r="55" spans="1:4" x14ac:dyDescent="0.2">
      <c r="B55" s="317"/>
      <c r="C55" s="317"/>
      <c r="D55" s="317"/>
    </row>
    <row r="56" spans="1:4" x14ac:dyDescent="0.2">
      <c r="B56" s="317"/>
      <c r="C56" s="317"/>
      <c r="D56" s="317"/>
    </row>
    <row r="57" spans="1:4" x14ac:dyDescent="0.2">
      <c r="B57" s="317"/>
      <c r="C57" s="317"/>
      <c r="D57" s="317"/>
    </row>
    <row r="58" spans="1:4" x14ac:dyDescent="0.2">
      <c r="B58" s="317"/>
      <c r="C58" s="317"/>
      <c r="D58" s="317"/>
    </row>
    <row r="59" spans="1:4" x14ac:dyDescent="0.2">
      <c r="B59" s="317"/>
      <c r="C59" s="317"/>
      <c r="D59" s="317"/>
    </row>
    <row r="60" spans="1:4" x14ac:dyDescent="0.2">
      <c r="B60" s="317"/>
      <c r="C60" s="317"/>
      <c r="D60" s="317"/>
    </row>
    <row r="61" spans="1:4" x14ac:dyDescent="0.2">
      <c r="B61" s="317"/>
      <c r="C61" s="317"/>
      <c r="D61" s="317"/>
    </row>
    <row r="62" spans="1:4" x14ac:dyDescent="0.2">
      <c r="B62" s="317"/>
      <c r="C62" s="317"/>
      <c r="D62" s="317"/>
    </row>
    <row r="63" spans="1:4" x14ac:dyDescent="0.2">
      <c r="B63" s="317"/>
      <c r="C63" s="317"/>
      <c r="D63" s="317"/>
    </row>
  </sheetData>
  <hyperlinks>
    <hyperlink ref="A1" location="'Table of Contents'!A1" display="Back to Table of contents" xr:uid="{D60B52E6-21CE-464C-9146-0EE5BD56DC4A}"/>
  </hyperlinks>
  <pageMargins left="0.5" right="0" top="0.49" bottom="0" header="0.32" footer="0"/>
  <pageSetup paperSize="9" scale="94" orientation="landscape" r:id="rId1"/>
  <headerFooter alignWithMargins="0">
    <oddHeader>&amp;C- 18 -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AE4AC-63FA-4B8E-8AED-DF94A6C53C30}">
  <dimension ref="A1:E43"/>
  <sheetViews>
    <sheetView workbookViewId="0">
      <pane xSplit="1" ySplit="5" topLeftCell="B6" activePane="bottomRight" state="frozen"/>
      <selection sqref="A1:B1"/>
      <selection pane="topRight" sqref="A1:B1"/>
      <selection pane="bottomLeft" sqref="A1:B1"/>
      <selection pane="bottomRight" activeCell="A2" sqref="A2"/>
    </sheetView>
  </sheetViews>
  <sheetFormatPr defaultRowHeight="11.25" x14ac:dyDescent="0.2"/>
  <cols>
    <col min="1" max="1" width="52.25" style="11" customWidth="1"/>
    <col min="2" max="4" width="10" style="11" customWidth="1"/>
    <col min="5" max="5" width="9" style="183"/>
    <col min="6" max="239" width="9" style="11"/>
    <col min="240" max="240" width="39" style="11" customWidth="1"/>
    <col min="241" max="257" width="7.625" style="11" customWidth="1"/>
    <col min="258" max="495" width="9" style="11"/>
    <col min="496" max="496" width="39" style="11" customWidth="1"/>
    <col min="497" max="513" width="7.625" style="11" customWidth="1"/>
    <col min="514" max="751" width="9" style="11"/>
    <col min="752" max="752" width="39" style="11" customWidth="1"/>
    <col min="753" max="769" width="7.625" style="11" customWidth="1"/>
    <col min="770" max="1007" width="9" style="11"/>
    <col min="1008" max="1008" width="39" style="11" customWidth="1"/>
    <col min="1009" max="1025" width="7.625" style="11" customWidth="1"/>
    <col min="1026" max="1263" width="9" style="11"/>
    <col min="1264" max="1264" width="39" style="11" customWidth="1"/>
    <col min="1265" max="1281" width="7.625" style="11" customWidth="1"/>
    <col min="1282" max="1519" width="9" style="11"/>
    <col min="1520" max="1520" width="39" style="11" customWidth="1"/>
    <col min="1521" max="1537" width="7.625" style="11" customWidth="1"/>
    <col min="1538" max="1775" width="9" style="11"/>
    <col min="1776" max="1776" width="39" style="11" customWidth="1"/>
    <col min="1777" max="1793" width="7.625" style="11" customWidth="1"/>
    <col min="1794" max="2031" width="9" style="11"/>
    <col min="2032" max="2032" width="39" style="11" customWidth="1"/>
    <col min="2033" max="2049" width="7.625" style="11" customWidth="1"/>
    <col min="2050" max="2287" width="9" style="11"/>
    <col min="2288" max="2288" width="39" style="11" customWidth="1"/>
    <col min="2289" max="2305" width="7.625" style="11" customWidth="1"/>
    <col min="2306" max="2543" width="9" style="11"/>
    <col min="2544" max="2544" width="39" style="11" customWidth="1"/>
    <col min="2545" max="2561" width="7.625" style="11" customWidth="1"/>
    <col min="2562" max="2799" width="9" style="11"/>
    <col min="2800" max="2800" width="39" style="11" customWidth="1"/>
    <col min="2801" max="2817" width="7.625" style="11" customWidth="1"/>
    <col min="2818" max="3055" width="9" style="11"/>
    <col min="3056" max="3056" width="39" style="11" customWidth="1"/>
    <col min="3057" max="3073" width="7.625" style="11" customWidth="1"/>
    <col min="3074" max="3311" width="9" style="11"/>
    <col min="3312" max="3312" width="39" style="11" customWidth="1"/>
    <col min="3313" max="3329" width="7.625" style="11" customWidth="1"/>
    <col min="3330" max="3567" width="9" style="11"/>
    <col min="3568" max="3568" width="39" style="11" customWidth="1"/>
    <col min="3569" max="3585" width="7.625" style="11" customWidth="1"/>
    <col min="3586" max="3823" width="9" style="11"/>
    <col min="3824" max="3824" width="39" style="11" customWidth="1"/>
    <col min="3825" max="3841" width="7.625" style="11" customWidth="1"/>
    <col min="3842" max="4079" width="9" style="11"/>
    <col min="4080" max="4080" width="39" style="11" customWidth="1"/>
    <col min="4081" max="4097" width="7.625" style="11" customWidth="1"/>
    <col min="4098" max="4335" width="9" style="11"/>
    <col min="4336" max="4336" width="39" style="11" customWidth="1"/>
    <col min="4337" max="4353" width="7.625" style="11" customWidth="1"/>
    <col min="4354" max="4591" width="9" style="11"/>
    <col min="4592" max="4592" width="39" style="11" customWidth="1"/>
    <col min="4593" max="4609" width="7.625" style="11" customWidth="1"/>
    <col min="4610" max="4847" width="9" style="11"/>
    <col min="4848" max="4848" width="39" style="11" customWidth="1"/>
    <col min="4849" max="4865" width="7.625" style="11" customWidth="1"/>
    <col min="4866" max="5103" width="9" style="11"/>
    <col min="5104" max="5104" width="39" style="11" customWidth="1"/>
    <col min="5105" max="5121" width="7.625" style="11" customWidth="1"/>
    <col min="5122" max="5359" width="9" style="11"/>
    <col min="5360" max="5360" width="39" style="11" customWidth="1"/>
    <col min="5361" max="5377" width="7.625" style="11" customWidth="1"/>
    <col min="5378" max="5615" width="9" style="11"/>
    <col min="5616" max="5616" width="39" style="11" customWidth="1"/>
    <col min="5617" max="5633" width="7.625" style="11" customWidth="1"/>
    <col min="5634" max="5871" width="9" style="11"/>
    <col min="5872" max="5872" width="39" style="11" customWidth="1"/>
    <col min="5873" max="5889" width="7.625" style="11" customWidth="1"/>
    <col min="5890" max="6127" width="9" style="11"/>
    <col min="6128" max="6128" width="39" style="11" customWidth="1"/>
    <col min="6129" max="6145" width="7.625" style="11" customWidth="1"/>
    <col min="6146" max="6383" width="9" style="11"/>
    <col min="6384" max="6384" width="39" style="11" customWidth="1"/>
    <col min="6385" max="6401" width="7.625" style="11" customWidth="1"/>
    <col min="6402" max="6639" width="9" style="11"/>
    <col min="6640" max="6640" width="39" style="11" customWidth="1"/>
    <col min="6641" max="6657" width="7.625" style="11" customWidth="1"/>
    <col min="6658" max="6895" width="9" style="11"/>
    <col min="6896" max="6896" width="39" style="11" customWidth="1"/>
    <col min="6897" max="6913" width="7.625" style="11" customWidth="1"/>
    <col min="6914" max="7151" width="9" style="11"/>
    <col min="7152" max="7152" width="39" style="11" customWidth="1"/>
    <col min="7153" max="7169" width="7.625" style="11" customWidth="1"/>
    <col min="7170" max="7407" width="9" style="11"/>
    <col min="7408" max="7408" width="39" style="11" customWidth="1"/>
    <col min="7409" max="7425" width="7.625" style="11" customWidth="1"/>
    <col min="7426" max="7663" width="9" style="11"/>
    <col min="7664" max="7664" width="39" style="11" customWidth="1"/>
    <col min="7665" max="7681" width="7.625" style="11" customWidth="1"/>
    <col min="7682" max="7919" width="9" style="11"/>
    <col min="7920" max="7920" width="39" style="11" customWidth="1"/>
    <col min="7921" max="7937" width="7.625" style="11" customWidth="1"/>
    <col min="7938" max="8175" width="9" style="11"/>
    <col min="8176" max="8176" width="39" style="11" customWidth="1"/>
    <col min="8177" max="8193" width="7.625" style="11" customWidth="1"/>
    <col min="8194" max="8431" width="9" style="11"/>
    <col min="8432" max="8432" width="39" style="11" customWidth="1"/>
    <col min="8433" max="8449" width="7.625" style="11" customWidth="1"/>
    <col min="8450" max="8687" width="9" style="11"/>
    <col min="8688" max="8688" width="39" style="11" customWidth="1"/>
    <col min="8689" max="8705" width="7.625" style="11" customWidth="1"/>
    <col min="8706" max="8943" width="9" style="11"/>
    <col min="8944" max="8944" width="39" style="11" customWidth="1"/>
    <col min="8945" max="8961" width="7.625" style="11" customWidth="1"/>
    <col min="8962" max="9199" width="9" style="11"/>
    <col min="9200" max="9200" width="39" style="11" customWidth="1"/>
    <col min="9201" max="9217" width="7.625" style="11" customWidth="1"/>
    <col min="9218" max="9455" width="9" style="11"/>
    <col min="9456" max="9456" width="39" style="11" customWidth="1"/>
    <col min="9457" max="9473" width="7.625" style="11" customWidth="1"/>
    <col min="9474" max="9711" width="9" style="11"/>
    <col min="9712" max="9712" width="39" style="11" customWidth="1"/>
    <col min="9713" max="9729" width="7.625" style="11" customWidth="1"/>
    <col min="9730" max="9967" width="9" style="11"/>
    <col min="9968" max="9968" width="39" style="11" customWidth="1"/>
    <col min="9969" max="9985" width="7.625" style="11" customWidth="1"/>
    <col min="9986" max="10223" width="9" style="11"/>
    <col min="10224" max="10224" width="39" style="11" customWidth="1"/>
    <col min="10225" max="10241" width="7.625" style="11" customWidth="1"/>
    <col min="10242" max="10479" width="9" style="11"/>
    <col min="10480" max="10480" width="39" style="11" customWidth="1"/>
    <col min="10481" max="10497" width="7.625" style="11" customWidth="1"/>
    <col min="10498" max="10735" width="9" style="11"/>
    <col min="10736" max="10736" width="39" style="11" customWidth="1"/>
    <col min="10737" max="10753" width="7.625" style="11" customWidth="1"/>
    <col min="10754" max="10991" width="9" style="11"/>
    <col min="10992" max="10992" width="39" style="11" customWidth="1"/>
    <col min="10993" max="11009" width="7.625" style="11" customWidth="1"/>
    <col min="11010" max="11247" width="9" style="11"/>
    <col min="11248" max="11248" width="39" style="11" customWidth="1"/>
    <col min="11249" max="11265" width="7.625" style="11" customWidth="1"/>
    <col min="11266" max="11503" width="9" style="11"/>
    <col min="11504" max="11504" width="39" style="11" customWidth="1"/>
    <col min="11505" max="11521" width="7.625" style="11" customWidth="1"/>
    <col min="11522" max="11759" width="9" style="11"/>
    <col min="11760" max="11760" width="39" style="11" customWidth="1"/>
    <col min="11761" max="11777" width="7.625" style="11" customWidth="1"/>
    <col min="11778" max="12015" width="9" style="11"/>
    <col min="12016" max="12016" width="39" style="11" customWidth="1"/>
    <col min="12017" max="12033" width="7.625" style="11" customWidth="1"/>
    <col min="12034" max="12271" width="9" style="11"/>
    <col min="12272" max="12272" width="39" style="11" customWidth="1"/>
    <col min="12273" max="12289" width="7.625" style="11" customWidth="1"/>
    <col min="12290" max="12527" width="9" style="11"/>
    <col min="12528" max="12528" width="39" style="11" customWidth="1"/>
    <col min="12529" max="12545" width="7.625" style="11" customWidth="1"/>
    <col min="12546" max="12783" width="9" style="11"/>
    <col min="12784" max="12784" width="39" style="11" customWidth="1"/>
    <col min="12785" max="12801" width="7.625" style="11" customWidth="1"/>
    <col min="12802" max="13039" width="9" style="11"/>
    <col min="13040" max="13040" width="39" style="11" customWidth="1"/>
    <col min="13041" max="13057" width="7.625" style="11" customWidth="1"/>
    <col min="13058" max="13295" width="9" style="11"/>
    <col min="13296" max="13296" width="39" style="11" customWidth="1"/>
    <col min="13297" max="13313" width="7.625" style="11" customWidth="1"/>
    <col min="13314" max="13551" width="9" style="11"/>
    <col min="13552" max="13552" width="39" style="11" customWidth="1"/>
    <col min="13553" max="13569" width="7.625" style="11" customWidth="1"/>
    <col min="13570" max="13807" width="9" style="11"/>
    <col min="13808" max="13808" width="39" style="11" customWidth="1"/>
    <col min="13809" max="13825" width="7.625" style="11" customWidth="1"/>
    <col min="13826" max="14063" width="9" style="11"/>
    <col min="14064" max="14064" width="39" style="11" customWidth="1"/>
    <col min="14065" max="14081" width="7.625" style="11" customWidth="1"/>
    <col min="14082" max="14319" width="9" style="11"/>
    <col min="14320" max="14320" width="39" style="11" customWidth="1"/>
    <col min="14321" max="14337" width="7.625" style="11" customWidth="1"/>
    <col min="14338" max="14575" width="9" style="11"/>
    <col min="14576" max="14576" width="39" style="11" customWidth="1"/>
    <col min="14577" max="14593" width="7.625" style="11" customWidth="1"/>
    <col min="14594" max="14831" width="9" style="11"/>
    <col min="14832" max="14832" width="39" style="11" customWidth="1"/>
    <col min="14833" max="14849" width="7.625" style="11" customWidth="1"/>
    <col min="14850" max="15087" width="9" style="11"/>
    <col min="15088" max="15088" width="39" style="11" customWidth="1"/>
    <col min="15089" max="15105" width="7.625" style="11" customWidth="1"/>
    <col min="15106" max="15343" width="9" style="11"/>
    <col min="15344" max="15344" width="39" style="11" customWidth="1"/>
    <col min="15345" max="15361" width="7.625" style="11" customWidth="1"/>
    <col min="15362" max="15599" width="9" style="11"/>
    <col min="15600" max="15600" width="39" style="11" customWidth="1"/>
    <col min="15601" max="15617" width="7.625" style="11" customWidth="1"/>
    <col min="15618" max="15855" width="9" style="11"/>
    <col min="15856" max="15856" width="39" style="11" customWidth="1"/>
    <col min="15857" max="15873" width="7.625" style="11" customWidth="1"/>
    <col min="15874" max="16111" width="9" style="11"/>
    <col min="16112" max="16112" width="39" style="11" customWidth="1"/>
    <col min="16113" max="16129" width="7.625" style="11" customWidth="1"/>
    <col min="16130" max="16384" width="9" style="11"/>
  </cols>
  <sheetData>
    <row r="1" spans="1:5" ht="12.75" x14ac:dyDescent="0.2">
      <c r="A1" s="295" t="s">
        <v>151</v>
      </c>
    </row>
    <row r="2" spans="1:5" s="320" customFormat="1" ht="24" customHeight="1" x14ac:dyDescent="0.2">
      <c r="A2" s="172" t="s">
        <v>697</v>
      </c>
      <c r="B2" s="172"/>
      <c r="C2" s="172"/>
      <c r="D2" s="172"/>
      <c r="E2" s="290"/>
    </row>
    <row r="3" spans="1:5" ht="6" customHeight="1" x14ac:dyDescent="0.2">
      <c r="A3" s="12"/>
      <c r="B3" s="8"/>
      <c r="C3" s="8"/>
      <c r="D3" s="8"/>
      <c r="E3" s="290"/>
    </row>
    <row r="4" spans="1:5" s="321" customFormat="1" ht="15" customHeight="1" x14ac:dyDescent="0.2">
      <c r="A4" s="870"/>
      <c r="B4" s="650">
        <v>2020</v>
      </c>
      <c r="C4" s="650">
        <v>2021</v>
      </c>
      <c r="D4" s="797" t="s">
        <v>2</v>
      </c>
      <c r="E4" s="798" t="s">
        <v>689</v>
      </c>
    </row>
    <row r="5" spans="1:5" s="174" customFormat="1" ht="13.5" customHeight="1" x14ac:dyDescent="0.2">
      <c r="A5" s="634" t="s">
        <v>114</v>
      </c>
      <c r="B5" s="872"/>
      <c r="C5" s="872"/>
      <c r="D5" s="873"/>
      <c r="E5" s="874"/>
    </row>
    <row r="6" spans="1:5" s="174" customFormat="1" ht="14.25" customHeight="1" x14ac:dyDescent="0.2">
      <c r="A6" s="657" t="s">
        <v>115</v>
      </c>
      <c r="B6" s="875">
        <v>-24.910059939245471</v>
      </c>
      <c r="C6" s="875">
        <v>17.823607907187025</v>
      </c>
      <c r="D6" s="876">
        <v>1.284374654670188</v>
      </c>
      <c r="E6" s="877">
        <v>37.383671787651707</v>
      </c>
    </row>
    <row r="7" spans="1:5" s="174" customFormat="1" ht="19.5" customHeight="1" x14ac:dyDescent="0.2">
      <c r="A7" s="689" t="s">
        <v>116</v>
      </c>
      <c r="B7" s="878">
        <v>-24.149496016156178</v>
      </c>
      <c r="C7" s="878">
        <v>11.185799459818455</v>
      </c>
      <c r="D7" s="879">
        <v>10.360928685842666</v>
      </c>
      <c r="E7" s="880">
        <v>24.331632731826261</v>
      </c>
    </row>
    <row r="8" spans="1:5" s="174" customFormat="1" ht="19.5" customHeight="1" x14ac:dyDescent="0.2">
      <c r="A8" s="689" t="s">
        <v>117</v>
      </c>
      <c r="B8" s="878">
        <v>-28.485072039906939</v>
      </c>
      <c r="C8" s="878">
        <v>43.496673035966438</v>
      </c>
      <c r="D8" s="879">
        <v>-4.0917361717314122</v>
      </c>
      <c r="E8" s="880">
        <v>33.096387163525094</v>
      </c>
    </row>
    <row r="9" spans="1:5" s="174" customFormat="1" ht="19.5" customHeight="1" x14ac:dyDescent="0.2">
      <c r="A9" s="689" t="s">
        <v>118</v>
      </c>
      <c r="B9" s="878">
        <v>-22.717692875252283</v>
      </c>
      <c r="C9" s="878">
        <v>5.2943887147317525</v>
      </c>
      <c r="D9" s="879">
        <v>-5.6803819688721973</v>
      </c>
      <c r="E9" s="880">
        <v>64.492059528783358</v>
      </c>
    </row>
    <row r="10" spans="1:5" s="174" customFormat="1" ht="19.5" customHeight="1" x14ac:dyDescent="0.2">
      <c r="A10" s="657" t="s">
        <v>119</v>
      </c>
      <c r="B10" s="875">
        <v>-27.334964482843077</v>
      </c>
      <c r="C10" s="875">
        <v>7.286336798872469</v>
      </c>
      <c r="D10" s="876">
        <v>20.503104283824513</v>
      </c>
      <c r="E10" s="877">
        <v>19.563769364162226</v>
      </c>
    </row>
    <row r="11" spans="1:5" s="174" customFormat="1" ht="19.5" customHeight="1" x14ac:dyDescent="0.2">
      <c r="A11" s="871" t="s">
        <v>134</v>
      </c>
      <c r="B11" s="881">
        <v>-27.499809089285549</v>
      </c>
      <c r="C11" s="881">
        <v>9.4249342717209146</v>
      </c>
      <c r="D11" s="882">
        <v>18.62262981367131</v>
      </c>
      <c r="E11" s="883">
        <v>16.960347827391374</v>
      </c>
    </row>
    <row r="12" spans="1:5" s="174" customFormat="1" ht="19.5" customHeight="1" x14ac:dyDescent="0.2">
      <c r="A12" s="689" t="s">
        <v>122</v>
      </c>
      <c r="B12" s="878">
        <v>-37.731222141193264</v>
      </c>
      <c r="C12" s="878">
        <v>17.615846981413171</v>
      </c>
      <c r="D12" s="879">
        <v>44.946992220965029</v>
      </c>
      <c r="E12" s="880">
        <v>62.534472367352919</v>
      </c>
    </row>
    <row r="13" spans="1:5" s="174" customFormat="1" ht="19.5" customHeight="1" x14ac:dyDescent="0.2">
      <c r="A13" s="689" t="s">
        <v>123</v>
      </c>
      <c r="B13" s="878">
        <v>-28.570479636323284</v>
      </c>
      <c r="C13" s="878">
        <v>-49.679358469175824</v>
      </c>
      <c r="D13" s="879">
        <v>38.328387408812858</v>
      </c>
      <c r="E13" s="880">
        <v>39.696814055062191</v>
      </c>
    </row>
    <row r="14" spans="1:5" s="174" customFormat="1" ht="19.5" customHeight="1" x14ac:dyDescent="0.2">
      <c r="A14" s="871" t="s">
        <v>135</v>
      </c>
      <c r="B14" s="881">
        <v>-29.680575496593605</v>
      </c>
      <c r="C14" s="881">
        <v>-40.591072029233075</v>
      </c>
      <c r="D14" s="882">
        <v>14.023276358065218</v>
      </c>
      <c r="E14" s="883">
        <v>8.7241943199857843</v>
      </c>
    </row>
    <row r="15" spans="1:5" s="174" customFormat="1" ht="24" customHeight="1" x14ac:dyDescent="0.2">
      <c r="A15" s="689" t="s">
        <v>124</v>
      </c>
      <c r="B15" s="878">
        <v>-24.747637519185474</v>
      </c>
      <c r="C15" s="878">
        <v>18.544550107355846</v>
      </c>
      <c r="D15" s="879">
        <v>14.470989586331285</v>
      </c>
      <c r="E15" s="880">
        <v>8.0122724379543229</v>
      </c>
    </row>
    <row r="16" spans="1:5" s="174" customFormat="1" ht="15" customHeight="1" x14ac:dyDescent="0.2">
      <c r="A16" s="697" t="s">
        <v>805</v>
      </c>
      <c r="B16" s="884">
        <v>-25.8</v>
      </c>
      <c r="C16" s="884">
        <v>13.982319315518765</v>
      </c>
      <c r="D16" s="884">
        <v>7.8441521973048545</v>
      </c>
      <c r="E16" s="885">
        <v>30.856063678349031</v>
      </c>
    </row>
    <row r="17" spans="1:5" s="174" customFormat="1" ht="15" customHeight="1" x14ac:dyDescent="0.2">
      <c r="A17" s="697" t="s">
        <v>136</v>
      </c>
      <c r="B17" s="884">
        <v>-25.828959277583873</v>
      </c>
      <c r="C17" s="884">
        <v>14.787517226066594</v>
      </c>
      <c r="D17" s="884">
        <v>7.2270827509152369</v>
      </c>
      <c r="E17" s="885">
        <v>29.945109048640205</v>
      </c>
    </row>
    <row r="18" spans="1:5" s="174" customFormat="1" ht="14.25" customHeight="1" x14ac:dyDescent="0.2">
      <c r="A18" s="634" t="s">
        <v>127</v>
      </c>
      <c r="B18" s="886"/>
      <c r="C18" s="886"/>
      <c r="D18" s="887"/>
      <c r="E18" s="874"/>
    </row>
    <row r="19" spans="1:5" s="174" customFormat="1" ht="18" customHeight="1" x14ac:dyDescent="0.2">
      <c r="A19" s="644" t="s">
        <v>31</v>
      </c>
      <c r="B19" s="878">
        <v>-28.773899717234571</v>
      </c>
      <c r="C19" s="878">
        <v>19.860307374156434</v>
      </c>
      <c r="D19" s="879">
        <v>-11.998752728903867</v>
      </c>
      <c r="E19" s="880">
        <v>19.264227840726406</v>
      </c>
    </row>
    <row r="20" spans="1:5" s="174" customFormat="1" ht="18" customHeight="1" x14ac:dyDescent="0.2">
      <c r="A20" s="644" t="s">
        <v>34</v>
      </c>
      <c r="B20" s="878">
        <v>-10.108189846510797</v>
      </c>
      <c r="C20" s="878">
        <v>-6.300087863861819</v>
      </c>
      <c r="D20" s="879">
        <v>62.181971945778628</v>
      </c>
      <c r="E20" s="880">
        <v>7.6023266551407147</v>
      </c>
    </row>
    <row r="21" spans="1:5" s="174" customFormat="1" ht="18" customHeight="1" x14ac:dyDescent="0.2">
      <c r="A21" s="644" t="s">
        <v>35</v>
      </c>
      <c r="B21" s="878">
        <v>-30.60513514357325</v>
      </c>
      <c r="C21" s="878">
        <v>18.737909713554643</v>
      </c>
      <c r="D21" s="879">
        <v>16.590902990403734</v>
      </c>
      <c r="E21" s="880">
        <v>11.665618189534314</v>
      </c>
    </row>
    <row r="22" spans="1:5" s="174" customFormat="1" ht="18" customHeight="1" x14ac:dyDescent="0.2">
      <c r="A22" s="850" t="s">
        <v>63</v>
      </c>
      <c r="B22" s="878">
        <v>-15.861082907863619</v>
      </c>
      <c r="C22" s="878">
        <v>-11.272088347742624</v>
      </c>
      <c r="D22" s="879">
        <v>9.7977412299328819</v>
      </c>
      <c r="E22" s="880">
        <v>39.260114640679774</v>
      </c>
    </row>
    <row r="23" spans="1:5" s="174" customFormat="1" ht="18" customHeight="1" x14ac:dyDescent="0.2">
      <c r="A23" s="850" t="s">
        <v>128</v>
      </c>
      <c r="B23" s="878">
        <v>-21.865634762178772</v>
      </c>
      <c r="C23" s="878">
        <v>3.8841156479753352</v>
      </c>
      <c r="D23" s="879">
        <v>-5.7443800894896242</v>
      </c>
      <c r="E23" s="880">
        <v>17.043541372854236</v>
      </c>
    </row>
    <row r="24" spans="1:5" s="174" customFormat="1" ht="18" customHeight="1" x14ac:dyDescent="0.2">
      <c r="A24" s="644" t="s">
        <v>42</v>
      </c>
      <c r="B24" s="878">
        <v>-19.922282602137372</v>
      </c>
      <c r="C24" s="878">
        <v>1.3772104181534246</v>
      </c>
      <c r="D24" s="879">
        <v>23.642754229039852</v>
      </c>
      <c r="E24" s="880">
        <v>64.616350408712947</v>
      </c>
    </row>
    <row r="25" spans="1:5" s="174" customFormat="1" ht="18" customHeight="1" x14ac:dyDescent="0.2">
      <c r="A25" s="644" t="s">
        <v>137</v>
      </c>
      <c r="B25" s="878">
        <v>-34.243836476926674</v>
      </c>
      <c r="C25" s="878">
        <v>56.081473522704897</v>
      </c>
      <c r="D25" s="879">
        <v>1.0185935847476486</v>
      </c>
      <c r="E25" s="880">
        <v>26.660789180839004</v>
      </c>
    </row>
    <row r="26" spans="1:5" s="174" customFormat="1" ht="18" customHeight="1" x14ac:dyDescent="0.2">
      <c r="A26" s="871" t="s">
        <v>138</v>
      </c>
      <c r="B26" s="881">
        <v>-36.399414548656708</v>
      </c>
      <c r="C26" s="881">
        <v>60.683468074226255</v>
      </c>
      <c r="D26" s="882">
        <v>-3.9879542856522505</v>
      </c>
      <c r="E26" s="883">
        <v>29.096923108724354</v>
      </c>
    </row>
    <row r="27" spans="1:5" s="174" customFormat="1" ht="18" customHeight="1" x14ac:dyDescent="0.2">
      <c r="A27" s="846" t="s">
        <v>45</v>
      </c>
      <c r="B27" s="878">
        <v>-13.012680105339697</v>
      </c>
      <c r="C27" s="878">
        <v>8.8536733451331457</v>
      </c>
      <c r="D27" s="879">
        <v>3.5780700096862432</v>
      </c>
      <c r="E27" s="880">
        <v>49.162586249042619</v>
      </c>
    </row>
    <row r="28" spans="1:5" s="174" customFormat="1" ht="18" customHeight="1" x14ac:dyDescent="0.2">
      <c r="A28" s="846" t="s">
        <v>46</v>
      </c>
      <c r="B28" s="878">
        <v>-26.323875798708173</v>
      </c>
      <c r="C28" s="878">
        <v>12.355563349994924</v>
      </c>
      <c r="D28" s="879">
        <v>14.128204533641494</v>
      </c>
      <c r="E28" s="880">
        <v>24.714025159504473</v>
      </c>
    </row>
    <row r="29" spans="1:5" s="174" customFormat="1" ht="18" customHeight="1" x14ac:dyDescent="0.2">
      <c r="A29" s="846" t="s">
        <v>47</v>
      </c>
      <c r="B29" s="878">
        <v>-11.387469104340141</v>
      </c>
      <c r="C29" s="878">
        <v>-1.6506691114784502</v>
      </c>
      <c r="D29" s="879">
        <v>12.775306079245993</v>
      </c>
      <c r="E29" s="880">
        <v>42.036600278294458</v>
      </c>
    </row>
    <row r="30" spans="1:5" s="174" customFormat="1" ht="18" customHeight="1" x14ac:dyDescent="0.2">
      <c r="A30" s="689" t="s">
        <v>139</v>
      </c>
      <c r="B30" s="878">
        <v>-30.741529943611397</v>
      </c>
      <c r="C30" s="878">
        <v>9.5128673129080568</v>
      </c>
      <c r="D30" s="879">
        <v>12.919663913139303</v>
      </c>
      <c r="E30" s="880">
        <v>28.225124297355165</v>
      </c>
    </row>
    <row r="31" spans="1:5" s="174" customFormat="1" ht="18" customHeight="1" x14ac:dyDescent="0.2">
      <c r="A31" s="689" t="s">
        <v>140</v>
      </c>
      <c r="B31" s="878">
        <v>-23.087936271210467</v>
      </c>
      <c r="C31" s="878">
        <v>20.906183441984339</v>
      </c>
      <c r="D31" s="879">
        <v>7.2365602645659806</v>
      </c>
      <c r="E31" s="880">
        <v>21.069270757732767</v>
      </c>
    </row>
    <row r="32" spans="1:5" s="174" customFormat="1" ht="18" customHeight="1" x14ac:dyDescent="0.2">
      <c r="A32" s="871" t="s">
        <v>141</v>
      </c>
      <c r="B32" s="881">
        <v>-24.149496016156178</v>
      </c>
      <c r="C32" s="881">
        <v>11.185799459818455</v>
      </c>
      <c r="D32" s="882">
        <v>10.360928685842666</v>
      </c>
      <c r="E32" s="883">
        <v>24.331632731826261</v>
      </c>
    </row>
    <row r="33" spans="1:5" s="174" customFormat="1" ht="18" customHeight="1" x14ac:dyDescent="0.2">
      <c r="A33" s="846" t="s">
        <v>54</v>
      </c>
      <c r="B33" s="878">
        <v>-52.492531730851148</v>
      </c>
      <c r="C33" s="878">
        <v>17.704977340211542</v>
      </c>
      <c r="D33" s="879">
        <v>67.752142955646264</v>
      </c>
      <c r="E33" s="880">
        <v>79.401389962066105</v>
      </c>
    </row>
    <row r="34" spans="1:5" s="174" customFormat="1" ht="18" customHeight="1" x14ac:dyDescent="0.2">
      <c r="A34" s="846" t="s">
        <v>55</v>
      </c>
      <c r="B34" s="878">
        <v>-57.359825065715683</v>
      </c>
      <c r="C34" s="878">
        <v>3.4456485202608746</v>
      </c>
      <c r="D34" s="879">
        <v>26.426189681925621</v>
      </c>
      <c r="E34" s="880">
        <v>88.965084287398724</v>
      </c>
    </row>
    <row r="35" spans="1:5" s="174" customFormat="1" ht="18" customHeight="1" x14ac:dyDescent="0.2">
      <c r="A35" s="644" t="s">
        <v>131</v>
      </c>
      <c r="B35" s="878">
        <v>-34.180807777348463</v>
      </c>
      <c r="C35" s="878">
        <v>-27.164266929339291</v>
      </c>
      <c r="D35" s="879">
        <v>7.630285197354425</v>
      </c>
      <c r="E35" s="880">
        <v>60.135011519934238</v>
      </c>
    </row>
    <row r="36" spans="1:5" s="174" customFormat="1" ht="18" customHeight="1" x14ac:dyDescent="0.2">
      <c r="A36" s="689" t="s">
        <v>57</v>
      </c>
      <c r="B36" s="878">
        <v>-47.288722759090554</v>
      </c>
      <c r="C36" s="878">
        <v>35.071027671414015</v>
      </c>
      <c r="D36" s="879">
        <v>13.054357875357226</v>
      </c>
      <c r="E36" s="880">
        <v>29.156322615223388</v>
      </c>
    </row>
    <row r="37" spans="1:5" s="174" customFormat="1" ht="18" customHeight="1" x14ac:dyDescent="0.2">
      <c r="A37" s="846" t="s">
        <v>58</v>
      </c>
      <c r="B37" s="878">
        <v>-27.173872572609881</v>
      </c>
      <c r="C37" s="878">
        <v>20.544943695383196</v>
      </c>
      <c r="D37" s="879">
        <v>10.065043899690409</v>
      </c>
      <c r="E37" s="880">
        <v>24.953150585892985</v>
      </c>
    </row>
    <row r="38" spans="1:5" s="174" customFormat="1" ht="18" customHeight="1" x14ac:dyDescent="0.2">
      <c r="A38" s="689" t="s">
        <v>59</v>
      </c>
      <c r="B38" s="878">
        <v>-81.488188083634569</v>
      </c>
      <c r="C38" s="878">
        <v>-17.336119523486317</v>
      </c>
      <c r="D38" s="879">
        <v>22.505359940098216</v>
      </c>
      <c r="E38" s="880">
        <v>33.944192679086768</v>
      </c>
    </row>
    <row r="39" spans="1:5" s="174" customFormat="1" ht="18" customHeight="1" x14ac:dyDescent="0.2">
      <c r="A39" s="689" t="s">
        <v>60</v>
      </c>
      <c r="B39" s="888">
        <v>-26.63393413604021</v>
      </c>
      <c r="C39" s="888">
        <v>1.3836345230691336</v>
      </c>
      <c r="D39" s="888">
        <v>6.2440388072335367</v>
      </c>
      <c r="E39" s="889">
        <v>21.965023097791985</v>
      </c>
    </row>
    <row r="40" spans="1:5" s="174" customFormat="1" ht="16.5" customHeight="1" x14ac:dyDescent="0.2">
      <c r="A40" s="851" t="s">
        <v>125</v>
      </c>
      <c r="B40" s="884">
        <v>-25.77706322595327</v>
      </c>
      <c r="C40" s="884">
        <v>13.982319315518765</v>
      </c>
      <c r="D40" s="884">
        <v>7.8441521973048509</v>
      </c>
      <c r="E40" s="885">
        <v>30.856063678349045</v>
      </c>
    </row>
    <row r="41" spans="1:5" ht="12" customHeight="1" x14ac:dyDescent="0.2"/>
    <row r="42" spans="1:5" ht="15.75" customHeight="1" x14ac:dyDescent="0.2">
      <c r="A42" s="110" t="s">
        <v>789</v>
      </c>
    </row>
    <row r="43" spans="1:5" ht="15.75" customHeight="1" x14ac:dyDescent="0.2">
      <c r="A43" s="110" t="s">
        <v>649</v>
      </c>
    </row>
  </sheetData>
  <hyperlinks>
    <hyperlink ref="A1" location="'Table of Contents'!A1" display="Back to Table of contents" xr:uid="{56EF6146-A57C-4FF6-AA6C-CF2B40FB05A0}"/>
  </hyperlinks>
  <pageMargins left="0.5" right="0" top="0.35" bottom="0.196850393700787" header="0.28000000000000003" footer="0.196850393700787"/>
  <pageSetup paperSize="9" orientation="landscape" r:id="rId1"/>
  <headerFooter alignWithMargins="0">
    <oddHeader>&amp;C- 19 -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BE9D5-DA23-4F6A-AC8C-13CC2C7A8AC9}">
  <dimension ref="A1:E18"/>
  <sheetViews>
    <sheetView workbookViewId="0">
      <selection activeCell="A2" sqref="A2"/>
    </sheetView>
  </sheetViews>
  <sheetFormatPr defaultRowHeight="12.75" x14ac:dyDescent="0.2"/>
  <cols>
    <col min="1" max="1" width="38.125" style="8" customWidth="1"/>
    <col min="2" max="4" width="22.625" style="8" customWidth="1"/>
    <col min="5" max="5" width="14.75" style="290" customWidth="1"/>
    <col min="6" max="236" width="9" style="8"/>
    <col min="237" max="237" width="27.875" style="8" customWidth="1"/>
    <col min="238" max="255" width="6.875" style="8" customWidth="1"/>
    <col min="256" max="492" width="9" style="8"/>
    <col min="493" max="493" width="27.875" style="8" customWidth="1"/>
    <col min="494" max="511" width="6.875" style="8" customWidth="1"/>
    <col min="512" max="748" width="9" style="8"/>
    <col min="749" max="749" width="27.875" style="8" customWidth="1"/>
    <col min="750" max="767" width="6.875" style="8" customWidth="1"/>
    <col min="768" max="1004" width="9" style="8"/>
    <col min="1005" max="1005" width="27.875" style="8" customWidth="1"/>
    <col min="1006" max="1023" width="6.875" style="8" customWidth="1"/>
    <col min="1024" max="1260" width="9" style="8"/>
    <col min="1261" max="1261" width="27.875" style="8" customWidth="1"/>
    <col min="1262" max="1279" width="6.875" style="8" customWidth="1"/>
    <col min="1280" max="1516" width="9" style="8"/>
    <col min="1517" max="1517" width="27.875" style="8" customWidth="1"/>
    <col min="1518" max="1535" width="6.875" style="8" customWidth="1"/>
    <col min="1536" max="1772" width="9" style="8"/>
    <col min="1773" max="1773" width="27.875" style="8" customWidth="1"/>
    <col min="1774" max="1791" width="6.875" style="8" customWidth="1"/>
    <col min="1792" max="2028" width="9" style="8"/>
    <col min="2029" max="2029" width="27.875" style="8" customWidth="1"/>
    <col min="2030" max="2047" width="6.875" style="8" customWidth="1"/>
    <col min="2048" max="2284" width="9" style="8"/>
    <col min="2285" max="2285" width="27.875" style="8" customWidth="1"/>
    <col min="2286" max="2303" width="6.875" style="8" customWidth="1"/>
    <col min="2304" max="2540" width="9" style="8"/>
    <col min="2541" max="2541" width="27.875" style="8" customWidth="1"/>
    <col min="2542" max="2559" width="6.875" style="8" customWidth="1"/>
    <col min="2560" max="2796" width="9" style="8"/>
    <col min="2797" max="2797" width="27.875" style="8" customWidth="1"/>
    <col min="2798" max="2815" width="6.875" style="8" customWidth="1"/>
    <col min="2816" max="3052" width="9" style="8"/>
    <col min="3053" max="3053" width="27.875" style="8" customWidth="1"/>
    <col min="3054" max="3071" width="6.875" style="8" customWidth="1"/>
    <col min="3072" max="3308" width="9" style="8"/>
    <col min="3309" max="3309" width="27.875" style="8" customWidth="1"/>
    <col min="3310" max="3327" width="6.875" style="8" customWidth="1"/>
    <col min="3328" max="3564" width="9" style="8"/>
    <col min="3565" max="3565" width="27.875" style="8" customWidth="1"/>
    <col min="3566" max="3583" width="6.875" style="8" customWidth="1"/>
    <col min="3584" max="3820" width="9" style="8"/>
    <col min="3821" max="3821" width="27.875" style="8" customWidth="1"/>
    <col min="3822" max="3839" width="6.875" style="8" customWidth="1"/>
    <col min="3840" max="4076" width="9" style="8"/>
    <col min="4077" max="4077" width="27.875" style="8" customWidth="1"/>
    <col min="4078" max="4095" width="6.875" style="8" customWidth="1"/>
    <col min="4096" max="4332" width="9" style="8"/>
    <col min="4333" max="4333" width="27.875" style="8" customWidth="1"/>
    <col min="4334" max="4351" width="6.875" style="8" customWidth="1"/>
    <col min="4352" max="4588" width="9" style="8"/>
    <col min="4589" max="4589" width="27.875" style="8" customWidth="1"/>
    <col min="4590" max="4607" width="6.875" style="8" customWidth="1"/>
    <col min="4608" max="4844" width="9" style="8"/>
    <col min="4845" max="4845" width="27.875" style="8" customWidth="1"/>
    <col min="4846" max="4863" width="6.875" style="8" customWidth="1"/>
    <col min="4864" max="5100" width="9" style="8"/>
    <col min="5101" max="5101" width="27.875" style="8" customWidth="1"/>
    <col min="5102" max="5119" width="6.875" style="8" customWidth="1"/>
    <col min="5120" max="5356" width="9" style="8"/>
    <col min="5357" max="5357" width="27.875" style="8" customWidth="1"/>
    <col min="5358" max="5375" width="6.875" style="8" customWidth="1"/>
    <col min="5376" max="5612" width="9" style="8"/>
    <col min="5613" max="5613" width="27.875" style="8" customWidth="1"/>
    <col min="5614" max="5631" width="6.875" style="8" customWidth="1"/>
    <col min="5632" max="5868" width="9" style="8"/>
    <col min="5869" max="5869" width="27.875" style="8" customWidth="1"/>
    <col min="5870" max="5887" width="6.875" style="8" customWidth="1"/>
    <col min="5888" max="6124" width="9" style="8"/>
    <col min="6125" max="6125" width="27.875" style="8" customWidth="1"/>
    <col min="6126" max="6143" width="6.875" style="8" customWidth="1"/>
    <col min="6144" max="6380" width="9" style="8"/>
    <col min="6381" max="6381" width="27.875" style="8" customWidth="1"/>
    <col min="6382" max="6399" width="6.875" style="8" customWidth="1"/>
    <col min="6400" max="6636" width="9" style="8"/>
    <col min="6637" max="6637" width="27.875" style="8" customWidth="1"/>
    <col min="6638" max="6655" width="6.875" style="8" customWidth="1"/>
    <col min="6656" max="6892" width="9" style="8"/>
    <col min="6893" max="6893" width="27.875" style="8" customWidth="1"/>
    <col min="6894" max="6911" width="6.875" style="8" customWidth="1"/>
    <col min="6912" max="7148" width="9" style="8"/>
    <col min="7149" max="7149" width="27.875" style="8" customWidth="1"/>
    <col min="7150" max="7167" width="6.875" style="8" customWidth="1"/>
    <col min="7168" max="7404" width="9" style="8"/>
    <col min="7405" max="7405" width="27.875" style="8" customWidth="1"/>
    <col min="7406" max="7423" width="6.875" style="8" customWidth="1"/>
    <col min="7424" max="7660" width="9" style="8"/>
    <col min="7661" max="7661" width="27.875" style="8" customWidth="1"/>
    <col min="7662" max="7679" width="6.875" style="8" customWidth="1"/>
    <col min="7680" max="7916" width="9" style="8"/>
    <col min="7917" max="7917" width="27.875" style="8" customWidth="1"/>
    <col min="7918" max="7935" width="6.875" style="8" customWidth="1"/>
    <col min="7936" max="8172" width="9" style="8"/>
    <col min="8173" max="8173" width="27.875" style="8" customWidth="1"/>
    <col min="8174" max="8191" width="6.875" style="8" customWidth="1"/>
    <col min="8192" max="8428" width="9" style="8"/>
    <col min="8429" max="8429" width="27.875" style="8" customWidth="1"/>
    <col min="8430" max="8447" width="6.875" style="8" customWidth="1"/>
    <col min="8448" max="8684" width="9" style="8"/>
    <col min="8685" max="8685" width="27.875" style="8" customWidth="1"/>
    <col min="8686" max="8703" width="6.875" style="8" customWidth="1"/>
    <col min="8704" max="8940" width="9" style="8"/>
    <col min="8941" max="8941" width="27.875" style="8" customWidth="1"/>
    <col min="8942" max="8959" width="6.875" style="8" customWidth="1"/>
    <col min="8960" max="9196" width="9" style="8"/>
    <col min="9197" max="9197" width="27.875" style="8" customWidth="1"/>
    <col min="9198" max="9215" width="6.875" style="8" customWidth="1"/>
    <col min="9216" max="9452" width="9" style="8"/>
    <col min="9453" max="9453" width="27.875" style="8" customWidth="1"/>
    <col min="9454" max="9471" width="6.875" style="8" customWidth="1"/>
    <col min="9472" max="9708" width="9" style="8"/>
    <col min="9709" max="9709" width="27.875" style="8" customWidth="1"/>
    <col min="9710" max="9727" width="6.875" style="8" customWidth="1"/>
    <col min="9728" max="9964" width="9" style="8"/>
    <col min="9965" max="9965" width="27.875" style="8" customWidth="1"/>
    <col min="9966" max="9983" width="6.875" style="8" customWidth="1"/>
    <col min="9984" max="10220" width="9" style="8"/>
    <col min="10221" max="10221" width="27.875" style="8" customWidth="1"/>
    <col min="10222" max="10239" width="6.875" style="8" customWidth="1"/>
    <col min="10240" max="10476" width="9" style="8"/>
    <col min="10477" max="10477" width="27.875" style="8" customWidth="1"/>
    <col min="10478" max="10495" width="6.875" style="8" customWidth="1"/>
    <col min="10496" max="10732" width="9" style="8"/>
    <col min="10733" max="10733" width="27.875" style="8" customWidth="1"/>
    <col min="10734" max="10751" width="6.875" style="8" customWidth="1"/>
    <col min="10752" max="10988" width="9" style="8"/>
    <col min="10989" max="10989" width="27.875" style="8" customWidth="1"/>
    <col min="10990" max="11007" width="6.875" style="8" customWidth="1"/>
    <col min="11008" max="11244" width="9" style="8"/>
    <col min="11245" max="11245" width="27.875" style="8" customWidth="1"/>
    <col min="11246" max="11263" width="6.875" style="8" customWidth="1"/>
    <col min="11264" max="11500" width="9" style="8"/>
    <col min="11501" max="11501" width="27.875" style="8" customWidth="1"/>
    <col min="11502" max="11519" width="6.875" style="8" customWidth="1"/>
    <col min="11520" max="11756" width="9" style="8"/>
    <col min="11757" max="11757" width="27.875" style="8" customWidth="1"/>
    <col min="11758" max="11775" width="6.875" style="8" customWidth="1"/>
    <col min="11776" max="12012" width="9" style="8"/>
    <col min="12013" max="12013" width="27.875" style="8" customWidth="1"/>
    <col min="12014" max="12031" width="6.875" style="8" customWidth="1"/>
    <col min="12032" max="12268" width="9" style="8"/>
    <col min="12269" max="12269" width="27.875" style="8" customWidth="1"/>
    <col min="12270" max="12287" width="6.875" style="8" customWidth="1"/>
    <col min="12288" max="12524" width="9" style="8"/>
    <col min="12525" max="12525" width="27.875" style="8" customWidth="1"/>
    <col min="12526" max="12543" width="6.875" style="8" customWidth="1"/>
    <col min="12544" max="12780" width="9" style="8"/>
    <col min="12781" max="12781" width="27.875" style="8" customWidth="1"/>
    <col min="12782" max="12799" width="6.875" style="8" customWidth="1"/>
    <col min="12800" max="13036" width="9" style="8"/>
    <col min="13037" max="13037" width="27.875" style="8" customWidth="1"/>
    <col min="13038" max="13055" width="6.875" style="8" customWidth="1"/>
    <col min="13056" max="13292" width="9" style="8"/>
    <col min="13293" max="13293" width="27.875" style="8" customWidth="1"/>
    <col min="13294" max="13311" width="6.875" style="8" customWidth="1"/>
    <col min="13312" max="13548" width="9" style="8"/>
    <col min="13549" max="13549" width="27.875" style="8" customWidth="1"/>
    <col min="13550" max="13567" width="6.875" style="8" customWidth="1"/>
    <col min="13568" max="13804" width="9" style="8"/>
    <col min="13805" max="13805" width="27.875" style="8" customWidth="1"/>
    <col min="13806" max="13823" width="6.875" style="8" customWidth="1"/>
    <col min="13824" max="14060" width="9" style="8"/>
    <col min="14061" max="14061" width="27.875" style="8" customWidth="1"/>
    <col min="14062" max="14079" width="6.875" style="8" customWidth="1"/>
    <col min="14080" max="14316" width="9" style="8"/>
    <col min="14317" max="14317" width="27.875" style="8" customWidth="1"/>
    <col min="14318" max="14335" width="6.875" style="8" customWidth="1"/>
    <col min="14336" max="14572" width="9" style="8"/>
    <col min="14573" max="14573" width="27.875" style="8" customWidth="1"/>
    <col min="14574" max="14591" width="6.875" style="8" customWidth="1"/>
    <col min="14592" max="14828" width="9" style="8"/>
    <col min="14829" max="14829" width="27.875" style="8" customWidth="1"/>
    <col min="14830" max="14847" width="6.875" style="8" customWidth="1"/>
    <col min="14848" max="15084" width="9" style="8"/>
    <col min="15085" max="15085" width="27.875" style="8" customWidth="1"/>
    <col min="15086" max="15103" width="6.875" style="8" customWidth="1"/>
    <col min="15104" max="15340" width="9" style="8"/>
    <col min="15341" max="15341" width="27.875" style="8" customWidth="1"/>
    <col min="15342" max="15359" width="6.875" style="8" customWidth="1"/>
    <col min="15360" max="15596" width="9" style="8"/>
    <col min="15597" max="15597" width="27.875" style="8" customWidth="1"/>
    <col min="15598" max="15615" width="6.875" style="8" customWidth="1"/>
    <col min="15616" max="15852" width="9" style="8"/>
    <col min="15853" max="15853" width="27.875" style="8" customWidth="1"/>
    <col min="15854" max="15871" width="6.875" style="8" customWidth="1"/>
    <col min="15872" max="16108" width="9" style="8"/>
    <col min="16109" max="16109" width="27.875" style="8" customWidth="1"/>
    <col min="16110" max="16127" width="6.875" style="8" customWidth="1"/>
    <col min="16128" max="16384" width="9" style="8"/>
  </cols>
  <sheetData>
    <row r="1" spans="1:5" x14ac:dyDescent="0.2">
      <c r="A1" s="207" t="s">
        <v>151</v>
      </c>
    </row>
    <row r="2" spans="1:5" ht="24" customHeight="1" x14ac:dyDescent="0.2">
      <c r="A2" s="172" t="s">
        <v>698</v>
      </c>
      <c r="B2" s="172"/>
      <c r="C2" s="172"/>
      <c r="D2" s="172"/>
    </row>
    <row r="3" spans="1:5" x14ac:dyDescent="0.2">
      <c r="A3" s="12"/>
    </row>
    <row r="4" spans="1:5" ht="14.25" x14ac:dyDescent="0.2">
      <c r="A4" s="308"/>
      <c r="B4" s="650">
        <v>2020</v>
      </c>
      <c r="C4" s="650">
        <v>2021</v>
      </c>
      <c r="D4" s="797">
        <v>2022</v>
      </c>
      <c r="E4" s="798" t="s">
        <v>725</v>
      </c>
    </row>
    <row r="5" spans="1:5" ht="30" customHeight="1" x14ac:dyDescent="0.2">
      <c r="A5" s="634" t="s">
        <v>142</v>
      </c>
      <c r="D5" s="290"/>
      <c r="E5" s="296"/>
    </row>
    <row r="6" spans="1:5" ht="38.25" customHeight="1" x14ac:dyDescent="0.2">
      <c r="A6" s="657" t="s">
        <v>143</v>
      </c>
      <c r="B6" s="322">
        <v>3.6528560921794622</v>
      </c>
      <c r="C6" s="322">
        <v>7.3084200567644189</v>
      </c>
      <c r="D6" s="323">
        <v>14.207950503717413</v>
      </c>
      <c r="E6" s="324">
        <v>2.7919077336158153</v>
      </c>
    </row>
    <row r="7" spans="1:5" ht="30.75" customHeight="1" x14ac:dyDescent="0.2">
      <c r="A7" s="644" t="s">
        <v>144</v>
      </c>
      <c r="B7" s="325">
        <v>3.6528560921794622</v>
      </c>
      <c r="C7" s="325">
        <v>7.3084200567643904</v>
      </c>
      <c r="D7" s="326">
        <v>14.207950503717413</v>
      </c>
      <c r="E7" s="327">
        <v>2.7919077336158153</v>
      </c>
    </row>
    <row r="8" spans="1:5" ht="30.75" customHeight="1" x14ac:dyDescent="0.2">
      <c r="A8" s="644" t="s">
        <v>145</v>
      </c>
      <c r="B8" s="325">
        <v>3.6528560921794622</v>
      </c>
      <c r="C8" s="325">
        <v>7.3084200567643904</v>
      </c>
      <c r="D8" s="326">
        <v>14.207950503717413</v>
      </c>
      <c r="E8" s="327">
        <v>2.7919077336158153</v>
      </c>
    </row>
    <row r="9" spans="1:5" ht="30.75" customHeight="1" x14ac:dyDescent="0.2">
      <c r="A9" s="644" t="s">
        <v>146</v>
      </c>
      <c r="B9" s="325">
        <v>3.6528560921794622</v>
      </c>
      <c r="C9" s="325">
        <v>7.3084200567643904</v>
      </c>
      <c r="D9" s="326">
        <v>14.207950503717413</v>
      </c>
      <c r="E9" s="327">
        <v>2.7919077336158153</v>
      </c>
    </row>
    <row r="10" spans="1:5" ht="39.75" customHeight="1" x14ac:dyDescent="0.2">
      <c r="A10" s="657" t="s">
        <v>147</v>
      </c>
      <c r="B10" s="328">
        <v>10.41278134573534</v>
      </c>
      <c r="C10" s="328">
        <v>6.4511680463789105</v>
      </c>
      <c r="D10" s="329">
        <v>7.0831364407234503</v>
      </c>
      <c r="E10" s="330">
        <v>5.9422961947432071</v>
      </c>
    </row>
    <row r="11" spans="1:5" ht="30.75" customHeight="1" x14ac:dyDescent="0.2">
      <c r="A11" s="644" t="s">
        <v>148</v>
      </c>
      <c r="B11" s="325">
        <v>10.543629334404116</v>
      </c>
      <c r="C11" s="325">
        <v>5.2445228944994398</v>
      </c>
      <c r="D11" s="326">
        <v>4.0390925155591191</v>
      </c>
      <c r="E11" s="327">
        <v>5.7971747579627362</v>
      </c>
    </row>
    <row r="12" spans="1:5" ht="30.75" customHeight="1" x14ac:dyDescent="0.2">
      <c r="A12" s="644" t="s">
        <v>149</v>
      </c>
      <c r="B12" s="325">
        <v>7.1919573123375216</v>
      </c>
      <c r="C12" s="325">
        <v>5.6402127517221317</v>
      </c>
      <c r="D12" s="326">
        <v>6.2172357895354651</v>
      </c>
      <c r="E12" s="327">
        <v>5.0783121279622208</v>
      </c>
    </row>
    <row r="13" spans="1:5" ht="30.75" customHeight="1" x14ac:dyDescent="0.2">
      <c r="A13" s="644" t="s">
        <v>150</v>
      </c>
      <c r="B13" s="325">
        <v>11.244839579102006</v>
      </c>
      <c r="C13" s="325">
        <v>6.7236859888494962</v>
      </c>
      <c r="D13" s="326">
        <v>7.9034851410653602</v>
      </c>
      <c r="E13" s="327">
        <v>6.2111924884240324</v>
      </c>
    </row>
    <row r="14" spans="1:5" ht="30" customHeight="1" x14ac:dyDescent="0.2">
      <c r="A14" s="644"/>
      <c r="C14" s="331"/>
      <c r="D14" s="331"/>
      <c r="E14" s="332"/>
    </row>
    <row r="15" spans="1:5" ht="33" customHeight="1" x14ac:dyDescent="0.2">
      <c r="A15" s="890" t="s">
        <v>125</v>
      </c>
      <c r="B15" s="333">
        <v>6.0190773219079148</v>
      </c>
      <c r="C15" s="333">
        <v>7.0142731932055113</v>
      </c>
      <c r="D15" s="333">
        <v>11.490637895863486</v>
      </c>
      <c r="E15" s="334">
        <v>3.8463398026160149</v>
      </c>
    </row>
    <row r="17" spans="1:1" x14ac:dyDescent="0.2">
      <c r="A17" s="110" t="s">
        <v>653</v>
      </c>
    </row>
    <row r="18" spans="1:1" x14ac:dyDescent="0.2">
      <c r="A18" s="18"/>
    </row>
  </sheetData>
  <hyperlinks>
    <hyperlink ref="A1" location="'Table of Contents'!A1" display="Back to Table of contents" xr:uid="{A112A56A-E443-45F5-A17B-8416FBB85DAE}"/>
  </hyperlinks>
  <pageMargins left="0.6" right="0" top="0.82677165354330695" bottom="0.98425196850393704" header="0.61" footer="0.511811023622047"/>
  <pageSetup paperSize="9" scale="99" orientation="landscape" r:id="rId1"/>
  <headerFooter alignWithMargins="0">
    <oddHeader>&amp;C- 22 -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C9F06-325F-419E-801C-45665D9B6F5B}">
  <dimension ref="A1:M37"/>
  <sheetViews>
    <sheetView zoomScaleNormal="100" workbookViewId="0">
      <pane xSplit="1" ySplit="5" topLeftCell="B9" activePane="bottomRight" state="frozen"/>
      <selection sqref="A1:B1"/>
      <selection pane="topRight" sqref="A1:B1"/>
      <selection pane="bottomLeft" sqref="A1:B1"/>
      <selection pane="bottomRight" activeCell="A2" sqref="A2"/>
    </sheetView>
  </sheetViews>
  <sheetFormatPr defaultRowHeight="24.75" customHeight="1" x14ac:dyDescent="0.2"/>
  <cols>
    <col min="1" max="1" width="41.875" style="8" customWidth="1"/>
    <col min="2" max="203" width="9" style="8"/>
    <col min="204" max="204" width="34" style="8" customWidth="1"/>
    <col min="205" max="205" width="7.375" style="8" bestFit="1" customWidth="1"/>
    <col min="206" max="207" width="6.625" style="8" customWidth="1"/>
    <col min="208" max="208" width="6" style="8" customWidth="1"/>
    <col min="209" max="210" width="6.5" style="8" customWidth="1"/>
    <col min="211" max="211" width="6.25" style="8" customWidth="1"/>
    <col min="212" max="213" width="6.5" style="8" customWidth="1"/>
    <col min="214" max="214" width="6.25" style="8" customWidth="1"/>
    <col min="215" max="216" width="6.625" style="8" customWidth="1"/>
    <col min="217" max="222" width="7" style="8" bestFit="1" customWidth="1"/>
    <col min="223" max="225" width="7.5" style="8" customWidth="1"/>
    <col min="226" max="459" width="9" style="8"/>
    <col min="460" max="460" width="34" style="8" customWidth="1"/>
    <col min="461" max="461" width="7.375" style="8" bestFit="1" customWidth="1"/>
    <col min="462" max="463" width="6.625" style="8" customWidth="1"/>
    <col min="464" max="464" width="6" style="8" customWidth="1"/>
    <col min="465" max="466" width="6.5" style="8" customWidth="1"/>
    <col min="467" max="467" width="6.25" style="8" customWidth="1"/>
    <col min="468" max="469" width="6.5" style="8" customWidth="1"/>
    <col min="470" max="470" width="6.25" style="8" customWidth="1"/>
    <col min="471" max="472" width="6.625" style="8" customWidth="1"/>
    <col min="473" max="478" width="7" style="8" bestFit="1" customWidth="1"/>
    <col min="479" max="481" width="7.5" style="8" customWidth="1"/>
    <col min="482" max="715" width="9" style="8"/>
    <col min="716" max="716" width="34" style="8" customWidth="1"/>
    <col min="717" max="717" width="7.375" style="8" bestFit="1" customWidth="1"/>
    <col min="718" max="719" width="6.625" style="8" customWidth="1"/>
    <col min="720" max="720" width="6" style="8" customWidth="1"/>
    <col min="721" max="722" width="6.5" style="8" customWidth="1"/>
    <col min="723" max="723" width="6.25" style="8" customWidth="1"/>
    <col min="724" max="725" width="6.5" style="8" customWidth="1"/>
    <col min="726" max="726" width="6.25" style="8" customWidth="1"/>
    <col min="727" max="728" width="6.625" style="8" customWidth="1"/>
    <col min="729" max="734" width="7" style="8" bestFit="1" customWidth="1"/>
    <col min="735" max="737" width="7.5" style="8" customWidth="1"/>
    <col min="738" max="971" width="9" style="8"/>
    <col min="972" max="972" width="34" style="8" customWidth="1"/>
    <col min="973" max="973" width="7.375" style="8" bestFit="1" customWidth="1"/>
    <col min="974" max="975" width="6.625" style="8" customWidth="1"/>
    <col min="976" max="976" width="6" style="8" customWidth="1"/>
    <col min="977" max="978" width="6.5" style="8" customWidth="1"/>
    <col min="979" max="979" width="6.25" style="8" customWidth="1"/>
    <col min="980" max="981" width="6.5" style="8" customWidth="1"/>
    <col min="982" max="982" width="6.25" style="8" customWidth="1"/>
    <col min="983" max="984" width="6.625" style="8" customWidth="1"/>
    <col min="985" max="990" width="7" style="8" bestFit="1" customWidth="1"/>
    <col min="991" max="993" width="7.5" style="8" customWidth="1"/>
    <col min="994" max="1227" width="9" style="8"/>
    <col min="1228" max="1228" width="34" style="8" customWidth="1"/>
    <col min="1229" max="1229" width="7.375" style="8" bestFit="1" customWidth="1"/>
    <col min="1230" max="1231" width="6.625" style="8" customWidth="1"/>
    <col min="1232" max="1232" width="6" style="8" customWidth="1"/>
    <col min="1233" max="1234" width="6.5" style="8" customWidth="1"/>
    <col min="1235" max="1235" width="6.25" style="8" customWidth="1"/>
    <col min="1236" max="1237" width="6.5" style="8" customWidth="1"/>
    <col min="1238" max="1238" width="6.25" style="8" customWidth="1"/>
    <col min="1239" max="1240" width="6.625" style="8" customWidth="1"/>
    <col min="1241" max="1246" width="7" style="8" bestFit="1" customWidth="1"/>
    <col min="1247" max="1249" width="7.5" style="8" customWidth="1"/>
    <col min="1250" max="1483" width="9" style="8"/>
    <col min="1484" max="1484" width="34" style="8" customWidth="1"/>
    <col min="1485" max="1485" width="7.375" style="8" bestFit="1" customWidth="1"/>
    <col min="1486" max="1487" width="6.625" style="8" customWidth="1"/>
    <col min="1488" max="1488" width="6" style="8" customWidth="1"/>
    <col min="1489" max="1490" width="6.5" style="8" customWidth="1"/>
    <col min="1491" max="1491" width="6.25" style="8" customWidth="1"/>
    <col min="1492" max="1493" width="6.5" style="8" customWidth="1"/>
    <col min="1494" max="1494" width="6.25" style="8" customWidth="1"/>
    <col min="1495" max="1496" width="6.625" style="8" customWidth="1"/>
    <col min="1497" max="1502" width="7" style="8" bestFit="1" customWidth="1"/>
    <col min="1503" max="1505" width="7.5" style="8" customWidth="1"/>
    <col min="1506" max="1739" width="9" style="8"/>
    <col min="1740" max="1740" width="34" style="8" customWidth="1"/>
    <col min="1741" max="1741" width="7.375" style="8" bestFit="1" customWidth="1"/>
    <col min="1742" max="1743" width="6.625" style="8" customWidth="1"/>
    <col min="1744" max="1744" width="6" style="8" customWidth="1"/>
    <col min="1745" max="1746" width="6.5" style="8" customWidth="1"/>
    <col min="1747" max="1747" width="6.25" style="8" customWidth="1"/>
    <col min="1748" max="1749" width="6.5" style="8" customWidth="1"/>
    <col min="1750" max="1750" width="6.25" style="8" customWidth="1"/>
    <col min="1751" max="1752" width="6.625" style="8" customWidth="1"/>
    <col min="1753" max="1758" width="7" style="8" bestFit="1" customWidth="1"/>
    <col min="1759" max="1761" width="7.5" style="8" customWidth="1"/>
    <col min="1762" max="1995" width="9" style="8"/>
    <col min="1996" max="1996" width="34" style="8" customWidth="1"/>
    <col min="1997" max="1997" width="7.375" style="8" bestFit="1" customWidth="1"/>
    <col min="1998" max="1999" width="6.625" style="8" customWidth="1"/>
    <col min="2000" max="2000" width="6" style="8" customWidth="1"/>
    <col min="2001" max="2002" width="6.5" style="8" customWidth="1"/>
    <col min="2003" max="2003" width="6.25" style="8" customWidth="1"/>
    <col min="2004" max="2005" width="6.5" style="8" customWidth="1"/>
    <col min="2006" max="2006" width="6.25" style="8" customWidth="1"/>
    <col min="2007" max="2008" width="6.625" style="8" customWidth="1"/>
    <col min="2009" max="2014" width="7" style="8" bestFit="1" customWidth="1"/>
    <col min="2015" max="2017" width="7.5" style="8" customWidth="1"/>
    <col min="2018" max="2251" width="9" style="8"/>
    <col min="2252" max="2252" width="34" style="8" customWidth="1"/>
    <col min="2253" max="2253" width="7.375" style="8" bestFit="1" customWidth="1"/>
    <col min="2254" max="2255" width="6.625" style="8" customWidth="1"/>
    <col min="2256" max="2256" width="6" style="8" customWidth="1"/>
    <col min="2257" max="2258" width="6.5" style="8" customWidth="1"/>
    <col min="2259" max="2259" width="6.25" style="8" customWidth="1"/>
    <col min="2260" max="2261" width="6.5" style="8" customWidth="1"/>
    <col min="2262" max="2262" width="6.25" style="8" customWidth="1"/>
    <col min="2263" max="2264" width="6.625" style="8" customWidth="1"/>
    <col min="2265" max="2270" width="7" style="8" bestFit="1" customWidth="1"/>
    <col min="2271" max="2273" width="7.5" style="8" customWidth="1"/>
    <col min="2274" max="2507" width="9" style="8"/>
    <col min="2508" max="2508" width="34" style="8" customWidth="1"/>
    <col min="2509" max="2509" width="7.375" style="8" bestFit="1" customWidth="1"/>
    <col min="2510" max="2511" width="6.625" style="8" customWidth="1"/>
    <col min="2512" max="2512" width="6" style="8" customWidth="1"/>
    <col min="2513" max="2514" width="6.5" style="8" customWidth="1"/>
    <col min="2515" max="2515" width="6.25" style="8" customWidth="1"/>
    <col min="2516" max="2517" width="6.5" style="8" customWidth="1"/>
    <col min="2518" max="2518" width="6.25" style="8" customWidth="1"/>
    <col min="2519" max="2520" width="6.625" style="8" customWidth="1"/>
    <col min="2521" max="2526" width="7" style="8" bestFit="1" customWidth="1"/>
    <col min="2527" max="2529" width="7.5" style="8" customWidth="1"/>
    <col min="2530" max="2763" width="9" style="8"/>
    <col min="2764" max="2764" width="34" style="8" customWidth="1"/>
    <col min="2765" max="2765" width="7.375" style="8" bestFit="1" customWidth="1"/>
    <col min="2766" max="2767" width="6.625" style="8" customWidth="1"/>
    <col min="2768" max="2768" width="6" style="8" customWidth="1"/>
    <col min="2769" max="2770" width="6.5" style="8" customWidth="1"/>
    <col min="2771" max="2771" width="6.25" style="8" customWidth="1"/>
    <col min="2772" max="2773" width="6.5" style="8" customWidth="1"/>
    <col min="2774" max="2774" width="6.25" style="8" customWidth="1"/>
    <col min="2775" max="2776" width="6.625" style="8" customWidth="1"/>
    <col min="2777" max="2782" width="7" style="8" bestFit="1" customWidth="1"/>
    <col min="2783" max="2785" width="7.5" style="8" customWidth="1"/>
    <col min="2786" max="3019" width="9" style="8"/>
    <col min="3020" max="3020" width="34" style="8" customWidth="1"/>
    <col min="3021" max="3021" width="7.375" style="8" bestFit="1" customWidth="1"/>
    <col min="3022" max="3023" width="6.625" style="8" customWidth="1"/>
    <col min="3024" max="3024" width="6" style="8" customWidth="1"/>
    <col min="3025" max="3026" width="6.5" style="8" customWidth="1"/>
    <col min="3027" max="3027" width="6.25" style="8" customWidth="1"/>
    <col min="3028" max="3029" width="6.5" style="8" customWidth="1"/>
    <col min="3030" max="3030" width="6.25" style="8" customWidth="1"/>
    <col min="3031" max="3032" width="6.625" style="8" customWidth="1"/>
    <col min="3033" max="3038" width="7" style="8" bestFit="1" customWidth="1"/>
    <col min="3039" max="3041" width="7.5" style="8" customWidth="1"/>
    <col min="3042" max="3275" width="9" style="8"/>
    <col min="3276" max="3276" width="34" style="8" customWidth="1"/>
    <col min="3277" max="3277" width="7.375" style="8" bestFit="1" customWidth="1"/>
    <col min="3278" max="3279" width="6.625" style="8" customWidth="1"/>
    <col min="3280" max="3280" width="6" style="8" customWidth="1"/>
    <col min="3281" max="3282" width="6.5" style="8" customWidth="1"/>
    <col min="3283" max="3283" width="6.25" style="8" customWidth="1"/>
    <col min="3284" max="3285" width="6.5" style="8" customWidth="1"/>
    <col min="3286" max="3286" width="6.25" style="8" customWidth="1"/>
    <col min="3287" max="3288" width="6.625" style="8" customWidth="1"/>
    <col min="3289" max="3294" width="7" style="8" bestFit="1" customWidth="1"/>
    <col min="3295" max="3297" width="7.5" style="8" customWidth="1"/>
    <col min="3298" max="3531" width="9" style="8"/>
    <col min="3532" max="3532" width="34" style="8" customWidth="1"/>
    <col min="3533" max="3533" width="7.375" style="8" bestFit="1" customWidth="1"/>
    <col min="3534" max="3535" width="6.625" style="8" customWidth="1"/>
    <col min="3536" max="3536" width="6" style="8" customWidth="1"/>
    <col min="3537" max="3538" width="6.5" style="8" customWidth="1"/>
    <col min="3539" max="3539" width="6.25" style="8" customWidth="1"/>
    <col min="3540" max="3541" width="6.5" style="8" customWidth="1"/>
    <col min="3542" max="3542" width="6.25" style="8" customWidth="1"/>
    <col min="3543" max="3544" width="6.625" style="8" customWidth="1"/>
    <col min="3545" max="3550" width="7" style="8" bestFit="1" customWidth="1"/>
    <col min="3551" max="3553" width="7.5" style="8" customWidth="1"/>
    <col min="3554" max="3787" width="9" style="8"/>
    <col min="3788" max="3788" width="34" style="8" customWidth="1"/>
    <col min="3789" max="3789" width="7.375" style="8" bestFit="1" customWidth="1"/>
    <col min="3790" max="3791" width="6.625" style="8" customWidth="1"/>
    <col min="3792" max="3792" width="6" style="8" customWidth="1"/>
    <col min="3793" max="3794" width="6.5" style="8" customWidth="1"/>
    <col min="3795" max="3795" width="6.25" style="8" customWidth="1"/>
    <col min="3796" max="3797" width="6.5" style="8" customWidth="1"/>
    <col min="3798" max="3798" width="6.25" style="8" customWidth="1"/>
    <col min="3799" max="3800" width="6.625" style="8" customWidth="1"/>
    <col min="3801" max="3806" width="7" style="8" bestFit="1" customWidth="1"/>
    <col min="3807" max="3809" width="7.5" style="8" customWidth="1"/>
    <col min="3810" max="4043" width="9" style="8"/>
    <col min="4044" max="4044" width="34" style="8" customWidth="1"/>
    <col min="4045" max="4045" width="7.375" style="8" bestFit="1" customWidth="1"/>
    <col min="4046" max="4047" width="6.625" style="8" customWidth="1"/>
    <col min="4048" max="4048" width="6" style="8" customWidth="1"/>
    <col min="4049" max="4050" width="6.5" style="8" customWidth="1"/>
    <col min="4051" max="4051" width="6.25" style="8" customWidth="1"/>
    <col min="4052" max="4053" width="6.5" style="8" customWidth="1"/>
    <col min="4054" max="4054" width="6.25" style="8" customWidth="1"/>
    <col min="4055" max="4056" width="6.625" style="8" customWidth="1"/>
    <col min="4057" max="4062" width="7" style="8" bestFit="1" customWidth="1"/>
    <col min="4063" max="4065" width="7.5" style="8" customWidth="1"/>
    <col min="4066" max="4299" width="9" style="8"/>
    <col min="4300" max="4300" width="34" style="8" customWidth="1"/>
    <col min="4301" max="4301" width="7.375" style="8" bestFit="1" customWidth="1"/>
    <col min="4302" max="4303" width="6.625" style="8" customWidth="1"/>
    <col min="4304" max="4304" width="6" style="8" customWidth="1"/>
    <col min="4305" max="4306" width="6.5" style="8" customWidth="1"/>
    <col min="4307" max="4307" width="6.25" style="8" customWidth="1"/>
    <col min="4308" max="4309" width="6.5" style="8" customWidth="1"/>
    <col min="4310" max="4310" width="6.25" style="8" customWidth="1"/>
    <col min="4311" max="4312" width="6.625" style="8" customWidth="1"/>
    <col min="4313" max="4318" width="7" style="8" bestFit="1" customWidth="1"/>
    <col min="4319" max="4321" width="7.5" style="8" customWidth="1"/>
    <col min="4322" max="4555" width="9" style="8"/>
    <col min="4556" max="4556" width="34" style="8" customWidth="1"/>
    <col min="4557" max="4557" width="7.375" style="8" bestFit="1" customWidth="1"/>
    <col min="4558" max="4559" width="6.625" style="8" customWidth="1"/>
    <col min="4560" max="4560" width="6" style="8" customWidth="1"/>
    <col min="4561" max="4562" width="6.5" style="8" customWidth="1"/>
    <col min="4563" max="4563" width="6.25" style="8" customWidth="1"/>
    <col min="4564" max="4565" width="6.5" style="8" customWidth="1"/>
    <col min="4566" max="4566" width="6.25" style="8" customWidth="1"/>
    <col min="4567" max="4568" width="6.625" style="8" customWidth="1"/>
    <col min="4569" max="4574" width="7" style="8" bestFit="1" customWidth="1"/>
    <col min="4575" max="4577" width="7.5" style="8" customWidth="1"/>
    <col min="4578" max="4811" width="9" style="8"/>
    <col min="4812" max="4812" width="34" style="8" customWidth="1"/>
    <col min="4813" max="4813" width="7.375" style="8" bestFit="1" customWidth="1"/>
    <col min="4814" max="4815" width="6.625" style="8" customWidth="1"/>
    <col min="4816" max="4816" width="6" style="8" customWidth="1"/>
    <col min="4817" max="4818" width="6.5" style="8" customWidth="1"/>
    <col min="4819" max="4819" width="6.25" style="8" customWidth="1"/>
    <col min="4820" max="4821" width="6.5" style="8" customWidth="1"/>
    <col min="4822" max="4822" width="6.25" style="8" customWidth="1"/>
    <col min="4823" max="4824" width="6.625" style="8" customWidth="1"/>
    <col min="4825" max="4830" width="7" style="8" bestFit="1" customWidth="1"/>
    <col min="4831" max="4833" width="7.5" style="8" customWidth="1"/>
    <col min="4834" max="5067" width="9" style="8"/>
    <col min="5068" max="5068" width="34" style="8" customWidth="1"/>
    <col min="5069" max="5069" width="7.375" style="8" bestFit="1" customWidth="1"/>
    <col min="5070" max="5071" width="6.625" style="8" customWidth="1"/>
    <col min="5072" max="5072" width="6" style="8" customWidth="1"/>
    <col min="5073" max="5074" width="6.5" style="8" customWidth="1"/>
    <col min="5075" max="5075" width="6.25" style="8" customWidth="1"/>
    <col min="5076" max="5077" width="6.5" style="8" customWidth="1"/>
    <col min="5078" max="5078" width="6.25" style="8" customWidth="1"/>
    <col min="5079" max="5080" width="6.625" style="8" customWidth="1"/>
    <col min="5081" max="5086" width="7" style="8" bestFit="1" customWidth="1"/>
    <col min="5087" max="5089" width="7.5" style="8" customWidth="1"/>
    <col min="5090" max="5323" width="9" style="8"/>
    <col min="5324" max="5324" width="34" style="8" customWidth="1"/>
    <col min="5325" max="5325" width="7.375" style="8" bestFit="1" customWidth="1"/>
    <col min="5326" max="5327" width="6.625" style="8" customWidth="1"/>
    <col min="5328" max="5328" width="6" style="8" customWidth="1"/>
    <col min="5329" max="5330" width="6.5" style="8" customWidth="1"/>
    <col min="5331" max="5331" width="6.25" style="8" customWidth="1"/>
    <col min="5332" max="5333" width="6.5" style="8" customWidth="1"/>
    <col min="5334" max="5334" width="6.25" style="8" customWidth="1"/>
    <col min="5335" max="5336" width="6.625" style="8" customWidth="1"/>
    <col min="5337" max="5342" width="7" style="8" bestFit="1" customWidth="1"/>
    <col min="5343" max="5345" width="7.5" style="8" customWidth="1"/>
    <col min="5346" max="5579" width="9" style="8"/>
    <col min="5580" max="5580" width="34" style="8" customWidth="1"/>
    <col min="5581" max="5581" width="7.375" style="8" bestFit="1" customWidth="1"/>
    <col min="5582" max="5583" width="6.625" style="8" customWidth="1"/>
    <col min="5584" max="5584" width="6" style="8" customWidth="1"/>
    <col min="5585" max="5586" width="6.5" style="8" customWidth="1"/>
    <col min="5587" max="5587" width="6.25" style="8" customWidth="1"/>
    <col min="5588" max="5589" width="6.5" style="8" customWidth="1"/>
    <col min="5590" max="5590" width="6.25" style="8" customWidth="1"/>
    <col min="5591" max="5592" width="6.625" style="8" customWidth="1"/>
    <col min="5593" max="5598" width="7" style="8" bestFit="1" customWidth="1"/>
    <col min="5599" max="5601" width="7.5" style="8" customWidth="1"/>
    <col min="5602" max="5835" width="9" style="8"/>
    <col min="5836" max="5836" width="34" style="8" customWidth="1"/>
    <col min="5837" max="5837" width="7.375" style="8" bestFit="1" customWidth="1"/>
    <col min="5838" max="5839" width="6.625" style="8" customWidth="1"/>
    <col min="5840" max="5840" width="6" style="8" customWidth="1"/>
    <col min="5841" max="5842" width="6.5" style="8" customWidth="1"/>
    <col min="5843" max="5843" width="6.25" style="8" customWidth="1"/>
    <col min="5844" max="5845" width="6.5" style="8" customWidth="1"/>
    <col min="5846" max="5846" width="6.25" style="8" customWidth="1"/>
    <col min="5847" max="5848" width="6.625" style="8" customWidth="1"/>
    <col min="5849" max="5854" width="7" style="8" bestFit="1" customWidth="1"/>
    <col min="5855" max="5857" width="7.5" style="8" customWidth="1"/>
    <col min="5858" max="6091" width="9" style="8"/>
    <col min="6092" max="6092" width="34" style="8" customWidth="1"/>
    <col min="6093" max="6093" width="7.375" style="8" bestFit="1" customWidth="1"/>
    <col min="6094" max="6095" width="6.625" style="8" customWidth="1"/>
    <col min="6096" max="6096" width="6" style="8" customWidth="1"/>
    <col min="6097" max="6098" width="6.5" style="8" customWidth="1"/>
    <col min="6099" max="6099" width="6.25" style="8" customWidth="1"/>
    <col min="6100" max="6101" width="6.5" style="8" customWidth="1"/>
    <col min="6102" max="6102" width="6.25" style="8" customWidth="1"/>
    <col min="6103" max="6104" width="6.625" style="8" customWidth="1"/>
    <col min="6105" max="6110" width="7" style="8" bestFit="1" customWidth="1"/>
    <col min="6111" max="6113" width="7.5" style="8" customWidth="1"/>
    <col min="6114" max="6347" width="9" style="8"/>
    <col min="6348" max="6348" width="34" style="8" customWidth="1"/>
    <col min="6349" max="6349" width="7.375" style="8" bestFit="1" customWidth="1"/>
    <col min="6350" max="6351" width="6.625" style="8" customWidth="1"/>
    <col min="6352" max="6352" width="6" style="8" customWidth="1"/>
    <col min="6353" max="6354" width="6.5" style="8" customWidth="1"/>
    <col min="6355" max="6355" width="6.25" style="8" customWidth="1"/>
    <col min="6356" max="6357" width="6.5" style="8" customWidth="1"/>
    <col min="6358" max="6358" width="6.25" style="8" customWidth="1"/>
    <col min="6359" max="6360" width="6.625" style="8" customWidth="1"/>
    <col min="6361" max="6366" width="7" style="8" bestFit="1" customWidth="1"/>
    <col min="6367" max="6369" width="7.5" style="8" customWidth="1"/>
    <col min="6370" max="6603" width="9" style="8"/>
    <col min="6604" max="6604" width="34" style="8" customWidth="1"/>
    <col min="6605" max="6605" width="7.375" style="8" bestFit="1" customWidth="1"/>
    <col min="6606" max="6607" width="6.625" style="8" customWidth="1"/>
    <col min="6608" max="6608" width="6" style="8" customWidth="1"/>
    <col min="6609" max="6610" width="6.5" style="8" customWidth="1"/>
    <col min="6611" max="6611" width="6.25" style="8" customWidth="1"/>
    <col min="6612" max="6613" width="6.5" style="8" customWidth="1"/>
    <col min="6614" max="6614" width="6.25" style="8" customWidth="1"/>
    <col min="6615" max="6616" width="6.625" style="8" customWidth="1"/>
    <col min="6617" max="6622" width="7" style="8" bestFit="1" customWidth="1"/>
    <col min="6623" max="6625" width="7.5" style="8" customWidth="1"/>
    <col min="6626" max="6859" width="9" style="8"/>
    <col min="6860" max="6860" width="34" style="8" customWidth="1"/>
    <col min="6861" max="6861" width="7.375" style="8" bestFit="1" customWidth="1"/>
    <col min="6862" max="6863" width="6.625" style="8" customWidth="1"/>
    <col min="6864" max="6864" width="6" style="8" customWidth="1"/>
    <col min="6865" max="6866" width="6.5" style="8" customWidth="1"/>
    <col min="6867" max="6867" width="6.25" style="8" customWidth="1"/>
    <col min="6868" max="6869" width="6.5" style="8" customWidth="1"/>
    <col min="6870" max="6870" width="6.25" style="8" customWidth="1"/>
    <col min="6871" max="6872" width="6.625" style="8" customWidth="1"/>
    <col min="6873" max="6878" width="7" style="8" bestFit="1" customWidth="1"/>
    <col min="6879" max="6881" width="7.5" style="8" customWidth="1"/>
    <col min="6882" max="7115" width="9" style="8"/>
    <col min="7116" max="7116" width="34" style="8" customWidth="1"/>
    <col min="7117" max="7117" width="7.375" style="8" bestFit="1" customWidth="1"/>
    <col min="7118" max="7119" width="6.625" style="8" customWidth="1"/>
    <col min="7120" max="7120" width="6" style="8" customWidth="1"/>
    <col min="7121" max="7122" width="6.5" style="8" customWidth="1"/>
    <col min="7123" max="7123" width="6.25" style="8" customWidth="1"/>
    <col min="7124" max="7125" width="6.5" style="8" customWidth="1"/>
    <col min="7126" max="7126" width="6.25" style="8" customWidth="1"/>
    <col min="7127" max="7128" width="6.625" style="8" customWidth="1"/>
    <col min="7129" max="7134" width="7" style="8" bestFit="1" customWidth="1"/>
    <col min="7135" max="7137" width="7.5" style="8" customWidth="1"/>
    <col min="7138" max="7371" width="9" style="8"/>
    <col min="7372" max="7372" width="34" style="8" customWidth="1"/>
    <col min="7373" max="7373" width="7.375" style="8" bestFit="1" customWidth="1"/>
    <col min="7374" max="7375" width="6.625" style="8" customWidth="1"/>
    <col min="7376" max="7376" width="6" style="8" customWidth="1"/>
    <col min="7377" max="7378" width="6.5" style="8" customWidth="1"/>
    <col min="7379" max="7379" width="6.25" style="8" customWidth="1"/>
    <col min="7380" max="7381" width="6.5" style="8" customWidth="1"/>
    <col min="7382" max="7382" width="6.25" style="8" customWidth="1"/>
    <col min="7383" max="7384" width="6.625" style="8" customWidth="1"/>
    <col min="7385" max="7390" width="7" style="8" bestFit="1" customWidth="1"/>
    <col min="7391" max="7393" width="7.5" style="8" customWidth="1"/>
    <col min="7394" max="7627" width="9" style="8"/>
    <col min="7628" max="7628" width="34" style="8" customWidth="1"/>
    <col min="7629" max="7629" width="7.375" style="8" bestFit="1" customWidth="1"/>
    <col min="7630" max="7631" width="6.625" style="8" customWidth="1"/>
    <col min="7632" max="7632" width="6" style="8" customWidth="1"/>
    <col min="7633" max="7634" width="6.5" style="8" customWidth="1"/>
    <col min="7635" max="7635" width="6.25" style="8" customWidth="1"/>
    <col min="7636" max="7637" width="6.5" style="8" customWidth="1"/>
    <col min="7638" max="7638" width="6.25" style="8" customWidth="1"/>
    <col min="7639" max="7640" width="6.625" style="8" customWidth="1"/>
    <col min="7641" max="7646" width="7" style="8" bestFit="1" customWidth="1"/>
    <col min="7647" max="7649" width="7.5" style="8" customWidth="1"/>
    <col min="7650" max="7883" width="9" style="8"/>
    <col min="7884" max="7884" width="34" style="8" customWidth="1"/>
    <col min="7885" max="7885" width="7.375" style="8" bestFit="1" customWidth="1"/>
    <col min="7886" max="7887" width="6.625" style="8" customWidth="1"/>
    <col min="7888" max="7888" width="6" style="8" customWidth="1"/>
    <col min="7889" max="7890" width="6.5" style="8" customWidth="1"/>
    <col min="7891" max="7891" width="6.25" style="8" customWidth="1"/>
    <col min="7892" max="7893" width="6.5" style="8" customWidth="1"/>
    <col min="7894" max="7894" width="6.25" style="8" customWidth="1"/>
    <col min="7895" max="7896" width="6.625" style="8" customWidth="1"/>
    <col min="7897" max="7902" width="7" style="8" bestFit="1" customWidth="1"/>
    <col min="7903" max="7905" width="7.5" style="8" customWidth="1"/>
    <col min="7906" max="8139" width="9" style="8"/>
    <col min="8140" max="8140" width="34" style="8" customWidth="1"/>
    <col min="8141" max="8141" width="7.375" style="8" bestFit="1" customWidth="1"/>
    <col min="8142" max="8143" width="6.625" style="8" customWidth="1"/>
    <col min="8144" max="8144" width="6" style="8" customWidth="1"/>
    <col min="8145" max="8146" width="6.5" style="8" customWidth="1"/>
    <col min="8147" max="8147" width="6.25" style="8" customWidth="1"/>
    <col min="8148" max="8149" width="6.5" style="8" customWidth="1"/>
    <col min="8150" max="8150" width="6.25" style="8" customWidth="1"/>
    <col min="8151" max="8152" width="6.625" style="8" customWidth="1"/>
    <col min="8153" max="8158" width="7" style="8" bestFit="1" customWidth="1"/>
    <col min="8159" max="8161" width="7.5" style="8" customWidth="1"/>
    <col min="8162" max="8395" width="9" style="8"/>
    <col min="8396" max="8396" width="34" style="8" customWidth="1"/>
    <col min="8397" max="8397" width="7.375" style="8" bestFit="1" customWidth="1"/>
    <col min="8398" max="8399" width="6.625" style="8" customWidth="1"/>
    <col min="8400" max="8400" width="6" style="8" customWidth="1"/>
    <col min="8401" max="8402" width="6.5" style="8" customWidth="1"/>
    <col min="8403" max="8403" width="6.25" style="8" customWidth="1"/>
    <col min="8404" max="8405" width="6.5" style="8" customWidth="1"/>
    <col min="8406" max="8406" width="6.25" style="8" customWidth="1"/>
    <col min="8407" max="8408" width="6.625" style="8" customWidth="1"/>
    <col min="8409" max="8414" width="7" style="8" bestFit="1" customWidth="1"/>
    <col min="8415" max="8417" width="7.5" style="8" customWidth="1"/>
    <col min="8418" max="8651" width="9" style="8"/>
    <col min="8652" max="8652" width="34" style="8" customWidth="1"/>
    <col min="8653" max="8653" width="7.375" style="8" bestFit="1" customWidth="1"/>
    <col min="8654" max="8655" width="6.625" style="8" customWidth="1"/>
    <col min="8656" max="8656" width="6" style="8" customWidth="1"/>
    <col min="8657" max="8658" width="6.5" style="8" customWidth="1"/>
    <col min="8659" max="8659" width="6.25" style="8" customWidth="1"/>
    <col min="8660" max="8661" width="6.5" style="8" customWidth="1"/>
    <col min="8662" max="8662" width="6.25" style="8" customWidth="1"/>
    <col min="8663" max="8664" width="6.625" style="8" customWidth="1"/>
    <col min="8665" max="8670" width="7" style="8" bestFit="1" customWidth="1"/>
    <col min="8671" max="8673" width="7.5" style="8" customWidth="1"/>
    <col min="8674" max="8907" width="9" style="8"/>
    <col min="8908" max="8908" width="34" style="8" customWidth="1"/>
    <col min="8909" max="8909" width="7.375" style="8" bestFit="1" customWidth="1"/>
    <col min="8910" max="8911" width="6.625" style="8" customWidth="1"/>
    <col min="8912" max="8912" width="6" style="8" customWidth="1"/>
    <col min="8913" max="8914" width="6.5" style="8" customWidth="1"/>
    <col min="8915" max="8915" width="6.25" style="8" customWidth="1"/>
    <col min="8916" max="8917" width="6.5" style="8" customWidth="1"/>
    <col min="8918" max="8918" width="6.25" style="8" customWidth="1"/>
    <col min="8919" max="8920" width="6.625" style="8" customWidth="1"/>
    <col min="8921" max="8926" width="7" style="8" bestFit="1" customWidth="1"/>
    <col min="8927" max="8929" width="7.5" style="8" customWidth="1"/>
    <col min="8930" max="9163" width="9" style="8"/>
    <col min="9164" max="9164" width="34" style="8" customWidth="1"/>
    <col min="9165" max="9165" width="7.375" style="8" bestFit="1" customWidth="1"/>
    <col min="9166" max="9167" width="6.625" style="8" customWidth="1"/>
    <col min="9168" max="9168" width="6" style="8" customWidth="1"/>
    <col min="9169" max="9170" width="6.5" style="8" customWidth="1"/>
    <col min="9171" max="9171" width="6.25" style="8" customWidth="1"/>
    <col min="9172" max="9173" width="6.5" style="8" customWidth="1"/>
    <col min="9174" max="9174" width="6.25" style="8" customWidth="1"/>
    <col min="9175" max="9176" width="6.625" style="8" customWidth="1"/>
    <col min="9177" max="9182" width="7" style="8" bestFit="1" customWidth="1"/>
    <col min="9183" max="9185" width="7.5" style="8" customWidth="1"/>
    <col min="9186" max="9419" width="9" style="8"/>
    <col min="9420" max="9420" width="34" style="8" customWidth="1"/>
    <col min="9421" max="9421" width="7.375" style="8" bestFit="1" customWidth="1"/>
    <col min="9422" max="9423" width="6.625" style="8" customWidth="1"/>
    <col min="9424" max="9424" width="6" style="8" customWidth="1"/>
    <col min="9425" max="9426" width="6.5" style="8" customWidth="1"/>
    <col min="9427" max="9427" width="6.25" style="8" customWidth="1"/>
    <col min="9428" max="9429" width="6.5" style="8" customWidth="1"/>
    <col min="9430" max="9430" width="6.25" style="8" customWidth="1"/>
    <col min="9431" max="9432" width="6.625" style="8" customWidth="1"/>
    <col min="9433" max="9438" width="7" style="8" bestFit="1" customWidth="1"/>
    <col min="9439" max="9441" width="7.5" style="8" customWidth="1"/>
    <col min="9442" max="9675" width="9" style="8"/>
    <col min="9676" max="9676" width="34" style="8" customWidth="1"/>
    <col min="9677" max="9677" width="7.375" style="8" bestFit="1" customWidth="1"/>
    <col min="9678" max="9679" width="6.625" style="8" customWidth="1"/>
    <col min="9680" max="9680" width="6" style="8" customWidth="1"/>
    <col min="9681" max="9682" width="6.5" style="8" customWidth="1"/>
    <col min="9683" max="9683" width="6.25" style="8" customWidth="1"/>
    <col min="9684" max="9685" width="6.5" style="8" customWidth="1"/>
    <col min="9686" max="9686" width="6.25" style="8" customWidth="1"/>
    <col min="9687" max="9688" width="6.625" style="8" customWidth="1"/>
    <col min="9689" max="9694" width="7" style="8" bestFit="1" customWidth="1"/>
    <col min="9695" max="9697" width="7.5" style="8" customWidth="1"/>
    <col min="9698" max="9931" width="9" style="8"/>
    <col min="9932" max="9932" width="34" style="8" customWidth="1"/>
    <col min="9933" max="9933" width="7.375" style="8" bestFit="1" customWidth="1"/>
    <col min="9934" max="9935" width="6.625" style="8" customWidth="1"/>
    <col min="9936" max="9936" width="6" style="8" customWidth="1"/>
    <col min="9937" max="9938" width="6.5" style="8" customWidth="1"/>
    <col min="9939" max="9939" width="6.25" style="8" customWidth="1"/>
    <col min="9940" max="9941" width="6.5" style="8" customWidth="1"/>
    <col min="9942" max="9942" width="6.25" style="8" customWidth="1"/>
    <col min="9943" max="9944" width="6.625" style="8" customWidth="1"/>
    <col min="9945" max="9950" width="7" style="8" bestFit="1" customWidth="1"/>
    <col min="9951" max="9953" width="7.5" style="8" customWidth="1"/>
    <col min="9954" max="10187" width="9" style="8"/>
    <col min="10188" max="10188" width="34" style="8" customWidth="1"/>
    <col min="10189" max="10189" width="7.375" style="8" bestFit="1" customWidth="1"/>
    <col min="10190" max="10191" width="6.625" style="8" customWidth="1"/>
    <col min="10192" max="10192" width="6" style="8" customWidth="1"/>
    <col min="10193" max="10194" width="6.5" style="8" customWidth="1"/>
    <col min="10195" max="10195" width="6.25" style="8" customWidth="1"/>
    <col min="10196" max="10197" width="6.5" style="8" customWidth="1"/>
    <col min="10198" max="10198" width="6.25" style="8" customWidth="1"/>
    <col min="10199" max="10200" width="6.625" style="8" customWidth="1"/>
    <col min="10201" max="10206" width="7" style="8" bestFit="1" customWidth="1"/>
    <col min="10207" max="10209" width="7.5" style="8" customWidth="1"/>
    <col min="10210" max="10443" width="9" style="8"/>
    <col min="10444" max="10444" width="34" style="8" customWidth="1"/>
    <col min="10445" max="10445" width="7.375" style="8" bestFit="1" customWidth="1"/>
    <col min="10446" max="10447" width="6.625" style="8" customWidth="1"/>
    <col min="10448" max="10448" width="6" style="8" customWidth="1"/>
    <col min="10449" max="10450" width="6.5" style="8" customWidth="1"/>
    <col min="10451" max="10451" width="6.25" style="8" customWidth="1"/>
    <col min="10452" max="10453" width="6.5" style="8" customWidth="1"/>
    <col min="10454" max="10454" width="6.25" style="8" customWidth="1"/>
    <col min="10455" max="10456" width="6.625" style="8" customWidth="1"/>
    <col min="10457" max="10462" width="7" style="8" bestFit="1" customWidth="1"/>
    <col min="10463" max="10465" width="7.5" style="8" customWidth="1"/>
    <col min="10466" max="10699" width="9" style="8"/>
    <col min="10700" max="10700" width="34" style="8" customWidth="1"/>
    <col min="10701" max="10701" width="7.375" style="8" bestFit="1" customWidth="1"/>
    <col min="10702" max="10703" width="6.625" style="8" customWidth="1"/>
    <col min="10704" max="10704" width="6" style="8" customWidth="1"/>
    <col min="10705" max="10706" width="6.5" style="8" customWidth="1"/>
    <col min="10707" max="10707" width="6.25" style="8" customWidth="1"/>
    <col min="10708" max="10709" width="6.5" style="8" customWidth="1"/>
    <col min="10710" max="10710" width="6.25" style="8" customWidth="1"/>
    <col min="10711" max="10712" width="6.625" style="8" customWidth="1"/>
    <col min="10713" max="10718" width="7" style="8" bestFit="1" customWidth="1"/>
    <col min="10719" max="10721" width="7.5" style="8" customWidth="1"/>
    <col min="10722" max="10955" width="9" style="8"/>
    <col min="10956" max="10956" width="34" style="8" customWidth="1"/>
    <col min="10957" max="10957" width="7.375" style="8" bestFit="1" customWidth="1"/>
    <col min="10958" max="10959" width="6.625" style="8" customWidth="1"/>
    <col min="10960" max="10960" width="6" style="8" customWidth="1"/>
    <col min="10961" max="10962" width="6.5" style="8" customWidth="1"/>
    <col min="10963" max="10963" width="6.25" style="8" customWidth="1"/>
    <col min="10964" max="10965" width="6.5" style="8" customWidth="1"/>
    <col min="10966" max="10966" width="6.25" style="8" customWidth="1"/>
    <col min="10967" max="10968" width="6.625" style="8" customWidth="1"/>
    <col min="10969" max="10974" width="7" style="8" bestFit="1" customWidth="1"/>
    <col min="10975" max="10977" width="7.5" style="8" customWidth="1"/>
    <col min="10978" max="11211" width="9" style="8"/>
    <col min="11212" max="11212" width="34" style="8" customWidth="1"/>
    <col min="11213" max="11213" width="7.375" style="8" bestFit="1" customWidth="1"/>
    <col min="11214" max="11215" width="6.625" style="8" customWidth="1"/>
    <col min="11216" max="11216" width="6" style="8" customWidth="1"/>
    <col min="11217" max="11218" width="6.5" style="8" customWidth="1"/>
    <col min="11219" max="11219" width="6.25" style="8" customWidth="1"/>
    <col min="11220" max="11221" width="6.5" style="8" customWidth="1"/>
    <col min="11222" max="11222" width="6.25" style="8" customWidth="1"/>
    <col min="11223" max="11224" width="6.625" style="8" customWidth="1"/>
    <col min="11225" max="11230" width="7" style="8" bestFit="1" customWidth="1"/>
    <col min="11231" max="11233" width="7.5" style="8" customWidth="1"/>
    <col min="11234" max="11467" width="9" style="8"/>
    <col min="11468" max="11468" width="34" style="8" customWidth="1"/>
    <col min="11469" max="11469" width="7.375" style="8" bestFit="1" customWidth="1"/>
    <col min="11470" max="11471" width="6.625" style="8" customWidth="1"/>
    <col min="11472" max="11472" width="6" style="8" customWidth="1"/>
    <col min="11473" max="11474" width="6.5" style="8" customWidth="1"/>
    <col min="11475" max="11475" width="6.25" style="8" customWidth="1"/>
    <col min="11476" max="11477" width="6.5" style="8" customWidth="1"/>
    <col min="11478" max="11478" width="6.25" style="8" customWidth="1"/>
    <col min="11479" max="11480" width="6.625" style="8" customWidth="1"/>
    <col min="11481" max="11486" width="7" style="8" bestFit="1" customWidth="1"/>
    <col min="11487" max="11489" width="7.5" style="8" customWidth="1"/>
    <col min="11490" max="11723" width="9" style="8"/>
    <col min="11724" max="11724" width="34" style="8" customWidth="1"/>
    <col min="11725" max="11725" width="7.375" style="8" bestFit="1" customWidth="1"/>
    <col min="11726" max="11727" width="6.625" style="8" customWidth="1"/>
    <col min="11728" max="11728" width="6" style="8" customWidth="1"/>
    <col min="11729" max="11730" width="6.5" style="8" customWidth="1"/>
    <col min="11731" max="11731" width="6.25" style="8" customWidth="1"/>
    <col min="11732" max="11733" width="6.5" style="8" customWidth="1"/>
    <col min="11734" max="11734" width="6.25" style="8" customWidth="1"/>
    <col min="11735" max="11736" width="6.625" style="8" customWidth="1"/>
    <col min="11737" max="11742" width="7" style="8" bestFit="1" customWidth="1"/>
    <col min="11743" max="11745" width="7.5" style="8" customWidth="1"/>
    <col min="11746" max="11979" width="9" style="8"/>
    <col min="11980" max="11980" width="34" style="8" customWidth="1"/>
    <col min="11981" max="11981" width="7.375" style="8" bestFit="1" customWidth="1"/>
    <col min="11982" max="11983" width="6.625" style="8" customWidth="1"/>
    <col min="11984" max="11984" width="6" style="8" customWidth="1"/>
    <col min="11985" max="11986" width="6.5" style="8" customWidth="1"/>
    <col min="11987" max="11987" width="6.25" style="8" customWidth="1"/>
    <col min="11988" max="11989" width="6.5" style="8" customWidth="1"/>
    <col min="11990" max="11990" width="6.25" style="8" customWidth="1"/>
    <col min="11991" max="11992" width="6.625" style="8" customWidth="1"/>
    <col min="11993" max="11998" width="7" style="8" bestFit="1" customWidth="1"/>
    <col min="11999" max="12001" width="7.5" style="8" customWidth="1"/>
    <col min="12002" max="12235" width="9" style="8"/>
    <col min="12236" max="12236" width="34" style="8" customWidth="1"/>
    <col min="12237" max="12237" width="7.375" style="8" bestFit="1" customWidth="1"/>
    <col min="12238" max="12239" width="6.625" style="8" customWidth="1"/>
    <col min="12240" max="12240" width="6" style="8" customWidth="1"/>
    <col min="12241" max="12242" width="6.5" style="8" customWidth="1"/>
    <col min="12243" max="12243" width="6.25" style="8" customWidth="1"/>
    <col min="12244" max="12245" width="6.5" style="8" customWidth="1"/>
    <col min="12246" max="12246" width="6.25" style="8" customWidth="1"/>
    <col min="12247" max="12248" width="6.625" style="8" customWidth="1"/>
    <col min="12249" max="12254" width="7" style="8" bestFit="1" customWidth="1"/>
    <col min="12255" max="12257" width="7.5" style="8" customWidth="1"/>
    <col min="12258" max="12491" width="9" style="8"/>
    <col min="12492" max="12492" width="34" style="8" customWidth="1"/>
    <col min="12493" max="12493" width="7.375" style="8" bestFit="1" customWidth="1"/>
    <col min="12494" max="12495" width="6.625" style="8" customWidth="1"/>
    <col min="12496" max="12496" width="6" style="8" customWidth="1"/>
    <col min="12497" max="12498" width="6.5" style="8" customWidth="1"/>
    <col min="12499" max="12499" width="6.25" style="8" customWidth="1"/>
    <col min="12500" max="12501" width="6.5" style="8" customWidth="1"/>
    <col min="12502" max="12502" width="6.25" style="8" customWidth="1"/>
    <col min="12503" max="12504" width="6.625" style="8" customWidth="1"/>
    <col min="12505" max="12510" width="7" style="8" bestFit="1" customWidth="1"/>
    <col min="12511" max="12513" width="7.5" style="8" customWidth="1"/>
    <col min="12514" max="12747" width="9" style="8"/>
    <col min="12748" max="12748" width="34" style="8" customWidth="1"/>
    <col min="12749" max="12749" width="7.375" style="8" bestFit="1" customWidth="1"/>
    <col min="12750" max="12751" width="6.625" style="8" customWidth="1"/>
    <col min="12752" max="12752" width="6" style="8" customWidth="1"/>
    <col min="12753" max="12754" width="6.5" style="8" customWidth="1"/>
    <col min="12755" max="12755" width="6.25" style="8" customWidth="1"/>
    <col min="12756" max="12757" width="6.5" style="8" customWidth="1"/>
    <col min="12758" max="12758" width="6.25" style="8" customWidth="1"/>
    <col min="12759" max="12760" width="6.625" style="8" customWidth="1"/>
    <col min="12761" max="12766" width="7" style="8" bestFit="1" customWidth="1"/>
    <col min="12767" max="12769" width="7.5" style="8" customWidth="1"/>
    <col min="12770" max="13003" width="9" style="8"/>
    <col min="13004" max="13004" width="34" style="8" customWidth="1"/>
    <col min="13005" max="13005" width="7.375" style="8" bestFit="1" customWidth="1"/>
    <col min="13006" max="13007" width="6.625" style="8" customWidth="1"/>
    <col min="13008" max="13008" width="6" style="8" customWidth="1"/>
    <col min="13009" max="13010" width="6.5" style="8" customWidth="1"/>
    <col min="13011" max="13011" width="6.25" style="8" customWidth="1"/>
    <col min="13012" max="13013" width="6.5" style="8" customWidth="1"/>
    <col min="13014" max="13014" width="6.25" style="8" customWidth="1"/>
    <col min="13015" max="13016" width="6.625" style="8" customWidth="1"/>
    <col min="13017" max="13022" width="7" style="8" bestFit="1" customWidth="1"/>
    <col min="13023" max="13025" width="7.5" style="8" customWidth="1"/>
    <col min="13026" max="13259" width="9" style="8"/>
    <col min="13260" max="13260" width="34" style="8" customWidth="1"/>
    <col min="13261" max="13261" width="7.375" style="8" bestFit="1" customWidth="1"/>
    <col min="13262" max="13263" width="6.625" style="8" customWidth="1"/>
    <col min="13264" max="13264" width="6" style="8" customWidth="1"/>
    <col min="13265" max="13266" width="6.5" style="8" customWidth="1"/>
    <col min="13267" max="13267" width="6.25" style="8" customWidth="1"/>
    <col min="13268" max="13269" width="6.5" style="8" customWidth="1"/>
    <col min="13270" max="13270" width="6.25" style="8" customWidth="1"/>
    <col min="13271" max="13272" width="6.625" style="8" customWidth="1"/>
    <col min="13273" max="13278" width="7" style="8" bestFit="1" customWidth="1"/>
    <col min="13279" max="13281" width="7.5" style="8" customWidth="1"/>
    <col min="13282" max="13515" width="9" style="8"/>
    <col min="13516" max="13516" width="34" style="8" customWidth="1"/>
    <col min="13517" max="13517" width="7.375" style="8" bestFit="1" customWidth="1"/>
    <col min="13518" max="13519" width="6.625" style="8" customWidth="1"/>
    <col min="13520" max="13520" width="6" style="8" customWidth="1"/>
    <col min="13521" max="13522" width="6.5" style="8" customWidth="1"/>
    <col min="13523" max="13523" width="6.25" style="8" customWidth="1"/>
    <col min="13524" max="13525" width="6.5" style="8" customWidth="1"/>
    <col min="13526" max="13526" width="6.25" style="8" customWidth="1"/>
    <col min="13527" max="13528" width="6.625" style="8" customWidth="1"/>
    <col min="13529" max="13534" width="7" style="8" bestFit="1" customWidth="1"/>
    <col min="13535" max="13537" width="7.5" style="8" customWidth="1"/>
    <col min="13538" max="13771" width="9" style="8"/>
    <col min="13772" max="13772" width="34" style="8" customWidth="1"/>
    <col min="13773" max="13773" width="7.375" style="8" bestFit="1" customWidth="1"/>
    <col min="13774" max="13775" width="6.625" style="8" customWidth="1"/>
    <col min="13776" max="13776" width="6" style="8" customWidth="1"/>
    <col min="13777" max="13778" width="6.5" style="8" customWidth="1"/>
    <col min="13779" max="13779" width="6.25" style="8" customWidth="1"/>
    <col min="13780" max="13781" width="6.5" style="8" customWidth="1"/>
    <col min="13782" max="13782" width="6.25" style="8" customWidth="1"/>
    <col min="13783" max="13784" width="6.625" style="8" customWidth="1"/>
    <col min="13785" max="13790" width="7" style="8" bestFit="1" customWidth="1"/>
    <col min="13791" max="13793" width="7.5" style="8" customWidth="1"/>
    <col min="13794" max="14027" width="9" style="8"/>
    <col min="14028" max="14028" width="34" style="8" customWidth="1"/>
    <col min="14029" max="14029" width="7.375" style="8" bestFit="1" customWidth="1"/>
    <col min="14030" max="14031" width="6.625" style="8" customWidth="1"/>
    <col min="14032" max="14032" width="6" style="8" customWidth="1"/>
    <col min="14033" max="14034" width="6.5" style="8" customWidth="1"/>
    <col min="14035" max="14035" width="6.25" style="8" customWidth="1"/>
    <col min="14036" max="14037" width="6.5" style="8" customWidth="1"/>
    <col min="14038" max="14038" width="6.25" style="8" customWidth="1"/>
    <col min="14039" max="14040" width="6.625" style="8" customWidth="1"/>
    <col min="14041" max="14046" width="7" style="8" bestFit="1" customWidth="1"/>
    <col min="14047" max="14049" width="7.5" style="8" customWidth="1"/>
    <col min="14050" max="14283" width="9" style="8"/>
    <col min="14284" max="14284" width="34" style="8" customWidth="1"/>
    <col min="14285" max="14285" width="7.375" style="8" bestFit="1" customWidth="1"/>
    <col min="14286" max="14287" width="6.625" style="8" customWidth="1"/>
    <col min="14288" max="14288" width="6" style="8" customWidth="1"/>
    <col min="14289" max="14290" width="6.5" style="8" customWidth="1"/>
    <col min="14291" max="14291" width="6.25" style="8" customWidth="1"/>
    <col min="14292" max="14293" width="6.5" style="8" customWidth="1"/>
    <col min="14294" max="14294" width="6.25" style="8" customWidth="1"/>
    <col min="14295" max="14296" width="6.625" style="8" customWidth="1"/>
    <col min="14297" max="14302" width="7" style="8" bestFit="1" customWidth="1"/>
    <col min="14303" max="14305" width="7.5" style="8" customWidth="1"/>
    <col min="14306" max="14539" width="9" style="8"/>
    <col min="14540" max="14540" width="34" style="8" customWidth="1"/>
    <col min="14541" max="14541" width="7.375" style="8" bestFit="1" customWidth="1"/>
    <col min="14542" max="14543" width="6.625" style="8" customWidth="1"/>
    <col min="14544" max="14544" width="6" style="8" customWidth="1"/>
    <col min="14545" max="14546" width="6.5" style="8" customWidth="1"/>
    <col min="14547" max="14547" width="6.25" style="8" customWidth="1"/>
    <col min="14548" max="14549" width="6.5" style="8" customWidth="1"/>
    <col min="14550" max="14550" width="6.25" style="8" customWidth="1"/>
    <col min="14551" max="14552" width="6.625" style="8" customWidth="1"/>
    <col min="14553" max="14558" width="7" style="8" bestFit="1" customWidth="1"/>
    <col min="14559" max="14561" width="7.5" style="8" customWidth="1"/>
    <col min="14562" max="14795" width="9" style="8"/>
    <col min="14796" max="14796" width="34" style="8" customWidth="1"/>
    <col min="14797" max="14797" width="7.375" style="8" bestFit="1" customWidth="1"/>
    <col min="14798" max="14799" width="6.625" style="8" customWidth="1"/>
    <col min="14800" max="14800" width="6" style="8" customWidth="1"/>
    <col min="14801" max="14802" width="6.5" style="8" customWidth="1"/>
    <col min="14803" max="14803" width="6.25" style="8" customWidth="1"/>
    <col min="14804" max="14805" width="6.5" style="8" customWidth="1"/>
    <col min="14806" max="14806" width="6.25" style="8" customWidth="1"/>
    <col min="14807" max="14808" width="6.625" style="8" customWidth="1"/>
    <col min="14809" max="14814" width="7" style="8" bestFit="1" customWidth="1"/>
    <col min="14815" max="14817" width="7.5" style="8" customWidth="1"/>
    <col min="14818" max="15051" width="9" style="8"/>
    <col min="15052" max="15052" width="34" style="8" customWidth="1"/>
    <col min="15053" max="15053" width="7.375" style="8" bestFit="1" customWidth="1"/>
    <col min="15054" max="15055" width="6.625" style="8" customWidth="1"/>
    <col min="15056" max="15056" width="6" style="8" customWidth="1"/>
    <col min="15057" max="15058" width="6.5" style="8" customWidth="1"/>
    <col min="15059" max="15059" width="6.25" style="8" customWidth="1"/>
    <col min="15060" max="15061" width="6.5" style="8" customWidth="1"/>
    <col min="15062" max="15062" width="6.25" style="8" customWidth="1"/>
    <col min="15063" max="15064" width="6.625" style="8" customWidth="1"/>
    <col min="15065" max="15070" width="7" style="8" bestFit="1" customWidth="1"/>
    <col min="15071" max="15073" width="7.5" style="8" customWidth="1"/>
    <col min="15074" max="15307" width="9" style="8"/>
    <col min="15308" max="15308" width="34" style="8" customWidth="1"/>
    <col min="15309" max="15309" width="7.375" style="8" bestFit="1" customWidth="1"/>
    <col min="15310" max="15311" width="6.625" style="8" customWidth="1"/>
    <col min="15312" max="15312" width="6" style="8" customWidth="1"/>
    <col min="15313" max="15314" width="6.5" style="8" customWidth="1"/>
    <col min="15315" max="15315" width="6.25" style="8" customWidth="1"/>
    <col min="15316" max="15317" width="6.5" style="8" customWidth="1"/>
    <col min="15318" max="15318" width="6.25" style="8" customWidth="1"/>
    <col min="15319" max="15320" width="6.625" style="8" customWidth="1"/>
    <col min="15321" max="15326" width="7" style="8" bestFit="1" customWidth="1"/>
    <col min="15327" max="15329" width="7.5" style="8" customWidth="1"/>
    <col min="15330" max="15563" width="9" style="8"/>
    <col min="15564" max="15564" width="34" style="8" customWidth="1"/>
    <col min="15565" max="15565" width="7.375" style="8" bestFit="1" customWidth="1"/>
    <col min="15566" max="15567" width="6.625" style="8" customWidth="1"/>
    <col min="15568" max="15568" width="6" style="8" customWidth="1"/>
    <col min="15569" max="15570" width="6.5" style="8" customWidth="1"/>
    <col min="15571" max="15571" width="6.25" style="8" customWidth="1"/>
    <col min="15572" max="15573" width="6.5" style="8" customWidth="1"/>
    <col min="15574" max="15574" width="6.25" style="8" customWidth="1"/>
    <col min="15575" max="15576" width="6.625" style="8" customWidth="1"/>
    <col min="15577" max="15582" width="7" style="8" bestFit="1" customWidth="1"/>
    <col min="15583" max="15585" width="7.5" style="8" customWidth="1"/>
    <col min="15586" max="15819" width="9" style="8"/>
    <col min="15820" max="15820" width="34" style="8" customWidth="1"/>
    <col min="15821" max="15821" width="7.375" style="8" bestFit="1" customWidth="1"/>
    <col min="15822" max="15823" width="6.625" style="8" customWidth="1"/>
    <col min="15824" max="15824" width="6" style="8" customWidth="1"/>
    <col min="15825" max="15826" width="6.5" style="8" customWidth="1"/>
    <col min="15827" max="15827" width="6.25" style="8" customWidth="1"/>
    <col min="15828" max="15829" width="6.5" style="8" customWidth="1"/>
    <col min="15830" max="15830" width="6.25" style="8" customWidth="1"/>
    <col min="15831" max="15832" width="6.625" style="8" customWidth="1"/>
    <col min="15833" max="15838" width="7" style="8" bestFit="1" customWidth="1"/>
    <col min="15839" max="15841" width="7.5" style="8" customWidth="1"/>
    <col min="15842" max="16075" width="9" style="8"/>
    <col min="16076" max="16076" width="34" style="8" customWidth="1"/>
    <col min="16077" max="16077" width="7.375" style="8" bestFit="1" customWidth="1"/>
    <col min="16078" max="16079" width="6.625" style="8" customWidth="1"/>
    <col min="16080" max="16080" width="6" style="8" customWidth="1"/>
    <col min="16081" max="16082" width="6.5" style="8" customWidth="1"/>
    <col min="16083" max="16083" width="6.25" style="8" customWidth="1"/>
    <col min="16084" max="16085" width="6.5" style="8" customWidth="1"/>
    <col min="16086" max="16086" width="6.25" style="8" customWidth="1"/>
    <col min="16087" max="16088" width="6.625" style="8" customWidth="1"/>
    <col min="16089" max="16094" width="7" style="8" bestFit="1" customWidth="1"/>
    <col min="16095" max="16097" width="7.5" style="8" customWidth="1"/>
    <col min="16098" max="16384" width="9" style="8"/>
  </cols>
  <sheetData>
    <row r="1" spans="1:13" ht="12.75" x14ac:dyDescent="0.2">
      <c r="A1" s="207" t="s">
        <v>151</v>
      </c>
    </row>
    <row r="2" spans="1:13" s="174" customFormat="1" ht="24.75" customHeight="1" x14ac:dyDescent="0.2">
      <c r="A2" s="172" t="s">
        <v>699</v>
      </c>
      <c r="B2" s="173"/>
    </row>
    <row r="3" spans="1:13" ht="24.75" customHeight="1" x14ac:dyDescent="0.2">
      <c r="A3" s="335"/>
    </row>
    <row r="4" spans="1:13" ht="24.75" customHeight="1" x14ac:dyDescent="0.2">
      <c r="A4" s="308" t="s">
        <v>208</v>
      </c>
      <c r="B4" s="1207" t="s">
        <v>613</v>
      </c>
      <c r="C4" s="1208"/>
      <c r="D4" s="1209"/>
      <c r="E4" s="1207" t="s">
        <v>781</v>
      </c>
      <c r="F4" s="1208"/>
      <c r="G4" s="1209"/>
      <c r="H4" s="1210">
        <v>2022</v>
      </c>
      <c r="I4" s="1208"/>
      <c r="J4" s="1209"/>
      <c r="K4" s="1211" t="s">
        <v>806</v>
      </c>
      <c r="L4" s="1212"/>
      <c r="M4" s="1213"/>
    </row>
    <row r="5" spans="1:13" ht="24.75" customHeight="1" x14ac:dyDescent="0.2">
      <c r="A5" s="891"/>
      <c r="B5" s="892" t="s">
        <v>209</v>
      </c>
      <c r="C5" s="650" t="s">
        <v>210</v>
      </c>
      <c r="D5" s="651" t="s">
        <v>211</v>
      </c>
      <c r="E5" s="892" t="s">
        <v>209</v>
      </c>
      <c r="F5" s="650" t="s">
        <v>210</v>
      </c>
      <c r="G5" s="651" t="s">
        <v>211</v>
      </c>
      <c r="H5" s="892" t="s">
        <v>209</v>
      </c>
      <c r="I5" s="650" t="s">
        <v>210</v>
      </c>
      <c r="J5" s="651" t="s">
        <v>211</v>
      </c>
      <c r="K5" s="893" t="s">
        <v>209</v>
      </c>
      <c r="L5" s="894" t="s">
        <v>210</v>
      </c>
      <c r="M5" s="895" t="s">
        <v>211</v>
      </c>
    </row>
    <row r="6" spans="1:13" ht="24.75" customHeight="1" x14ac:dyDescent="0.2">
      <c r="A6" s="644" t="s">
        <v>212</v>
      </c>
      <c r="B6" s="914">
        <v>42.5</v>
      </c>
      <c r="C6" s="915">
        <v>1469</v>
      </c>
      <c r="D6" s="916">
        <v>1511.5</v>
      </c>
      <c r="E6" s="914">
        <v>116.5</v>
      </c>
      <c r="F6" s="915">
        <v>1821.5</v>
      </c>
      <c r="G6" s="916">
        <v>1938</v>
      </c>
      <c r="H6" s="914">
        <v>154.5</v>
      </c>
      <c r="I6" s="915">
        <v>1718</v>
      </c>
      <c r="J6" s="916">
        <v>1872.5</v>
      </c>
      <c r="K6" s="896">
        <v>223</v>
      </c>
      <c r="L6" s="897">
        <v>1764</v>
      </c>
      <c r="M6" s="898">
        <v>1987</v>
      </c>
    </row>
    <row r="7" spans="1:13" ht="24.75" customHeight="1" x14ac:dyDescent="0.2">
      <c r="A7" s="644" t="s">
        <v>213</v>
      </c>
      <c r="B7" s="899">
        <v>0</v>
      </c>
      <c r="C7" s="659">
        <v>20</v>
      </c>
      <c r="D7" s="917">
        <v>20</v>
      </c>
      <c r="E7" s="899">
        <v>0</v>
      </c>
      <c r="F7" s="659">
        <v>20</v>
      </c>
      <c r="G7" s="917">
        <v>20</v>
      </c>
      <c r="H7" s="899">
        <v>0</v>
      </c>
      <c r="I7" s="659">
        <v>35</v>
      </c>
      <c r="J7" s="917">
        <v>35</v>
      </c>
      <c r="K7" s="900">
        <v>0</v>
      </c>
      <c r="L7" s="901">
        <v>40</v>
      </c>
      <c r="M7" s="902">
        <v>40</v>
      </c>
    </row>
    <row r="8" spans="1:13" ht="24.75" customHeight="1" x14ac:dyDescent="0.2">
      <c r="A8" s="644" t="s">
        <v>214</v>
      </c>
      <c r="B8" s="903">
        <v>0</v>
      </c>
      <c r="C8" s="918">
        <v>3265</v>
      </c>
      <c r="D8" s="917">
        <v>3265</v>
      </c>
      <c r="E8" s="903">
        <v>0</v>
      </c>
      <c r="F8" s="918">
        <v>4136.5</v>
      </c>
      <c r="G8" s="917">
        <v>4136.5</v>
      </c>
      <c r="H8" s="903">
        <v>0</v>
      </c>
      <c r="I8" s="918">
        <v>5226.445837858304</v>
      </c>
      <c r="J8" s="917">
        <v>5226.445837858304</v>
      </c>
      <c r="K8" s="904">
        <v>0</v>
      </c>
      <c r="L8" s="905">
        <v>5869.2341328070015</v>
      </c>
      <c r="M8" s="902">
        <v>5869.2341328070015</v>
      </c>
    </row>
    <row r="9" spans="1:13" ht="24.75" customHeight="1" x14ac:dyDescent="0.2">
      <c r="A9" s="644" t="s">
        <v>215</v>
      </c>
      <c r="B9" s="919">
        <v>1152</v>
      </c>
      <c r="C9" s="918">
        <v>2645</v>
      </c>
      <c r="D9" s="917">
        <v>3797</v>
      </c>
      <c r="E9" s="919">
        <v>748.5</v>
      </c>
      <c r="F9" s="918">
        <v>2848</v>
      </c>
      <c r="G9" s="917">
        <v>3596.5</v>
      </c>
      <c r="H9" s="919">
        <v>928</v>
      </c>
      <c r="I9" s="918">
        <v>3357</v>
      </c>
      <c r="J9" s="917">
        <v>4285</v>
      </c>
      <c r="K9" s="906">
        <v>2665</v>
      </c>
      <c r="L9" s="905">
        <v>3485</v>
      </c>
      <c r="M9" s="902">
        <v>6150</v>
      </c>
    </row>
    <row r="10" spans="1:13" ht="25.5" x14ac:dyDescent="0.2">
      <c r="A10" s="907" t="s">
        <v>216</v>
      </c>
      <c r="B10" s="919">
        <v>2267</v>
      </c>
      <c r="C10" s="918">
        <v>392</v>
      </c>
      <c r="D10" s="917">
        <v>2659</v>
      </c>
      <c r="E10" s="919">
        <v>2281</v>
      </c>
      <c r="F10" s="918">
        <v>677</v>
      </c>
      <c r="G10" s="917">
        <v>2958</v>
      </c>
      <c r="H10" s="919">
        <v>2591</v>
      </c>
      <c r="I10" s="918">
        <v>515</v>
      </c>
      <c r="J10" s="917">
        <v>3106</v>
      </c>
      <c r="K10" s="906">
        <v>3847</v>
      </c>
      <c r="L10" s="905">
        <v>666</v>
      </c>
      <c r="M10" s="902">
        <v>4513</v>
      </c>
    </row>
    <row r="11" spans="1:13" ht="24.75" customHeight="1" x14ac:dyDescent="0.2">
      <c r="A11" s="644" t="s">
        <v>217</v>
      </c>
      <c r="B11" s="919">
        <v>29</v>
      </c>
      <c r="C11" s="918">
        <v>3299</v>
      </c>
      <c r="D11" s="917">
        <v>3328</v>
      </c>
      <c r="E11" s="919">
        <v>75</v>
      </c>
      <c r="F11" s="918">
        <v>3521</v>
      </c>
      <c r="G11" s="917">
        <v>3596</v>
      </c>
      <c r="H11" s="919">
        <v>142</v>
      </c>
      <c r="I11" s="918">
        <v>4656</v>
      </c>
      <c r="J11" s="917">
        <v>4798</v>
      </c>
      <c r="K11" s="906">
        <v>2162</v>
      </c>
      <c r="L11" s="905">
        <v>5253</v>
      </c>
      <c r="M11" s="902">
        <v>7415</v>
      </c>
    </row>
    <row r="12" spans="1:13" ht="25.5" x14ac:dyDescent="0.2">
      <c r="A12" s="907" t="s">
        <v>218</v>
      </c>
      <c r="B12" s="919">
        <v>15</v>
      </c>
      <c r="C12" s="918">
        <v>4362</v>
      </c>
      <c r="D12" s="917">
        <v>4377</v>
      </c>
      <c r="E12" s="919">
        <v>2</v>
      </c>
      <c r="F12" s="918">
        <v>7289.0018420427477</v>
      </c>
      <c r="G12" s="917">
        <v>7291.0018420427477</v>
      </c>
      <c r="H12" s="919">
        <v>3</v>
      </c>
      <c r="I12" s="918">
        <v>8093.9310353128903</v>
      </c>
      <c r="J12" s="917">
        <v>8096.9310353128903</v>
      </c>
      <c r="K12" s="906">
        <v>306</v>
      </c>
      <c r="L12" s="905">
        <v>9723</v>
      </c>
      <c r="M12" s="902">
        <v>10029</v>
      </c>
    </row>
    <row r="13" spans="1:13" ht="24.75" customHeight="1" x14ac:dyDescent="0.2">
      <c r="A13" s="871" t="s">
        <v>44</v>
      </c>
      <c r="B13" s="920">
        <v>15</v>
      </c>
      <c r="C13" s="921">
        <v>3882</v>
      </c>
      <c r="D13" s="922">
        <v>3897</v>
      </c>
      <c r="E13" s="920">
        <v>2</v>
      </c>
      <c r="F13" s="921">
        <v>6684.0018420427477</v>
      </c>
      <c r="G13" s="922">
        <v>6686.0018420427477</v>
      </c>
      <c r="H13" s="920">
        <v>3</v>
      </c>
      <c r="I13" s="921">
        <v>7091.9310353128903</v>
      </c>
      <c r="J13" s="922">
        <v>7094.9310353128903</v>
      </c>
      <c r="K13" s="908">
        <v>256</v>
      </c>
      <c r="L13" s="909">
        <v>8671</v>
      </c>
      <c r="M13" s="910">
        <v>8927</v>
      </c>
    </row>
    <row r="14" spans="1:13" s="297" customFormat="1" ht="24.75" customHeight="1" x14ac:dyDescent="0.2">
      <c r="A14" s="644" t="s">
        <v>219</v>
      </c>
      <c r="B14" s="911">
        <v>9426</v>
      </c>
      <c r="C14" s="912">
        <v>2948</v>
      </c>
      <c r="D14" s="917">
        <v>12374</v>
      </c>
      <c r="E14" s="911">
        <v>10791</v>
      </c>
      <c r="F14" s="912">
        <v>3639</v>
      </c>
      <c r="G14" s="917">
        <v>14430</v>
      </c>
      <c r="H14" s="911">
        <v>12283</v>
      </c>
      <c r="I14" s="912">
        <v>4483</v>
      </c>
      <c r="J14" s="917">
        <v>16766</v>
      </c>
      <c r="K14" s="911">
        <v>13465</v>
      </c>
      <c r="L14" s="912">
        <v>5443</v>
      </c>
      <c r="M14" s="902">
        <v>18908</v>
      </c>
    </row>
    <row r="15" spans="1:13" ht="24.75" customHeight="1" x14ac:dyDescent="0.2">
      <c r="A15" s="907" t="s">
        <v>220</v>
      </c>
      <c r="B15" s="899">
        <v>0</v>
      </c>
      <c r="C15" s="659">
        <v>3865</v>
      </c>
      <c r="D15" s="917">
        <v>3865</v>
      </c>
      <c r="E15" s="899">
        <v>0</v>
      </c>
      <c r="F15" s="659">
        <v>4646</v>
      </c>
      <c r="G15" s="917">
        <v>4646</v>
      </c>
      <c r="H15" s="899">
        <v>0</v>
      </c>
      <c r="I15" s="659">
        <v>5901.8</v>
      </c>
      <c r="J15" s="917">
        <v>5901.8</v>
      </c>
      <c r="K15" s="900">
        <v>0</v>
      </c>
      <c r="L15" s="912">
        <v>7711.985094015442</v>
      </c>
      <c r="M15" s="902">
        <v>7711.985094015442</v>
      </c>
    </row>
    <row r="16" spans="1:13" ht="24.75" customHeight="1" x14ac:dyDescent="0.2">
      <c r="A16" s="907" t="s">
        <v>221</v>
      </c>
      <c r="B16" s="919">
        <v>93</v>
      </c>
      <c r="C16" s="918">
        <v>3896</v>
      </c>
      <c r="D16" s="917">
        <v>3989</v>
      </c>
      <c r="E16" s="919">
        <v>211</v>
      </c>
      <c r="F16" s="918">
        <v>3973</v>
      </c>
      <c r="G16" s="917">
        <v>4184</v>
      </c>
      <c r="H16" s="919">
        <v>281</v>
      </c>
      <c r="I16" s="918">
        <v>4826</v>
      </c>
      <c r="J16" s="917">
        <v>5107</v>
      </c>
      <c r="K16" s="906">
        <v>1257</v>
      </c>
      <c r="L16" s="905">
        <v>5140</v>
      </c>
      <c r="M16" s="902">
        <v>6397</v>
      </c>
    </row>
    <row r="17" spans="1:13" ht="24.75" customHeight="1" x14ac:dyDescent="0.2">
      <c r="A17" s="644" t="s">
        <v>222</v>
      </c>
      <c r="B17" s="919">
        <v>291</v>
      </c>
      <c r="C17" s="918">
        <v>1107</v>
      </c>
      <c r="D17" s="917">
        <v>1398</v>
      </c>
      <c r="E17" s="919">
        <v>148.5</v>
      </c>
      <c r="F17" s="918">
        <v>1477</v>
      </c>
      <c r="G17" s="917">
        <v>1625.5</v>
      </c>
      <c r="H17" s="919">
        <v>303.5</v>
      </c>
      <c r="I17" s="918">
        <v>1667</v>
      </c>
      <c r="J17" s="917">
        <v>1970.5</v>
      </c>
      <c r="K17" s="906">
        <v>384</v>
      </c>
      <c r="L17" s="905">
        <v>1904</v>
      </c>
      <c r="M17" s="902">
        <v>2288</v>
      </c>
    </row>
    <row r="18" spans="1:13" ht="24.75" customHeight="1" x14ac:dyDescent="0.2">
      <c r="A18" s="644" t="s">
        <v>223</v>
      </c>
      <c r="B18" s="919">
        <v>73.5</v>
      </c>
      <c r="C18" s="918">
        <v>26970</v>
      </c>
      <c r="D18" s="917">
        <v>27043.5</v>
      </c>
      <c r="E18" s="919">
        <v>44.6</v>
      </c>
      <c r="F18" s="918">
        <v>35025.773092082003</v>
      </c>
      <c r="G18" s="917">
        <v>35070.373092082002</v>
      </c>
      <c r="H18" s="919">
        <v>100.5</v>
      </c>
      <c r="I18" s="918">
        <v>42694.922330921101</v>
      </c>
      <c r="J18" s="917">
        <v>42795.422330921101</v>
      </c>
      <c r="K18" s="906">
        <v>56</v>
      </c>
      <c r="L18" s="905">
        <v>53519.538116684002</v>
      </c>
      <c r="M18" s="902">
        <v>53575.538116684002</v>
      </c>
    </row>
    <row r="19" spans="1:13" ht="24.75" customHeight="1" x14ac:dyDescent="0.2">
      <c r="A19" s="660" t="s">
        <v>53</v>
      </c>
      <c r="B19" s="920">
        <v>45</v>
      </c>
      <c r="C19" s="921">
        <v>20805</v>
      </c>
      <c r="D19" s="922">
        <v>20850</v>
      </c>
      <c r="E19" s="920">
        <v>40</v>
      </c>
      <c r="F19" s="921">
        <v>24836.773092081999</v>
      </c>
      <c r="G19" s="922">
        <v>24876.773092081999</v>
      </c>
      <c r="H19" s="920">
        <v>40</v>
      </c>
      <c r="I19" s="921">
        <v>31314.922330921101</v>
      </c>
      <c r="J19" s="922">
        <v>31354.922330921101</v>
      </c>
      <c r="K19" s="908">
        <v>40</v>
      </c>
      <c r="L19" s="909">
        <v>40961.538116684002</v>
      </c>
      <c r="M19" s="910">
        <v>41001.538116684002</v>
      </c>
    </row>
    <row r="20" spans="1:13" s="297" customFormat="1" ht="24.75" customHeight="1" x14ac:dyDescent="0.2">
      <c r="A20" s="907" t="s">
        <v>224</v>
      </c>
      <c r="B20" s="919">
        <v>3</v>
      </c>
      <c r="C20" s="918">
        <v>220</v>
      </c>
      <c r="D20" s="917">
        <v>223</v>
      </c>
      <c r="E20" s="903">
        <v>0</v>
      </c>
      <c r="F20" s="918">
        <v>280</v>
      </c>
      <c r="G20" s="917">
        <v>280</v>
      </c>
      <c r="H20" s="903">
        <v>5.5</v>
      </c>
      <c r="I20" s="918">
        <v>503</v>
      </c>
      <c r="J20" s="917">
        <v>508.5</v>
      </c>
      <c r="K20" s="906">
        <v>6</v>
      </c>
      <c r="L20" s="905">
        <v>682</v>
      </c>
      <c r="M20" s="902">
        <v>688</v>
      </c>
    </row>
    <row r="21" spans="1:13" s="297" customFormat="1" ht="24.75" customHeight="1" x14ac:dyDescent="0.2">
      <c r="A21" s="644" t="s">
        <v>225</v>
      </c>
      <c r="B21" s="919">
        <v>12</v>
      </c>
      <c r="C21" s="918">
        <v>455</v>
      </c>
      <c r="D21" s="917">
        <v>467</v>
      </c>
      <c r="E21" s="919">
        <v>7</v>
      </c>
      <c r="F21" s="918">
        <v>505</v>
      </c>
      <c r="G21" s="917">
        <v>512</v>
      </c>
      <c r="H21" s="919">
        <v>10</v>
      </c>
      <c r="I21" s="918">
        <v>680</v>
      </c>
      <c r="J21" s="917">
        <v>690</v>
      </c>
      <c r="K21" s="906">
        <v>14</v>
      </c>
      <c r="L21" s="905">
        <v>938</v>
      </c>
      <c r="M21" s="902">
        <v>952</v>
      </c>
    </row>
    <row r="22" spans="1:13" ht="25.5" x14ac:dyDescent="0.2">
      <c r="A22" s="907" t="s">
        <v>226</v>
      </c>
      <c r="B22" s="919">
        <v>2687.5</v>
      </c>
      <c r="C22" s="918" t="s">
        <v>407</v>
      </c>
      <c r="D22" s="917">
        <v>2687.5</v>
      </c>
      <c r="E22" s="919">
        <v>2095</v>
      </c>
      <c r="F22" s="903">
        <v>0</v>
      </c>
      <c r="G22" s="917">
        <v>2095</v>
      </c>
      <c r="H22" s="919">
        <v>2499</v>
      </c>
      <c r="I22" s="903">
        <v>0</v>
      </c>
      <c r="J22" s="917">
        <v>2499</v>
      </c>
      <c r="K22" s="906">
        <v>4261</v>
      </c>
      <c r="L22" s="904">
        <v>0</v>
      </c>
      <c r="M22" s="902">
        <v>4261</v>
      </c>
    </row>
    <row r="23" spans="1:13" ht="24.75" customHeight="1" x14ac:dyDescent="0.2">
      <c r="A23" s="644" t="s">
        <v>227</v>
      </c>
      <c r="B23" s="919">
        <v>859</v>
      </c>
      <c r="C23" s="918">
        <v>432</v>
      </c>
      <c r="D23" s="917">
        <v>1291</v>
      </c>
      <c r="E23" s="919">
        <v>1210.5</v>
      </c>
      <c r="F23" s="918">
        <v>655</v>
      </c>
      <c r="G23" s="917">
        <v>1865.5</v>
      </c>
      <c r="H23" s="919">
        <v>964</v>
      </c>
      <c r="I23" s="918">
        <v>1370</v>
      </c>
      <c r="J23" s="917">
        <v>2334</v>
      </c>
      <c r="K23" s="906">
        <v>1600</v>
      </c>
      <c r="L23" s="905">
        <v>1348.1291409347132</v>
      </c>
      <c r="M23" s="902">
        <v>2948.1291409347132</v>
      </c>
    </row>
    <row r="24" spans="1:13" ht="24.75" customHeight="1" x14ac:dyDescent="0.2">
      <c r="A24" s="644" t="s">
        <v>228</v>
      </c>
      <c r="B24" s="919">
        <v>1203</v>
      </c>
      <c r="C24" s="918">
        <v>2174</v>
      </c>
      <c r="D24" s="917">
        <v>3377</v>
      </c>
      <c r="E24" s="919">
        <v>1728</v>
      </c>
      <c r="F24" s="918">
        <v>2625</v>
      </c>
      <c r="G24" s="917">
        <v>4353</v>
      </c>
      <c r="H24" s="919">
        <v>1956</v>
      </c>
      <c r="I24" s="918">
        <v>3432</v>
      </c>
      <c r="J24" s="917">
        <v>5388</v>
      </c>
      <c r="K24" s="906">
        <v>2340</v>
      </c>
      <c r="L24" s="905">
        <v>4332.9229581143445</v>
      </c>
      <c r="M24" s="902">
        <v>6672.9229581143445</v>
      </c>
    </row>
    <row r="25" spans="1:13" ht="24.75" customHeight="1" x14ac:dyDescent="0.2">
      <c r="A25" s="907" t="s">
        <v>229</v>
      </c>
      <c r="B25" s="919">
        <v>210</v>
      </c>
      <c r="C25" s="918">
        <v>405</v>
      </c>
      <c r="D25" s="917">
        <v>615</v>
      </c>
      <c r="E25" s="919">
        <v>255</v>
      </c>
      <c r="F25" s="918">
        <v>288</v>
      </c>
      <c r="G25" s="917">
        <v>543</v>
      </c>
      <c r="H25" s="919">
        <v>115</v>
      </c>
      <c r="I25" s="918">
        <v>517</v>
      </c>
      <c r="J25" s="917">
        <v>632</v>
      </c>
      <c r="K25" s="906">
        <v>343</v>
      </c>
      <c r="L25" s="905">
        <v>462</v>
      </c>
      <c r="M25" s="902">
        <v>805</v>
      </c>
    </row>
    <row r="26" spans="1:13" ht="24.75" customHeight="1" x14ac:dyDescent="0.2">
      <c r="A26" s="913" t="s">
        <v>230</v>
      </c>
      <c r="B26" s="926">
        <v>74.5</v>
      </c>
      <c r="C26" s="918">
        <v>554</v>
      </c>
      <c r="D26" s="927">
        <v>628.5</v>
      </c>
      <c r="E26" s="926">
        <v>63.4</v>
      </c>
      <c r="F26" s="918">
        <v>616.69000000000005</v>
      </c>
      <c r="G26" s="927">
        <v>680.09</v>
      </c>
      <c r="H26" s="926">
        <v>134</v>
      </c>
      <c r="I26" s="918">
        <v>660</v>
      </c>
      <c r="J26" s="927">
        <v>794</v>
      </c>
      <c r="K26" s="928">
        <v>230</v>
      </c>
      <c r="L26" s="905">
        <v>695</v>
      </c>
      <c r="M26" s="929">
        <v>925</v>
      </c>
    </row>
    <row r="27" spans="1:13" ht="24.75" customHeight="1" x14ac:dyDescent="0.2">
      <c r="A27" s="697" t="s">
        <v>231</v>
      </c>
      <c r="B27" s="923">
        <v>18438</v>
      </c>
      <c r="C27" s="924">
        <v>58478</v>
      </c>
      <c r="D27" s="925">
        <v>76916</v>
      </c>
      <c r="E27" s="923">
        <v>19777</v>
      </c>
      <c r="F27" s="924">
        <v>74043.464934124742</v>
      </c>
      <c r="G27" s="925">
        <v>93820.464934124742</v>
      </c>
      <c r="H27" s="923">
        <v>22470</v>
      </c>
      <c r="I27" s="924">
        <v>90336.099204092287</v>
      </c>
      <c r="J27" s="925">
        <v>112806.09920409229</v>
      </c>
      <c r="K27" s="924">
        <v>33159</v>
      </c>
      <c r="L27" s="924">
        <v>108976.8094425555</v>
      </c>
      <c r="M27" s="925">
        <v>142135.8094425555</v>
      </c>
    </row>
    <row r="28" spans="1:13" ht="24.75" customHeight="1" x14ac:dyDescent="0.2">
      <c r="A28" s="18"/>
    </row>
    <row r="29" spans="1:13" ht="24.75" customHeight="1" x14ac:dyDescent="0.2">
      <c r="A29" s="110" t="s">
        <v>734</v>
      </c>
    </row>
    <row r="30" spans="1:13" ht="24.75" customHeight="1" x14ac:dyDescent="0.2">
      <c r="A30" s="300"/>
    </row>
    <row r="31" spans="1:13" ht="24.75" customHeight="1" x14ac:dyDescent="0.2">
      <c r="A31" s="300"/>
    </row>
    <row r="32" spans="1:13" ht="24.75" customHeight="1" x14ac:dyDescent="0.2">
      <c r="A32" s="9"/>
    </row>
    <row r="36" spans="1:1" ht="24.75" customHeight="1" x14ac:dyDescent="0.2">
      <c r="A36" s="300"/>
    </row>
    <row r="37" spans="1:1" ht="24.75" customHeight="1" x14ac:dyDescent="0.2">
      <c r="A37" s="300"/>
    </row>
  </sheetData>
  <mergeCells count="4">
    <mergeCell ref="B4:D4"/>
    <mergeCell ref="E4:G4"/>
    <mergeCell ref="H4:J4"/>
    <mergeCell ref="K4:M4"/>
  </mergeCells>
  <hyperlinks>
    <hyperlink ref="A1" location="'Table of Contents'!A1" display="Back to Table of contents" xr:uid="{1F67FBB9-5AB4-44E0-82F6-BE22BE47BE31}"/>
  </hyperlinks>
  <pageMargins left="0.23622047244094499" right="0.196850393700787" top="0.32" bottom="0" header="0.25" footer="0.13"/>
  <pageSetup paperSize="9" scale="90" orientation="landscape" r:id="rId1"/>
  <headerFooter alignWithMargins="0">
    <oddHeader>&amp;C- 24 -</oddHeader>
  </headerFooter>
  <ignoredErrors>
    <ignoredError sqref="E4 B4"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43B44-8615-4990-B360-3AF7FA3EC03D}">
  <dimension ref="A1:AA47"/>
  <sheetViews>
    <sheetView zoomScaleNormal="100" workbookViewId="0">
      <pane xSplit="1" ySplit="5" topLeftCell="R9" activePane="bottomRight" state="frozen"/>
      <selection sqref="A1:B1"/>
      <selection pane="topRight" sqref="A1:B1"/>
      <selection pane="bottomLeft" sqref="A1:B1"/>
      <selection pane="bottomRight" activeCell="AA49" sqref="AA49"/>
    </sheetView>
  </sheetViews>
  <sheetFormatPr defaultRowHeight="12.75" x14ac:dyDescent="0.2"/>
  <cols>
    <col min="1" max="1" width="38.25" style="208" customWidth="1"/>
    <col min="2" max="2" width="12.125" style="208" customWidth="1"/>
    <col min="3" max="3" width="15.125" style="208" customWidth="1"/>
    <col min="4" max="8" width="12.125" style="208" customWidth="1"/>
    <col min="9" max="9" width="15.125" style="208" customWidth="1"/>
    <col min="10" max="14" width="12.125" style="208" customWidth="1"/>
    <col min="15" max="15" width="15.125" style="208" customWidth="1"/>
    <col min="16" max="20" width="12.125" style="208" customWidth="1"/>
    <col min="21" max="21" width="15.125" style="208" customWidth="1"/>
    <col min="22" max="25" width="12.125" style="208" customWidth="1"/>
    <col min="26" max="16384" width="9" style="208"/>
  </cols>
  <sheetData>
    <row r="1" spans="1:27" x14ac:dyDescent="0.2">
      <c r="A1" s="207" t="s">
        <v>151</v>
      </c>
      <c r="B1" s="336"/>
      <c r="C1" s="336"/>
      <c r="D1" s="336"/>
      <c r="E1" s="337"/>
      <c r="F1" s="336"/>
      <c r="G1" s="336"/>
      <c r="H1" s="336"/>
      <c r="J1" s="338"/>
    </row>
    <row r="2" spans="1:27" ht="24" customHeight="1" x14ac:dyDescent="0.2">
      <c r="A2" s="171" t="s">
        <v>702</v>
      </c>
      <c r="B2" s="77"/>
      <c r="C2" s="77"/>
      <c r="D2" s="77"/>
      <c r="E2" s="77"/>
      <c r="F2" s="77"/>
      <c r="G2" s="77"/>
      <c r="H2" s="78"/>
      <c r="I2" s="78"/>
      <c r="J2" s="78"/>
      <c r="K2" s="78"/>
      <c r="L2" s="78"/>
      <c r="M2" s="78"/>
      <c r="N2" s="78"/>
      <c r="O2" s="78"/>
      <c r="P2" s="78"/>
      <c r="Q2" s="78"/>
      <c r="R2" s="78"/>
      <c r="S2" s="78"/>
    </row>
    <row r="3" spans="1:27" ht="31.5" customHeight="1" x14ac:dyDescent="0.25">
      <c r="A3" s="79"/>
      <c r="B3" s="77"/>
      <c r="C3" s="77"/>
      <c r="D3" s="77"/>
      <c r="E3" s="77"/>
      <c r="F3" s="77"/>
      <c r="G3" s="77"/>
      <c r="H3" s="338"/>
      <c r="I3" s="338"/>
      <c r="J3" s="338"/>
      <c r="K3" s="339"/>
      <c r="L3" s="338"/>
      <c r="M3" s="338"/>
      <c r="N3" s="338"/>
      <c r="O3" s="338"/>
      <c r="P3" s="338"/>
      <c r="Q3" s="338"/>
      <c r="R3" s="338"/>
      <c r="S3" s="338"/>
      <c r="T3" s="338"/>
      <c r="U3" s="338"/>
      <c r="Y3" s="338"/>
    </row>
    <row r="4" spans="1:27" ht="21.75" customHeight="1" x14ac:dyDescent="0.2">
      <c r="A4" s="1214" t="s">
        <v>508</v>
      </c>
      <c r="B4" s="1215">
        <v>2020</v>
      </c>
      <c r="C4" s="1216"/>
      <c r="D4" s="1216"/>
      <c r="E4" s="1216"/>
      <c r="F4" s="1216"/>
      <c r="G4" s="1217"/>
      <c r="H4" s="1218" t="s">
        <v>449</v>
      </c>
      <c r="I4" s="1216"/>
      <c r="J4" s="1216"/>
      <c r="K4" s="1216"/>
      <c r="L4" s="1216"/>
      <c r="M4" s="1217"/>
      <c r="N4" s="1218" t="s">
        <v>2</v>
      </c>
      <c r="O4" s="1216"/>
      <c r="P4" s="1216"/>
      <c r="Q4" s="1216"/>
      <c r="R4" s="1216"/>
      <c r="S4" s="1217"/>
      <c r="T4" s="1218" t="s">
        <v>689</v>
      </c>
      <c r="U4" s="1216"/>
      <c r="V4" s="1216"/>
      <c r="W4" s="1216"/>
      <c r="X4" s="1216"/>
      <c r="Y4" s="1217"/>
    </row>
    <row r="5" spans="1:27" ht="51" x14ac:dyDescent="0.2">
      <c r="A5" s="1214"/>
      <c r="B5" s="930" t="s">
        <v>509</v>
      </c>
      <c r="C5" s="931" t="s">
        <v>510</v>
      </c>
      <c r="D5" s="932" t="s">
        <v>511</v>
      </c>
      <c r="E5" s="932" t="s">
        <v>512</v>
      </c>
      <c r="F5" s="932" t="s">
        <v>513</v>
      </c>
      <c r="G5" s="932" t="s">
        <v>514</v>
      </c>
      <c r="H5" s="930" t="s">
        <v>509</v>
      </c>
      <c r="I5" s="931" t="s">
        <v>510</v>
      </c>
      <c r="J5" s="932" t="s">
        <v>511</v>
      </c>
      <c r="K5" s="932" t="s">
        <v>512</v>
      </c>
      <c r="L5" s="932" t="s">
        <v>513</v>
      </c>
      <c r="M5" s="932" t="s">
        <v>514</v>
      </c>
      <c r="N5" s="930" t="s">
        <v>509</v>
      </c>
      <c r="O5" s="931" t="s">
        <v>510</v>
      </c>
      <c r="P5" s="932" t="s">
        <v>511</v>
      </c>
      <c r="Q5" s="932" t="s">
        <v>512</v>
      </c>
      <c r="R5" s="932" t="s">
        <v>513</v>
      </c>
      <c r="S5" s="932" t="s">
        <v>514</v>
      </c>
      <c r="T5" s="930" t="s">
        <v>509</v>
      </c>
      <c r="U5" s="931" t="s">
        <v>510</v>
      </c>
      <c r="V5" s="932" t="s">
        <v>511</v>
      </c>
      <c r="W5" s="932" t="s">
        <v>512</v>
      </c>
      <c r="X5" s="932" t="s">
        <v>513</v>
      </c>
      <c r="Y5" s="932" t="s">
        <v>514</v>
      </c>
    </row>
    <row r="6" spans="1:27" s="341" customFormat="1" ht="35.25" customHeight="1" x14ac:dyDescent="0.2">
      <c r="A6" s="933" t="s">
        <v>212</v>
      </c>
      <c r="B6" s="950">
        <v>22865.532399502146</v>
      </c>
      <c r="C6" s="951">
        <v>8762.5858902178934</v>
      </c>
      <c r="D6" s="951">
        <v>14102.946509284251</v>
      </c>
      <c r="E6" s="951">
        <v>99.188288352417516</v>
      </c>
      <c r="F6" s="951">
        <v>6070.177951403979</v>
      </c>
      <c r="G6" s="951">
        <v>7933.5802695278544</v>
      </c>
      <c r="H6" s="950">
        <v>25053.009668454357</v>
      </c>
      <c r="I6" s="951">
        <v>9346.9091729129341</v>
      </c>
      <c r="J6" s="951">
        <v>15706.100495541423</v>
      </c>
      <c r="K6" s="951">
        <v>111.38164817592079</v>
      </c>
      <c r="L6" s="951">
        <v>6639.7702648820141</v>
      </c>
      <c r="M6" s="951">
        <v>8954.9485824834883</v>
      </c>
      <c r="N6" s="950">
        <v>33347.559909714248</v>
      </c>
      <c r="O6" s="951">
        <v>13027.798752258894</v>
      </c>
      <c r="P6" s="951">
        <v>20319.761157455356</v>
      </c>
      <c r="Q6" s="951">
        <v>152.36950448945342</v>
      </c>
      <c r="R6" s="951">
        <v>8611.8667020140492</v>
      </c>
      <c r="S6" s="952">
        <v>11555.524950951854</v>
      </c>
      <c r="T6" s="950">
        <v>40303.228251451248</v>
      </c>
      <c r="U6" s="951">
        <v>15291.210089387594</v>
      </c>
      <c r="V6" s="951">
        <v>25012.018162063658</v>
      </c>
      <c r="W6" s="951">
        <v>182.06987191166832</v>
      </c>
      <c r="X6" s="951">
        <v>10946.365867140259</v>
      </c>
      <c r="Y6" s="952">
        <v>13883.582423011729</v>
      </c>
      <c r="Z6" s="340"/>
    </row>
    <row r="7" spans="1:27" s="341" customFormat="1" ht="35.25" customHeight="1" x14ac:dyDescent="0.2">
      <c r="A7" s="934" t="s">
        <v>515</v>
      </c>
      <c r="B7" s="940">
        <v>2442.6414448510304</v>
      </c>
      <c r="C7" s="941">
        <v>1240.3485885506134</v>
      </c>
      <c r="D7" s="941">
        <v>1202.2928563004168</v>
      </c>
      <c r="E7" s="935">
        <v>23.84138103652565</v>
      </c>
      <c r="F7" s="941">
        <v>737.06015137665565</v>
      </c>
      <c r="G7" s="941">
        <v>441.3913238872355</v>
      </c>
      <c r="H7" s="940">
        <v>3085.9534707329167</v>
      </c>
      <c r="I7" s="941">
        <v>1567.0159203369603</v>
      </c>
      <c r="J7" s="941">
        <v>1518.9375503959561</v>
      </c>
      <c r="K7" s="935">
        <v>30.120422590806935</v>
      </c>
      <c r="L7" s="941">
        <v>931.1777367383678</v>
      </c>
      <c r="M7" s="941">
        <v>557.6393910667814</v>
      </c>
      <c r="N7" s="940">
        <v>4473.9529755280919</v>
      </c>
      <c r="O7" s="941">
        <v>2271.828012308421</v>
      </c>
      <c r="P7" s="941">
        <v>2202.1249632196709</v>
      </c>
      <c r="Q7" s="935">
        <v>43.667979946016253</v>
      </c>
      <c r="R7" s="941">
        <v>1350.0026638563336</v>
      </c>
      <c r="S7" s="952">
        <v>808.45431941732113</v>
      </c>
      <c r="T7" s="940">
        <v>4771.3621889074821</v>
      </c>
      <c r="U7" s="941">
        <v>2422.8493989366875</v>
      </c>
      <c r="V7" s="941">
        <v>2348.5127899707945</v>
      </c>
      <c r="W7" s="935">
        <v>46.57084004236733</v>
      </c>
      <c r="X7" s="941">
        <v>1439.7450533078456</v>
      </c>
      <c r="Y7" s="952">
        <v>862.19689662058158</v>
      </c>
      <c r="Z7" s="340"/>
    </row>
    <row r="8" spans="1:27" s="341" customFormat="1" ht="35.25" customHeight="1" x14ac:dyDescent="0.2">
      <c r="A8" s="934" t="s">
        <v>516</v>
      </c>
      <c r="B8" s="940">
        <v>7157.3136523288613</v>
      </c>
      <c r="C8" s="941">
        <v>1687.0558847705324</v>
      </c>
      <c r="D8" s="941">
        <v>5470.2577675583289</v>
      </c>
      <c r="E8" s="941">
        <v>28.894223997827069</v>
      </c>
      <c r="F8" s="941">
        <v>1551.2266967071921</v>
      </c>
      <c r="G8" s="941">
        <v>3890.1368468533092</v>
      </c>
      <c r="H8" s="940">
        <v>8796.883678739443</v>
      </c>
      <c r="I8" s="941">
        <v>2076.6740592969709</v>
      </c>
      <c r="J8" s="941">
        <v>6720.2096194424721</v>
      </c>
      <c r="K8" s="941">
        <v>35.513202277172958</v>
      </c>
      <c r="L8" s="941">
        <v>1906.5757731391648</v>
      </c>
      <c r="M8" s="941">
        <v>4778.120644026134</v>
      </c>
      <c r="N8" s="940">
        <v>10737.54915947979</v>
      </c>
      <c r="O8" s="941">
        <v>2535.7872643872006</v>
      </c>
      <c r="P8" s="941">
        <v>8201.7618950925917</v>
      </c>
      <c r="Q8" s="941">
        <v>43.347709164700085</v>
      </c>
      <c r="R8" s="941">
        <v>2327.1821974675149</v>
      </c>
      <c r="S8" s="952">
        <v>5831.2319884603767</v>
      </c>
      <c r="T8" s="940">
        <v>15147.4238482155</v>
      </c>
      <c r="U8" s="941">
        <v>3580.5082063081118</v>
      </c>
      <c r="V8" s="941">
        <v>11566.91564190739</v>
      </c>
      <c r="W8" s="941">
        <v>61.150464953838565</v>
      </c>
      <c r="X8" s="941">
        <v>3282.9479607960939</v>
      </c>
      <c r="Y8" s="952">
        <v>8222.8172161574585</v>
      </c>
      <c r="Z8" s="340"/>
    </row>
    <row r="9" spans="1:27" s="341" customFormat="1" ht="35.25" customHeight="1" x14ac:dyDescent="0.2">
      <c r="A9" s="934" t="s">
        <v>517</v>
      </c>
      <c r="B9" s="940">
        <v>7520.8744925152696</v>
      </c>
      <c r="C9" s="941">
        <v>4010.4230841076414</v>
      </c>
      <c r="D9" s="941">
        <v>3510.4514084076282</v>
      </c>
      <c r="E9" s="941">
        <v>30.361926667217027</v>
      </c>
      <c r="F9" s="941">
        <v>1630.0223606349489</v>
      </c>
      <c r="G9" s="941">
        <v>1850.0671211054623</v>
      </c>
      <c r="H9" s="940">
        <v>6989.8189403214947</v>
      </c>
      <c r="I9" s="941">
        <v>3727.2435884810402</v>
      </c>
      <c r="J9" s="941">
        <v>3262.5753518404545</v>
      </c>
      <c r="K9" s="941">
        <v>28.2180443636402</v>
      </c>
      <c r="L9" s="941">
        <v>1514.9250503851015</v>
      </c>
      <c r="M9" s="941">
        <v>1719.4322570917127</v>
      </c>
      <c r="N9" s="940">
        <v>11221.087626838958</v>
      </c>
      <c r="O9" s="941">
        <v>5983.5207850170391</v>
      </c>
      <c r="P9" s="941">
        <v>5237.5668418219193</v>
      </c>
      <c r="Q9" s="941">
        <v>45.299764009033431</v>
      </c>
      <c r="R9" s="941">
        <v>2431.9809831415719</v>
      </c>
      <c r="S9" s="952">
        <v>2760.286094671314</v>
      </c>
      <c r="T9" s="940">
        <v>12586.080088274717</v>
      </c>
      <c r="U9" s="941">
        <v>6711.3879077063975</v>
      </c>
      <c r="V9" s="941">
        <v>5874.6921805683196</v>
      </c>
      <c r="W9" s="941">
        <v>50.810266950767293</v>
      </c>
      <c r="X9" s="941">
        <v>2727.8200157504393</v>
      </c>
      <c r="Y9" s="952">
        <v>3096.0618978671132</v>
      </c>
      <c r="Z9" s="340"/>
    </row>
    <row r="10" spans="1:27" s="341" customFormat="1" ht="35.25" customHeight="1" x14ac:dyDescent="0.2">
      <c r="A10" s="934" t="s">
        <v>518</v>
      </c>
      <c r="B10" s="940">
        <v>3985.7998007517053</v>
      </c>
      <c r="C10" s="941">
        <v>1554.8553237338276</v>
      </c>
      <c r="D10" s="941">
        <v>2430.9444770178775</v>
      </c>
      <c r="E10" s="941">
        <v>16.090756650847784</v>
      </c>
      <c r="F10" s="941">
        <v>863.85470289463342</v>
      </c>
      <c r="G10" s="941">
        <v>1550.9990174723962</v>
      </c>
      <c r="H10" s="940">
        <v>4342.3058405208021</v>
      </c>
      <c r="I10" s="941">
        <v>1693.927866658262</v>
      </c>
      <c r="J10" s="941">
        <v>2648.3779738625399</v>
      </c>
      <c r="K10" s="941">
        <v>17.529978944300687</v>
      </c>
      <c r="L10" s="941">
        <v>941.12135813577072</v>
      </c>
      <c r="M10" s="941">
        <v>1689.7266367824686</v>
      </c>
      <c r="N10" s="940">
        <v>4967.5373065453559</v>
      </c>
      <c r="O10" s="941">
        <v>1937.8298492241804</v>
      </c>
      <c r="P10" s="941">
        <v>3029.7074573211753</v>
      </c>
      <c r="Q10" s="941">
        <v>20.054051369703625</v>
      </c>
      <c r="R10" s="941">
        <v>1076.6297050981934</v>
      </c>
      <c r="S10" s="952">
        <v>1933.0237008532781</v>
      </c>
      <c r="T10" s="940">
        <v>5830.6115333844573</v>
      </c>
      <c r="U10" s="941">
        <v>2274.5139837673019</v>
      </c>
      <c r="V10" s="941">
        <v>3556.0975496171554</v>
      </c>
      <c r="W10" s="941">
        <v>23.538299964695138</v>
      </c>
      <c r="X10" s="941">
        <v>1263.686448304788</v>
      </c>
      <c r="Y10" s="952">
        <v>2268.8728013476725</v>
      </c>
      <c r="Z10" s="340"/>
    </row>
    <row r="11" spans="1:27" s="341" customFormat="1" ht="35.25" customHeight="1" x14ac:dyDescent="0.2">
      <c r="A11" s="934" t="s">
        <v>519</v>
      </c>
      <c r="B11" s="940">
        <v>1758.9030090552797</v>
      </c>
      <c r="C11" s="941">
        <v>269.90300905527954</v>
      </c>
      <c r="D11" s="941">
        <v>1489</v>
      </c>
      <c r="E11" s="941">
        <v>0</v>
      </c>
      <c r="F11" s="941">
        <v>1288.0140397905491</v>
      </c>
      <c r="G11" s="941">
        <v>200.98596020945092</v>
      </c>
      <c r="H11" s="940">
        <v>1838.0477381397011</v>
      </c>
      <c r="I11" s="941">
        <v>282.0477381397011</v>
      </c>
      <c r="J11" s="941">
        <v>1556</v>
      </c>
      <c r="K11" s="941">
        <v>0</v>
      </c>
      <c r="L11" s="941">
        <v>1345.9703464836095</v>
      </c>
      <c r="M11" s="941">
        <v>210.02965351639045</v>
      </c>
      <c r="N11" s="940">
        <v>1947.432841322051</v>
      </c>
      <c r="O11" s="941">
        <v>298.83284132205091</v>
      </c>
      <c r="P11" s="941">
        <v>1648.6</v>
      </c>
      <c r="Q11" s="941">
        <v>0</v>
      </c>
      <c r="R11" s="941">
        <v>1426.0711524504361</v>
      </c>
      <c r="S11" s="952">
        <v>222.52884754956381</v>
      </c>
      <c r="T11" s="940">
        <v>1967.7505926690962</v>
      </c>
      <c r="U11" s="941">
        <v>301.95059266909641</v>
      </c>
      <c r="V11" s="941">
        <v>1665.7999999999997</v>
      </c>
      <c r="W11" s="941">
        <v>0</v>
      </c>
      <c r="X11" s="941">
        <v>2232.1663889810916</v>
      </c>
      <c r="Y11" s="952">
        <v>-566.36638898109186</v>
      </c>
      <c r="Z11" s="340"/>
    </row>
    <row r="12" spans="1:27" s="341" customFormat="1" ht="35.25" customHeight="1" x14ac:dyDescent="0.2">
      <c r="A12" s="933" t="s">
        <v>213</v>
      </c>
      <c r="B12" s="950">
        <v>3056.7412809436005</v>
      </c>
      <c r="C12" s="951">
        <v>1584.7130731190996</v>
      </c>
      <c r="D12" s="951">
        <v>1472.0282078245009</v>
      </c>
      <c r="E12" s="951">
        <v>15.188480106226459</v>
      </c>
      <c r="F12" s="951">
        <v>589.11560347609634</v>
      </c>
      <c r="G12" s="951">
        <v>867.72412424217805</v>
      </c>
      <c r="H12" s="950">
        <v>3442.2092709537533</v>
      </c>
      <c r="I12" s="951">
        <v>1784.5520869231934</v>
      </c>
      <c r="J12" s="951">
        <v>1657.6571840305594</v>
      </c>
      <c r="K12" s="951">
        <v>17.103811617714079</v>
      </c>
      <c r="L12" s="951">
        <v>663.40557003991648</v>
      </c>
      <c r="M12" s="951">
        <v>977.14780237292894</v>
      </c>
      <c r="N12" s="950">
        <v>3936.8532117393329</v>
      </c>
      <c r="O12" s="951">
        <v>2040.6110418293474</v>
      </c>
      <c r="P12" s="951">
        <v>1895.5084461180486</v>
      </c>
      <c r="Q12" s="951">
        <v>20</v>
      </c>
      <c r="R12" s="951">
        <v>759</v>
      </c>
      <c r="S12" s="952">
        <v>1116.5084461180486</v>
      </c>
      <c r="T12" s="950">
        <v>4055.4113773264362</v>
      </c>
      <c r="U12" s="951">
        <v>2102.4557971557406</v>
      </c>
      <c r="V12" s="951">
        <v>1952.9555801706956</v>
      </c>
      <c r="W12" s="951">
        <v>19.561621737636312</v>
      </c>
      <c r="X12" s="951">
        <v>781.58597712920778</v>
      </c>
      <c r="Y12" s="952">
        <v>1151.8079813038514</v>
      </c>
      <c r="Z12" s="340"/>
    </row>
    <row r="13" spans="1:27" s="341" customFormat="1" ht="35.25" customHeight="1" x14ac:dyDescent="0.2">
      <c r="A13" s="933" t="s">
        <v>214</v>
      </c>
      <c r="B13" s="950">
        <v>118988.34544544035</v>
      </c>
      <c r="C13" s="951">
        <v>70436.7117444006</v>
      </c>
      <c r="D13" s="951">
        <v>48551.63370103974</v>
      </c>
      <c r="E13" s="951">
        <v>286.88512677913275</v>
      </c>
      <c r="F13" s="951">
        <v>17364.34433578658</v>
      </c>
      <c r="G13" s="951">
        <v>30900.404238474028</v>
      </c>
      <c r="H13" s="950">
        <v>135638.04017615388</v>
      </c>
      <c r="I13" s="951">
        <v>79625.040176153881</v>
      </c>
      <c r="J13" s="951">
        <v>56011.598126665514</v>
      </c>
      <c r="K13" s="951">
        <v>215.74475656115621</v>
      </c>
      <c r="L13" s="951">
        <v>20122.915452782319</v>
      </c>
      <c r="M13" s="951">
        <v>35672.937917322037</v>
      </c>
      <c r="N13" s="950">
        <f>+N14+N15+N16</f>
        <v>163494.19232358923</v>
      </c>
      <c r="O13" s="951">
        <f>+O14+O15+O16</f>
        <v>96042.464325922861</v>
      </c>
      <c r="P13" s="951">
        <v>67451.727997666385</v>
      </c>
      <c r="Q13" s="951">
        <v>274.01354851834412</v>
      </c>
      <c r="R13" s="951">
        <v>24176.751890864194</v>
      </c>
      <c r="S13" s="952">
        <v>43000.962558283849</v>
      </c>
      <c r="T13" s="950">
        <f>+T14+T15+T16</f>
        <v>176819.32714289046</v>
      </c>
      <c r="U13" s="951">
        <f>+U14+U15+U16</f>
        <v>103766.72634891547</v>
      </c>
      <c r="V13" s="951">
        <v>73053</v>
      </c>
      <c r="W13" s="951">
        <v>296.03995235445802</v>
      </c>
      <c r="X13" s="951">
        <f>+X14+X15+X16</f>
        <v>25880.9667970583</v>
      </c>
      <c r="Y13" s="952">
        <v>46875.73810905619</v>
      </c>
      <c r="Z13" s="340"/>
    </row>
    <row r="14" spans="1:27" s="341" customFormat="1" ht="35.25" customHeight="1" x14ac:dyDescent="0.2">
      <c r="A14" s="934" t="s">
        <v>520</v>
      </c>
      <c r="B14" s="940">
        <v>4550.2515028152457</v>
      </c>
      <c r="C14" s="941">
        <v>3840.3184047493046</v>
      </c>
      <c r="D14" s="941">
        <v>709.93309806594107</v>
      </c>
      <c r="E14" s="941" t="s">
        <v>407</v>
      </c>
      <c r="F14" s="941">
        <v>606.07622600388697</v>
      </c>
      <c r="G14" s="941">
        <v>103.85687206205409</v>
      </c>
      <c r="H14" s="940">
        <v>5734.1301761538716</v>
      </c>
      <c r="I14" s="941">
        <v>4839.4875837275677</v>
      </c>
      <c r="J14" s="941">
        <v>894.64259242630419</v>
      </c>
      <c r="K14" s="941" t="s">
        <v>407</v>
      </c>
      <c r="L14" s="941">
        <v>763.76437092063088</v>
      </c>
      <c r="M14" s="941">
        <v>130.87822150567331</v>
      </c>
      <c r="N14" s="940">
        <v>6479.0503599145768</v>
      </c>
      <c r="O14" s="941">
        <v>5160.2702961654941</v>
      </c>
      <c r="P14" s="941">
        <v>1318.780063749083</v>
      </c>
      <c r="Q14" s="941">
        <v>0</v>
      </c>
      <c r="R14" s="941">
        <v>862.98491144866102</v>
      </c>
      <c r="S14" s="952">
        <v>455.79515230042193</v>
      </c>
      <c r="T14" s="940">
        <v>9138.8125773894517</v>
      </c>
      <c r="U14" s="941">
        <v>7712.9692978045796</v>
      </c>
      <c r="V14" s="941">
        <v>1425.8432795848714</v>
      </c>
      <c r="W14" s="951">
        <v>0</v>
      </c>
      <c r="X14" s="941">
        <v>1217</v>
      </c>
      <c r="Y14" s="952">
        <v>208.58813805386353</v>
      </c>
      <c r="Z14" s="340"/>
      <c r="AA14" s="340"/>
    </row>
    <row r="15" spans="1:27" s="343" customFormat="1" ht="35.25" customHeight="1" x14ac:dyDescent="0.2">
      <c r="A15" s="936" t="s">
        <v>521</v>
      </c>
      <c r="B15" s="953">
        <v>43955.822953529001</v>
      </c>
      <c r="C15" s="954">
        <v>27916.364826463101</v>
      </c>
      <c r="D15" s="954">
        <v>16039.4581270659</v>
      </c>
      <c r="E15" s="954">
        <v>158.48832215276201</v>
      </c>
      <c r="F15" s="954">
        <v>6977.66766019034</v>
      </c>
      <c r="G15" s="954">
        <v>8903.3021447227984</v>
      </c>
      <c r="H15" s="953">
        <v>48453.91</v>
      </c>
      <c r="I15" s="954">
        <v>30023.910000000003</v>
      </c>
      <c r="J15" s="954">
        <v>18430</v>
      </c>
      <c r="K15" s="954">
        <v>63.288450984114597</v>
      </c>
      <c r="L15" s="954">
        <v>8082.7150779806407</v>
      </c>
      <c r="M15" s="954">
        <v>10283.996471035247</v>
      </c>
      <c r="N15" s="953">
        <v>57493.470291017802</v>
      </c>
      <c r="O15" s="954">
        <v>36187.429277355404</v>
      </c>
      <c r="P15" s="954">
        <v>21306.041013662401</v>
      </c>
      <c r="Q15" s="954">
        <v>123.66605874079177</v>
      </c>
      <c r="R15" s="954">
        <v>9562.8548968169107</v>
      </c>
      <c r="S15" s="952">
        <v>11619.520058104697</v>
      </c>
      <c r="T15" s="953">
        <v>55672.015017627549</v>
      </c>
      <c r="U15" s="954">
        <v>34496.526047286956</v>
      </c>
      <c r="V15" s="954">
        <v>21175.488970340604</v>
      </c>
      <c r="W15" s="951">
        <v>68</v>
      </c>
      <c r="X15" s="954">
        <v>9286.7848065211438</v>
      </c>
      <c r="Y15" s="952">
        <v>12010.246158938082</v>
      </c>
      <c r="Z15" s="342"/>
    </row>
    <row r="16" spans="1:27" s="343" customFormat="1" ht="35.25" customHeight="1" x14ac:dyDescent="0.2">
      <c r="A16" s="937" t="s">
        <v>519</v>
      </c>
      <c r="B16" s="953">
        <v>70482.270989096098</v>
      </c>
      <c r="C16" s="954">
        <v>38680.028513188197</v>
      </c>
      <c r="D16" s="954">
        <v>31802.2424759079</v>
      </c>
      <c r="E16" s="955">
        <v>128.39680462637071</v>
      </c>
      <c r="F16" s="954">
        <v>9780.6004495923535</v>
      </c>
      <c r="G16" s="954">
        <v>21893.245221689176</v>
      </c>
      <c r="H16" s="953">
        <v>81450</v>
      </c>
      <c r="I16" s="954">
        <v>44763</v>
      </c>
      <c r="J16" s="954">
        <v>36687</v>
      </c>
      <c r="K16" s="955">
        <v>152.4563055770416</v>
      </c>
      <c r="L16" s="954">
        <v>11276.436003881048</v>
      </c>
      <c r="M16" s="954">
        <v>25258.10769054191</v>
      </c>
      <c r="N16" s="953">
        <v>99521.67167265687</v>
      </c>
      <c r="O16" s="954">
        <v>54694.764752401956</v>
      </c>
      <c r="P16" s="954">
        <v>44826.9069202549</v>
      </c>
      <c r="Q16" s="955">
        <v>189.51073304614198</v>
      </c>
      <c r="R16" s="954">
        <v>14173.4903773346</v>
      </c>
      <c r="S16" s="952">
        <v>30463.905809874159</v>
      </c>
      <c r="T16" s="953">
        <v>112008.49954787346</v>
      </c>
      <c r="U16" s="954">
        <v>61557.231003823937</v>
      </c>
      <c r="V16" s="954">
        <v>50451.667750074514</v>
      </c>
      <c r="W16" s="955">
        <v>228.03995235445802</v>
      </c>
      <c r="X16" s="954">
        <v>15377.181990537156</v>
      </c>
      <c r="Y16" s="952">
        <v>34656.903812064244</v>
      </c>
      <c r="Z16" s="342"/>
    </row>
    <row r="17" spans="1:26" s="341" customFormat="1" ht="35.25" customHeight="1" x14ac:dyDescent="0.2">
      <c r="A17" s="938" t="s">
        <v>522</v>
      </c>
      <c r="B17" s="950">
        <v>14154.2</v>
      </c>
      <c r="C17" s="951">
        <v>8060.84</v>
      </c>
      <c r="D17" s="951">
        <v>6093.3383413086094</v>
      </c>
      <c r="E17" s="951">
        <v>0.52603667633570861</v>
      </c>
      <c r="F17" s="951">
        <v>1746.6378849654016</v>
      </c>
      <c r="G17" s="951">
        <v>4346.1744196668715</v>
      </c>
      <c r="H17" s="950">
        <v>15161.318891447943</v>
      </c>
      <c r="I17" s="951">
        <v>9552.2710034379979</v>
      </c>
      <c r="J17" s="951">
        <v>5609.0478880099454</v>
      </c>
      <c r="K17" s="951">
        <v>0.52603699999999998</v>
      </c>
      <c r="L17" s="951">
        <v>1607.8174214234325</v>
      </c>
      <c r="M17" s="951">
        <v>4000.7044295865135</v>
      </c>
      <c r="N17" s="950">
        <v>17127.198639982918</v>
      </c>
      <c r="O17" s="951">
        <v>10816.902062585661</v>
      </c>
      <c r="P17" s="951">
        <v>6310.2965773972574</v>
      </c>
      <c r="Q17" s="951">
        <v>0.50643113885367885</v>
      </c>
      <c r="R17" s="951">
        <v>1808.8283384379583</v>
      </c>
      <c r="S17" s="952">
        <v>4500.9618078204458</v>
      </c>
      <c r="T17" s="950">
        <v>21871.90837057291</v>
      </c>
      <c r="U17" s="951">
        <v>13858.813855104523</v>
      </c>
      <c r="V17" s="951">
        <v>8013.0945154683859</v>
      </c>
      <c r="W17" s="951">
        <v>0.66387970861263468</v>
      </c>
      <c r="X17" s="951">
        <v>2296.930462837187</v>
      </c>
      <c r="Y17" s="952">
        <v>5715.500172922586</v>
      </c>
      <c r="Z17" s="340"/>
    </row>
    <row r="18" spans="1:26" s="341" customFormat="1" ht="35.25" customHeight="1" x14ac:dyDescent="0.2">
      <c r="A18" s="938" t="s">
        <v>216</v>
      </c>
      <c r="B18" s="950">
        <v>2406.9721316963983</v>
      </c>
      <c r="C18" s="951">
        <v>857.85579593773878</v>
      </c>
      <c r="D18" s="951">
        <v>1549.1163357586595</v>
      </c>
      <c r="E18" s="951">
        <v>2.233501153719891</v>
      </c>
      <c r="F18" s="951">
        <v>1086.909635272134</v>
      </c>
      <c r="G18" s="951">
        <v>459.97319933280551</v>
      </c>
      <c r="H18" s="950">
        <v>2561.4477874810905</v>
      </c>
      <c r="I18" s="951">
        <v>927.80262373428286</v>
      </c>
      <c r="J18" s="951">
        <v>1633.6451637468076</v>
      </c>
      <c r="K18" s="951">
        <v>2.564834584433338</v>
      </c>
      <c r="L18" s="951">
        <v>1144.6985630055565</v>
      </c>
      <c r="M18" s="951">
        <v>486.38176615681778</v>
      </c>
      <c r="N18" s="950">
        <v>2625.3601060625851</v>
      </c>
      <c r="O18" s="951">
        <v>950.75683394388102</v>
      </c>
      <c r="P18" s="951">
        <v>1674.6032721187041</v>
      </c>
      <c r="Q18" s="951">
        <v>2.2400725126085592</v>
      </c>
      <c r="R18" s="951">
        <v>1174.9552888374083</v>
      </c>
      <c r="S18" s="952">
        <v>497.40791076868732</v>
      </c>
      <c r="T18" s="950">
        <v>2808.2148598155227</v>
      </c>
      <c r="U18" s="951">
        <v>1031.9890175372027</v>
      </c>
      <c r="V18" s="951">
        <v>1776.22584227832</v>
      </c>
      <c r="W18" s="951">
        <v>2.5175162848511534</v>
      </c>
      <c r="X18" s="951">
        <v>1246.2569387638553</v>
      </c>
      <c r="Y18" s="952">
        <v>527.4513872296136</v>
      </c>
      <c r="Z18" s="340"/>
    </row>
    <row r="19" spans="1:26" s="341" customFormat="1" ht="35.25" customHeight="1" x14ac:dyDescent="0.2">
      <c r="A19" s="933" t="s">
        <v>217</v>
      </c>
      <c r="B19" s="950">
        <v>42665.7</v>
      </c>
      <c r="C19" s="951">
        <v>25632.7</v>
      </c>
      <c r="D19" s="951">
        <v>17033.006150840745</v>
      </c>
      <c r="E19" s="951">
        <v>32.5</v>
      </c>
      <c r="F19" s="951">
        <v>8274.1484479353967</v>
      </c>
      <c r="G19" s="951">
        <v>8726.3577029053486</v>
      </c>
      <c r="H19" s="950">
        <v>56157.5</v>
      </c>
      <c r="I19" s="951">
        <v>33738.300000000003</v>
      </c>
      <c r="J19" s="951">
        <v>22419</v>
      </c>
      <c r="K19" s="951">
        <v>42.8</v>
      </c>
      <c r="L19" s="951">
        <v>10890.617894863866</v>
      </c>
      <c r="M19" s="951">
        <v>11485.582105136134</v>
      </c>
      <c r="N19" s="950">
        <v>64941.8</v>
      </c>
      <c r="O19" s="951">
        <v>39015.800000000003</v>
      </c>
      <c r="P19" s="951">
        <v>25926</v>
      </c>
      <c r="Q19" s="951">
        <v>49.4</v>
      </c>
      <c r="R19" s="951">
        <v>12594.155403437502</v>
      </c>
      <c r="S19" s="952">
        <v>13282.444596562496</v>
      </c>
      <c r="T19" s="950">
        <v>91727.3</v>
      </c>
      <c r="U19" s="951">
        <v>55107.9</v>
      </c>
      <c r="V19" s="951">
        <v>36619.385030768834</v>
      </c>
      <c r="W19" s="951">
        <v>69.8</v>
      </c>
      <c r="X19" s="951">
        <v>17788.652521664757</v>
      </c>
      <c r="Y19" s="952">
        <v>18760.932509104074</v>
      </c>
      <c r="Z19" s="340"/>
    </row>
    <row r="20" spans="1:26" s="341" customFormat="1" ht="35.25" customHeight="1" x14ac:dyDescent="0.2">
      <c r="A20" s="939" t="s">
        <v>523</v>
      </c>
      <c r="B20" s="950">
        <v>71163.051686487859</v>
      </c>
      <c r="C20" s="951">
        <v>22230.590634700759</v>
      </c>
      <c r="D20" s="951">
        <v>48931.280794774495</v>
      </c>
      <c r="E20" s="956">
        <v>273.07085257311405</v>
      </c>
      <c r="F20" s="951">
        <v>14287.563346913248</v>
      </c>
      <c r="G20" s="951">
        <v>34370.646595288126</v>
      </c>
      <c r="H20" s="950">
        <v>73831.435934262568</v>
      </c>
      <c r="I20" s="951">
        <v>23075.655808440148</v>
      </c>
      <c r="J20" s="951">
        <v>50755.780125822421</v>
      </c>
      <c r="K20" s="951">
        <v>283</v>
      </c>
      <c r="L20" s="951">
        <v>14823.444631823135</v>
      </c>
      <c r="M20" s="951">
        <v>35649.335493999286</v>
      </c>
      <c r="N20" s="950">
        <v>83010.150209813757</v>
      </c>
      <c r="O20" s="951">
        <v>25945.62929613368</v>
      </c>
      <c r="P20" s="951">
        <v>57064.520913680077</v>
      </c>
      <c r="Q20" s="951">
        <v>318.17727679488382</v>
      </c>
      <c r="R20" s="951">
        <v>16666.308457249812</v>
      </c>
      <c r="S20" s="952">
        <v>40080.035179635379</v>
      </c>
      <c r="T20" s="950">
        <v>92019.00416461713</v>
      </c>
      <c r="U20" s="951">
        <v>28761.434164617131</v>
      </c>
      <c r="V20" s="951">
        <v>63257.57</v>
      </c>
      <c r="W20" s="951">
        <v>352.70814574448946</v>
      </c>
      <c r="X20" s="951">
        <v>18475.432408384539</v>
      </c>
      <c r="Y20" s="952">
        <v>44429.429445870977</v>
      </c>
      <c r="Z20" s="340"/>
    </row>
    <row r="21" spans="1:26" s="341" customFormat="1" ht="35.25" customHeight="1" x14ac:dyDescent="0.2">
      <c r="A21" s="934" t="s">
        <v>524</v>
      </c>
      <c r="B21" s="940">
        <v>68132.527052302088</v>
      </c>
      <c r="C21" s="941">
        <v>21079.285632439831</v>
      </c>
      <c r="D21" s="941">
        <v>47053.241419862257</v>
      </c>
      <c r="E21" s="942">
        <v>266.56699283142029</v>
      </c>
      <c r="F21" s="941">
        <v>13676.556228371901</v>
      </c>
      <c r="G21" s="941">
        <v>33110.118198658936</v>
      </c>
      <c r="H21" s="940">
        <v>70526.201386653338</v>
      </c>
      <c r="I21" s="941">
        <v>21819.856211395418</v>
      </c>
      <c r="J21" s="941">
        <v>48706.34517525792</v>
      </c>
      <c r="K21" s="941">
        <v>284</v>
      </c>
      <c r="L21" s="941">
        <v>14157.049511720024</v>
      </c>
      <c r="M21" s="941">
        <v>34265.295663537894</v>
      </c>
      <c r="N21" s="940">
        <v>79276.845237795307</v>
      </c>
      <c r="O21" s="941">
        <v>24527.18748452398</v>
      </c>
      <c r="P21" s="941">
        <v>54749.657753271327</v>
      </c>
      <c r="Q21" s="941">
        <v>295</v>
      </c>
      <c r="R21" s="941">
        <v>15913.606590143496</v>
      </c>
      <c r="S21" s="952">
        <v>38541.051163127835</v>
      </c>
      <c r="T21" s="940">
        <v>87865.024360135227</v>
      </c>
      <c r="U21" s="941">
        <v>27184.25436013523</v>
      </c>
      <c r="V21" s="941">
        <v>60680.77</v>
      </c>
      <c r="W21" s="941">
        <v>343.76994854103754</v>
      </c>
      <c r="X21" s="941">
        <v>17637.550925804837</v>
      </c>
      <c r="Y21" s="952">
        <v>42699.449125654122</v>
      </c>
      <c r="Z21" s="340"/>
    </row>
    <row r="22" spans="1:26" s="341" customFormat="1" ht="35.25" customHeight="1" x14ac:dyDescent="0.2">
      <c r="A22" s="934" t="s">
        <v>519</v>
      </c>
      <c r="B22" s="940">
        <v>3028.8156362418817</v>
      </c>
      <c r="C22" s="941">
        <v>1150.7762613296343</v>
      </c>
      <c r="D22" s="941">
        <v>1878.0393749122475</v>
      </c>
      <c r="E22" s="941">
        <v>6.4971733253465942</v>
      </c>
      <c r="F22" s="941">
        <v>610.66406350603665</v>
      </c>
      <c r="G22" s="941">
        <v>1260.8781380808641</v>
      </c>
      <c r="H22" s="940">
        <v>3305.2345476092282</v>
      </c>
      <c r="I22" s="941">
        <v>1255.7995970447168</v>
      </c>
      <c r="J22" s="941">
        <v>2049.4349505645114</v>
      </c>
      <c r="K22" s="941">
        <v>7.0901250904086792</v>
      </c>
      <c r="L22" s="941">
        <v>666.39512010311057</v>
      </c>
      <c r="M22" s="941">
        <v>1375.949705370992</v>
      </c>
      <c r="N22" s="940">
        <v>3733.3049720184486</v>
      </c>
      <c r="O22" s="941">
        <v>1418.4418116097013</v>
      </c>
      <c r="P22" s="941">
        <v>2314.8631604087473</v>
      </c>
      <c r="Q22" s="941">
        <v>8.0083875655365233</v>
      </c>
      <c r="R22" s="941">
        <v>752.70186710631845</v>
      </c>
      <c r="S22" s="952">
        <v>1554.1529057368925</v>
      </c>
      <c r="T22" s="940">
        <v>4155.7446748595239</v>
      </c>
      <c r="U22" s="941">
        <v>1578.9446748595237</v>
      </c>
      <c r="V22" s="941">
        <v>2576.8000000000002</v>
      </c>
      <c r="W22" s="941">
        <v>8.914571466604837</v>
      </c>
      <c r="X22" s="941">
        <v>837.88148257970317</v>
      </c>
      <c r="Y22" s="952">
        <v>1730.0039459536924</v>
      </c>
      <c r="Z22" s="340"/>
    </row>
    <row r="23" spans="1:26" s="341" customFormat="1" ht="35.25" customHeight="1" x14ac:dyDescent="0.2">
      <c r="A23" s="933" t="s">
        <v>525</v>
      </c>
      <c r="B23" s="950">
        <v>40494.996382164027</v>
      </c>
      <c r="C23" s="951">
        <v>18315.191996574267</v>
      </c>
      <c r="D23" s="951">
        <v>22179.804385589763</v>
      </c>
      <c r="E23" s="951">
        <v>130.86985653345704</v>
      </c>
      <c r="F23" s="951">
        <v>8086.2990263405572</v>
      </c>
      <c r="G23" s="951">
        <v>13962.63550271575</v>
      </c>
      <c r="H23" s="950">
        <v>43111.786680571604</v>
      </c>
      <c r="I23" s="951">
        <v>19937.406725476718</v>
      </c>
      <c r="J23" s="951">
        <v>23174.379955094886</v>
      </c>
      <c r="K23" s="951">
        <v>136.67504185740023</v>
      </c>
      <c r="L23" s="951">
        <v>8453.0873001164455</v>
      </c>
      <c r="M23" s="951">
        <v>14584.61761312104</v>
      </c>
      <c r="N23" s="950">
        <v>52271.337539007356</v>
      </c>
      <c r="O23" s="951">
        <v>26966.664784737288</v>
      </c>
      <c r="P23" s="951">
        <v>25304.672754270068</v>
      </c>
      <c r="Q23" s="951">
        <v>147.62422144162218</v>
      </c>
      <c r="R23" s="951">
        <v>9216.4979950664583</v>
      </c>
      <c r="S23" s="952">
        <v>15940.550537761987</v>
      </c>
      <c r="T23" s="950">
        <v>62031.155208841024</v>
      </c>
      <c r="U23" s="951">
        <v>32349.72350365742</v>
      </c>
      <c r="V23" s="951">
        <v>29681.431705183601</v>
      </c>
      <c r="W23" s="951">
        <v>173.75149583362494</v>
      </c>
      <c r="X23" s="951">
        <v>10757.916308215774</v>
      </c>
      <c r="Y23" s="952">
        <v>18749.763901134203</v>
      </c>
      <c r="Z23" s="340"/>
    </row>
    <row r="24" spans="1:26" s="341" customFormat="1" ht="35.25" customHeight="1" x14ac:dyDescent="0.2">
      <c r="A24" s="943" t="s">
        <v>275</v>
      </c>
      <c r="B24" s="950">
        <v>21436.868451793871</v>
      </c>
      <c r="C24" s="951">
        <v>9803.8684517938709</v>
      </c>
      <c r="D24" s="951">
        <v>11633</v>
      </c>
      <c r="E24" s="951">
        <v>111.602169978866</v>
      </c>
      <c r="F24" s="951">
        <v>9116.8178509473109</v>
      </c>
      <c r="G24" s="951">
        <v>2404.5799790738238</v>
      </c>
      <c r="H24" s="950">
        <v>22805.931608987263</v>
      </c>
      <c r="I24" s="951">
        <v>12087.176685003</v>
      </c>
      <c r="J24" s="951">
        <v>10718.754923984263</v>
      </c>
      <c r="K24" s="951">
        <v>132.46990160375901</v>
      </c>
      <c r="L24" s="951">
        <v>7782.6493849550216</v>
      </c>
      <c r="M24" s="951">
        <v>2803.6356374254819</v>
      </c>
      <c r="N24" s="950">
        <v>59119.338488564012</v>
      </c>
      <c r="O24" s="951">
        <v>27037.338488564012</v>
      </c>
      <c r="P24" s="951">
        <v>32082</v>
      </c>
      <c r="Q24" s="951">
        <v>182</v>
      </c>
      <c r="R24" s="951">
        <v>10900</v>
      </c>
      <c r="S24" s="952">
        <v>21000</v>
      </c>
      <c r="T24" s="950">
        <v>75631.217918622904</v>
      </c>
      <c r="U24" s="951">
        <v>34540.181797491801</v>
      </c>
      <c r="V24" s="951">
        <v>41091.006055348422</v>
      </c>
      <c r="W24" s="951">
        <v>264.87469609126612</v>
      </c>
      <c r="X24" s="951">
        <v>13631.505268010291</v>
      </c>
      <c r="Y24" s="952">
        <v>27194.626091246864</v>
      </c>
      <c r="Z24" s="340"/>
    </row>
    <row r="25" spans="1:26" s="341" customFormat="1" ht="35.25" customHeight="1" x14ac:dyDescent="0.2">
      <c r="A25" s="933" t="s">
        <v>221</v>
      </c>
      <c r="B25" s="950">
        <v>28530.497820580145</v>
      </c>
      <c r="C25" s="951">
        <v>8438.8727490557594</v>
      </c>
      <c r="D25" s="951">
        <v>20091.625071524388</v>
      </c>
      <c r="E25" s="951">
        <v>146.3474475205976</v>
      </c>
      <c r="F25" s="951">
        <v>7166.5379633869079</v>
      </c>
      <c r="G25" s="951">
        <v>12778.73966061688</v>
      </c>
      <c r="H25" s="950">
        <v>29438.434227638976</v>
      </c>
      <c r="I25" s="951">
        <v>7850.3037354028966</v>
      </c>
      <c r="J25" s="951">
        <v>21588.13049223608</v>
      </c>
      <c r="K25" s="951">
        <v>157.19140310098783</v>
      </c>
      <c r="L25" s="951">
        <v>7704.07141833683</v>
      </c>
      <c r="M25" s="951">
        <v>13726.867670798263</v>
      </c>
      <c r="N25" s="950">
        <v>30894.34541901332</v>
      </c>
      <c r="O25" s="951">
        <v>8400.7124155295878</v>
      </c>
      <c r="P25" s="951">
        <v>22493.633003483734</v>
      </c>
      <c r="Q25" s="951">
        <v>163.77773363651701</v>
      </c>
      <c r="R25" s="951">
        <v>8027.830905274408</v>
      </c>
      <c r="S25" s="952">
        <v>14302.024364572808</v>
      </c>
      <c r="T25" s="950">
        <v>33239.371436695037</v>
      </c>
      <c r="U25" s="951">
        <v>9143.9630566961187</v>
      </c>
      <c r="V25" s="951">
        <v>24095.408379998917</v>
      </c>
      <c r="W25" s="951">
        <v>175.5299048296522</v>
      </c>
      <c r="X25" s="951">
        <v>8591.5861017923944</v>
      </c>
      <c r="Y25" s="952">
        <v>15328.292373376871</v>
      </c>
      <c r="Z25" s="340"/>
    </row>
    <row r="26" spans="1:26" s="204" customFormat="1" ht="35.25" customHeight="1" x14ac:dyDescent="0.2">
      <c r="A26" s="944" t="s">
        <v>48</v>
      </c>
      <c r="B26" s="950">
        <v>108099.47487173924</v>
      </c>
      <c r="C26" s="951">
        <v>52537.711570438303</v>
      </c>
      <c r="D26" s="951">
        <v>55561.763301300925</v>
      </c>
      <c r="E26" s="951">
        <v>887.61389383666096</v>
      </c>
      <c r="F26" s="951">
        <v>22324.291138218829</v>
      </c>
      <c r="G26" s="951">
        <v>32349.858269245433</v>
      </c>
      <c r="H26" s="950">
        <v>134380.91667294665</v>
      </c>
      <c r="I26" s="951">
        <v>75553.06264398557</v>
      </c>
      <c r="J26" s="951">
        <v>58827.85402896109</v>
      </c>
      <c r="K26" s="951">
        <v>1027.5</v>
      </c>
      <c r="L26" s="951">
        <v>26663</v>
      </c>
      <c r="M26" s="951">
        <v>31137.35402896109</v>
      </c>
      <c r="N26" s="950">
        <v>155550.50093678088</v>
      </c>
      <c r="O26" s="951">
        <v>87839.500936780867</v>
      </c>
      <c r="P26" s="951">
        <v>67711</v>
      </c>
      <c r="Q26" s="951">
        <v>1032</v>
      </c>
      <c r="R26" s="951">
        <v>28798.413584512487</v>
      </c>
      <c r="S26" s="952">
        <v>37880.586415487516</v>
      </c>
      <c r="T26" s="950">
        <v>177979.86405236606</v>
      </c>
      <c r="U26" s="951">
        <v>98412.864052366043</v>
      </c>
      <c r="V26" s="951">
        <v>79567</v>
      </c>
      <c r="W26" s="951">
        <v>1024</v>
      </c>
      <c r="X26" s="951">
        <v>32904.954187049814</v>
      </c>
      <c r="Y26" s="952">
        <v>45638.045812950186</v>
      </c>
      <c r="Z26" s="340"/>
    </row>
    <row r="27" spans="1:26" s="204" customFormat="1" ht="35.25" customHeight="1" x14ac:dyDescent="0.2">
      <c r="A27" s="945" t="s">
        <v>526</v>
      </c>
      <c r="B27" s="940">
        <v>38151.55909885143</v>
      </c>
      <c r="C27" s="941">
        <v>8526.6265175504977</v>
      </c>
      <c r="D27" s="941">
        <v>29624.932581300931</v>
      </c>
      <c r="E27" s="941">
        <v>107.432560250516</v>
      </c>
      <c r="F27" s="941">
        <v>9791.8442105587401</v>
      </c>
      <c r="G27" s="941">
        <v>19725.655810491677</v>
      </c>
      <c r="H27" s="940">
        <v>41358.19410683</v>
      </c>
      <c r="I27" s="941">
        <v>11140.52822965845</v>
      </c>
      <c r="J27" s="941">
        <v>30217.665877171548</v>
      </c>
      <c r="K27" s="941">
        <v>115</v>
      </c>
      <c r="L27" s="941">
        <v>11898.086476296003</v>
      </c>
      <c r="M27" s="941">
        <v>18204.579400875547</v>
      </c>
      <c r="N27" s="940">
        <v>47750.368339639099</v>
      </c>
      <c r="O27" s="941">
        <v>12862.368339639097</v>
      </c>
      <c r="P27" s="941">
        <v>34888</v>
      </c>
      <c r="Q27" s="941">
        <v>128</v>
      </c>
      <c r="R27" s="941">
        <v>12500</v>
      </c>
      <c r="S27" s="952">
        <v>22260</v>
      </c>
      <c r="T27" s="940">
        <v>59644.162792501498</v>
      </c>
      <c r="U27" s="941">
        <v>16066.162792501502</v>
      </c>
      <c r="V27" s="941">
        <v>43578</v>
      </c>
      <c r="W27" s="941">
        <v>130</v>
      </c>
      <c r="X27" s="941">
        <v>15000</v>
      </c>
      <c r="Y27" s="952">
        <v>28448</v>
      </c>
      <c r="Z27" s="340"/>
    </row>
    <row r="28" spans="1:26" s="204" customFormat="1" ht="35.25" customHeight="1" x14ac:dyDescent="0.2">
      <c r="A28" s="945" t="s">
        <v>527</v>
      </c>
      <c r="B28" s="940">
        <v>3285.0737584041608</v>
      </c>
      <c r="C28" s="941">
        <v>506.07375840416051</v>
      </c>
      <c r="D28" s="941">
        <v>2779.0000000000005</v>
      </c>
      <c r="E28" s="941">
        <v>7.3211929157651818</v>
      </c>
      <c r="F28" s="941">
        <v>744.28948572031697</v>
      </c>
      <c r="G28" s="941">
        <v>2027.3893213639185</v>
      </c>
      <c r="H28" s="940">
        <v>3310.7079474499997</v>
      </c>
      <c r="I28" s="941">
        <v>604.5</v>
      </c>
      <c r="J28" s="941">
        <v>2706.2079474499997</v>
      </c>
      <c r="K28" s="941">
        <v>5</v>
      </c>
      <c r="L28" s="941">
        <v>812.00523117738544</v>
      </c>
      <c r="M28" s="941">
        <v>1889.2027162726142</v>
      </c>
      <c r="N28" s="940">
        <v>3823.0477984997501</v>
      </c>
      <c r="O28" s="941">
        <v>698.04779849975</v>
      </c>
      <c r="P28" s="941">
        <v>3125</v>
      </c>
      <c r="Q28" s="941">
        <v>8</v>
      </c>
      <c r="R28" s="941">
        <v>900</v>
      </c>
      <c r="S28" s="952">
        <v>2217</v>
      </c>
      <c r="T28" s="940">
        <v>4787.0675313694464</v>
      </c>
      <c r="U28" s="941">
        <v>874.06753136944678</v>
      </c>
      <c r="V28" s="941">
        <v>3913</v>
      </c>
      <c r="W28" s="941">
        <v>15</v>
      </c>
      <c r="X28" s="941">
        <v>1100</v>
      </c>
      <c r="Y28" s="952">
        <v>2798</v>
      </c>
      <c r="Z28" s="340"/>
    </row>
    <row r="29" spans="1:26" s="204" customFormat="1" ht="35.25" customHeight="1" x14ac:dyDescent="0.2">
      <c r="A29" s="945" t="s">
        <v>528</v>
      </c>
      <c r="B29" s="940">
        <v>14098.638899385449</v>
      </c>
      <c r="C29" s="941">
        <v>4901.8081793854499</v>
      </c>
      <c r="D29" s="941">
        <v>9196.8307199999981</v>
      </c>
      <c r="E29" s="941">
        <v>11.896860659364696</v>
      </c>
      <c r="F29" s="941">
        <v>1428.98330957597</v>
      </c>
      <c r="G29" s="941">
        <v>7755.9505497646642</v>
      </c>
      <c r="H29" s="940">
        <v>16197.739066666671</v>
      </c>
      <c r="I29" s="941">
        <v>6638.3869999999997</v>
      </c>
      <c r="J29" s="941">
        <v>9559.35206666667</v>
      </c>
      <c r="K29" s="941">
        <v>23</v>
      </c>
      <c r="L29" s="941">
        <v>2214.5487653333344</v>
      </c>
      <c r="M29" s="941">
        <v>7321.8033013333352</v>
      </c>
      <c r="N29" s="940">
        <v>17889.887083685953</v>
      </c>
      <c r="O29" s="941">
        <v>7331.8870836859533</v>
      </c>
      <c r="P29" s="941">
        <v>10558</v>
      </c>
      <c r="Q29" s="941">
        <v>25</v>
      </c>
      <c r="R29" s="941">
        <v>2400</v>
      </c>
      <c r="S29" s="952">
        <v>8133</v>
      </c>
      <c r="T29" s="940">
        <v>18569.357127307667</v>
      </c>
      <c r="U29" s="941">
        <v>7610.3571273076686</v>
      </c>
      <c r="V29" s="941">
        <v>10959</v>
      </c>
      <c r="W29" s="941">
        <v>30</v>
      </c>
      <c r="X29" s="941">
        <v>2500</v>
      </c>
      <c r="Y29" s="952">
        <v>8429</v>
      </c>
      <c r="Z29" s="340"/>
    </row>
    <row r="30" spans="1:26" s="204" customFormat="1" ht="35.25" customHeight="1" x14ac:dyDescent="0.2">
      <c r="A30" s="946" t="s">
        <v>529</v>
      </c>
      <c r="B30" s="940">
        <v>52564.203115098193</v>
      </c>
      <c r="C30" s="941">
        <v>38603.203115098193</v>
      </c>
      <c r="D30" s="941">
        <v>13961</v>
      </c>
      <c r="E30" s="941">
        <v>760.96328001101494</v>
      </c>
      <c r="F30" s="941">
        <v>10359.1741323638</v>
      </c>
      <c r="G30" s="941">
        <v>2840.8625876251845</v>
      </c>
      <c r="H30" s="940">
        <v>73514.275552000006</v>
      </c>
      <c r="I30" s="941">
        <v>57169.647414327112</v>
      </c>
      <c r="J30" s="941">
        <v>16344.628137672886</v>
      </c>
      <c r="K30" s="941">
        <v>885</v>
      </c>
      <c r="L30" s="941">
        <v>11738</v>
      </c>
      <c r="M30" s="941">
        <v>3721.6281376728857</v>
      </c>
      <c r="N30" s="940">
        <v>86087.19771495607</v>
      </c>
      <c r="O30" s="941">
        <v>66947.19771495607</v>
      </c>
      <c r="P30" s="941">
        <v>19140</v>
      </c>
      <c r="Q30" s="941">
        <v>901</v>
      </c>
      <c r="R30" s="941">
        <v>13000</v>
      </c>
      <c r="S30" s="952">
        <v>5239</v>
      </c>
      <c r="T30" s="940">
        <v>94979.276601187434</v>
      </c>
      <c r="U30" s="941">
        <v>73862.276601187434</v>
      </c>
      <c r="V30" s="941">
        <v>21117</v>
      </c>
      <c r="W30" s="941">
        <v>849</v>
      </c>
      <c r="X30" s="941">
        <v>14305</v>
      </c>
      <c r="Y30" s="952">
        <v>5963</v>
      </c>
      <c r="Z30" s="340"/>
    </row>
    <row r="31" spans="1:26" s="204" customFormat="1" ht="35.25" customHeight="1" x14ac:dyDescent="0.2">
      <c r="A31" s="938" t="s">
        <v>52</v>
      </c>
      <c r="B31" s="950">
        <v>31293.813047133146</v>
      </c>
      <c r="C31" s="951">
        <v>5936.2911481285792</v>
      </c>
      <c r="D31" s="951">
        <v>25357.484571422021</v>
      </c>
      <c r="E31" s="951">
        <v>311.61400000000003</v>
      </c>
      <c r="F31" s="951">
        <v>1581.8735147867376</v>
      </c>
      <c r="G31" s="951">
        <v>23463.997056635282</v>
      </c>
      <c r="H31" s="950">
        <v>31551.154723143831</v>
      </c>
      <c r="I31" s="951">
        <v>5508.9472830519517</v>
      </c>
      <c r="J31" s="951">
        <v>26042.207440091879</v>
      </c>
      <c r="K31" s="951">
        <v>317</v>
      </c>
      <c r="L31" s="951">
        <v>1706.5289844885815</v>
      </c>
      <c r="M31" s="951">
        <v>24018.678455603298</v>
      </c>
      <c r="N31" s="950">
        <v>33680.649967050049</v>
      </c>
      <c r="O31" s="951">
        <v>6136.1610381946966</v>
      </c>
      <c r="P31" s="951">
        <v>27544.488928855353</v>
      </c>
      <c r="Q31" s="951">
        <v>190.96158596258101</v>
      </c>
      <c r="R31" s="951">
        <v>1972.2382313725716</v>
      </c>
      <c r="S31" s="952">
        <v>25381.2891115202</v>
      </c>
      <c r="T31" s="950">
        <v>35449.885625690556</v>
      </c>
      <c r="U31" s="951">
        <v>6788.0980646843154</v>
      </c>
      <c r="V31" s="951">
        <v>28661.787561006237</v>
      </c>
      <c r="W31" s="951">
        <v>18</v>
      </c>
      <c r="X31" s="951">
        <v>2226.9999452332236</v>
      </c>
      <c r="Y31" s="952">
        <v>26416.787615773013</v>
      </c>
      <c r="Z31" s="340"/>
    </row>
    <row r="32" spans="1:26" s="204" customFormat="1" ht="35.25" customHeight="1" x14ac:dyDescent="0.2">
      <c r="A32" s="945" t="s">
        <v>530</v>
      </c>
      <c r="B32" s="940">
        <v>24303.992164955522</v>
      </c>
      <c r="C32" s="941">
        <v>3454.9047349555231</v>
      </c>
      <c r="D32" s="941">
        <v>20849.08743</v>
      </c>
      <c r="E32" s="941">
        <v>301.31400000000002</v>
      </c>
      <c r="F32" s="951">
        <v>0</v>
      </c>
      <c r="G32" s="941">
        <v>20547.773430000001</v>
      </c>
      <c r="H32" s="940">
        <v>24183.325291323126</v>
      </c>
      <c r="I32" s="941">
        <v>3004.8278913231225</v>
      </c>
      <c r="J32" s="941">
        <v>21178.497400000004</v>
      </c>
      <c r="K32" s="941">
        <v>305</v>
      </c>
      <c r="L32" s="951"/>
      <c r="M32" s="941">
        <v>20873.497400000004</v>
      </c>
      <c r="N32" s="940">
        <v>25181.739854050051</v>
      </c>
      <c r="O32" s="941">
        <v>3258.2482680874718</v>
      </c>
      <c r="P32" s="941">
        <v>21923.49158596258</v>
      </c>
      <c r="Q32" s="941">
        <v>174.96158596258101</v>
      </c>
      <c r="R32" s="951">
        <v>0</v>
      </c>
      <c r="S32" s="952">
        <v>21748.53</v>
      </c>
      <c r="T32" s="957">
        <v>25773.476106238402</v>
      </c>
      <c r="U32" s="941">
        <v>3458.7720646843154</v>
      </c>
      <c r="V32" s="941">
        <v>22314.704041554087</v>
      </c>
      <c r="W32" s="941">
        <v>0</v>
      </c>
      <c r="X32" s="951">
        <v>0</v>
      </c>
      <c r="Y32" s="952">
        <v>22314.704041554087</v>
      </c>
      <c r="Z32" s="340"/>
    </row>
    <row r="33" spans="1:26" s="204" customFormat="1" ht="35.25" customHeight="1" x14ac:dyDescent="0.2">
      <c r="A33" s="947" t="s">
        <v>54</v>
      </c>
      <c r="B33" s="950">
        <v>31300.791617506799</v>
      </c>
      <c r="C33" s="951">
        <v>9508.642234957093</v>
      </c>
      <c r="D33" s="951">
        <v>21792.149382549705</v>
      </c>
      <c r="E33" s="951">
        <v>112.4</v>
      </c>
      <c r="F33" s="951">
        <v>9333.0894805154294</v>
      </c>
      <c r="G33" s="951">
        <v>12346.659902034275</v>
      </c>
      <c r="H33" s="950">
        <v>33581.066817476007</v>
      </c>
      <c r="I33" s="951">
        <v>9743.1250000000036</v>
      </c>
      <c r="J33" s="951">
        <v>23837.941817476003</v>
      </c>
      <c r="K33" s="951">
        <v>127.8</v>
      </c>
      <c r="L33" s="951">
        <v>10209</v>
      </c>
      <c r="M33" s="951">
        <v>13501.141817476004</v>
      </c>
      <c r="N33" s="950">
        <v>40061.432279080327</v>
      </c>
      <c r="O33" s="951">
        <v>12289.116563</v>
      </c>
      <c r="P33" s="951">
        <v>27772.315716080324</v>
      </c>
      <c r="Q33" s="951">
        <v>128.4</v>
      </c>
      <c r="R33" s="951">
        <v>11894.260777546842</v>
      </c>
      <c r="S33" s="952">
        <v>15749.65493853348</v>
      </c>
      <c r="T33" s="950">
        <v>44905.460360757606</v>
      </c>
      <c r="U33" s="951">
        <v>13811.263296707308</v>
      </c>
      <c r="V33" s="951">
        <v>31094.197064050299</v>
      </c>
      <c r="W33" s="951">
        <v>139</v>
      </c>
      <c r="X33" s="951">
        <v>13316.948155464934</v>
      </c>
      <c r="Y33" s="952">
        <v>17638.248908585367</v>
      </c>
      <c r="Z33" s="340"/>
    </row>
    <row r="34" spans="1:26" s="204" customFormat="1" ht="35.25" customHeight="1" x14ac:dyDescent="0.2">
      <c r="A34" s="947" t="s">
        <v>531</v>
      </c>
      <c r="B34" s="950">
        <v>15784.512952875975</v>
      </c>
      <c r="C34" s="951">
        <v>4539.62592524713</v>
      </c>
      <c r="D34" s="951">
        <v>11244.887027628845</v>
      </c>
      <c r="E34" s="951">
        <v>49.253999999999998</v>
      </c>
      <c r="F34" s="951">
        <v>4853.8228375953586</v>
      </c>
      <c r="G34" s="951">
        <v>6341.8101900334859</v>
      </c>
      <c r="H34" s="950">
        <v>17249.965611526895</v>
      </c>
      <c r="I34" s="951">
        <v>5224.9130469000011</v>
      </c>
      <c r="J34" s="951">
        <v>12025.052564626894</v>
      </c>
      <c r="K34" s="951">
        <v>59.325000000000003</v>
      </c>
      <c r="L34" s="951">
        <v>5191</v>
      </c>
      <c r="M34" s="951">
        <v>6774.7275646268936</v>
      </c>
      <c r="N34" s="950">
        <v>20254.205753030001</v>
      </c>
      <c r="O34" s="951">
        <v>6376.6451330300006</v>
      </c>
      <c r="P34" s="951">
        <v>13877.56062</v>
      </c>
      <c r="Q34" s="951">
        <v>84</v>
      </c>
      <c r="R34" s="951">
        <v>5990.2087519747347</v>
      </c>
      <c r="S34" s="952">
        <v>7803.3518680252655</v>
      </c>
      <c r="T34" s="950">
        <v>22817.299972742487</v>
      </c>
      <c r="U34" s="951">
        <v>7273.150437420094</v>
      </c>
      <c r="V34" s="951">
        <v>15544.149535322393</v>
      </c>
      <c r="W34" s="951">
        <v>91</v>
      </c>
      <c r="X34" s="951">
        <v>6709.5870167629928</v>
      </c>
      <c r="Y34" s="952">
        <v>8743.5625185593999</v>
      </c>
      <c r="Z34" s="340"/>
    </row>
    <row r="35" spans="1:26" s="204" customFormat="1" ht="35.25" customHeight="1" x14ac:dyDescent="0.2">
      <c r="A35" s="947" t="s">
        <v>532</v>
      </c>
      <c r="B35" s="950">
        <v>36775.91044132859</v>
      </c>
      <c r="C35" s="951">
        <v>7916.3180911100008</v>
      </c>
      <c r="D35" s="951">
        <v>28859.592350218591</v>
      </c>
      <c r="E35" s="951" t="s">
        <v>407</v>
      </c>
      <c r="F35" s="951">
        <v>22661.685658731189</v>
      </c>
      <c r="G35" s="951">
        <v>6197.906691487402</v>
      </c>
      <c r="H35" s="950">
        <v>40079.080806396931</v>
      </c>
      <c r="I35" s="951">
        <v>8797.4847233500004</v>
      </c>
      <c r="J35" s="951">
        <v>31281.596083046919</v>
      </c>
      <c r="K35" s="951" t="s">
        <v>407</v>
      </c>
      <c r="L35" s="951">
        <v>24686.627508547645</v>
      </c>
      <c r="M35" s="951">
        <v>6594.9685744992748</v>
      </c>
      <c r="N35" s="950">
        <v>43791.452043328289</v>
      </c>
      <c r="O35" s="951">
        <v>9674.9437734816456</v>
      </c>
      <c r="P35" s="951">
        <v>34116.508269846629</v>
      </c>
      <c r="Q35" s="951" t="s">
        <v>407</v>
      </c>
      <c r="R35" s="951">
        <v>26727.171034254461</v>
      </c>
      <c r="S35" s="952">
        <v>7389.3372355921674</v>
      </c>
      <c r="T35" s="950">
        <v>45186.942086241754</v>
      </c>
      <c r="U35" s="951">
        <v>10201.446909139289</v>
      </c>
      <c r="V35" s="951">
        <v>34985.495177102464</v>
      </c>
      <c r="W35" s="951" t="s">
        <v>407</v>
      </c>
      <c r="X35" s="951">
        <v>27107.60761485574</v>
      </c>
      <c r="Y35" s="952">
        <v>7877.887562246724</v>
      </c>
      <c r="Z35" s="340"/>
    </row>
    <row r="36" spans="1:26" s="204" customFormat="1" ht="35.25" customHeight="1" x14ac:dyDescent="0.2">
      <c r="A36" s="944" t="s">
        <v>57</v>
      </c>
      <c r="B36" s="950">
        <v>24648.581196849045</v>
      </c>
      <c r="C36" s="951">
        <v>3807.166645312881</v>
      </c>
      <c r="D36" s="951">
        <v>20841.414551536163</v>
      </c>
      <c r="E36" s="951">
        <v>15.731766003956126</v>
      </c>
      <c r="F36" s="951">
        <v>16409.220805303314</v>
      </c>
      <c r="G36" s="951">
        <v>4416.4619802288944</v>
      </c>
      <c r="H36" s="950">
        <v>25989.926359813297</v>
      </c>
      <c r="I36" s="951">
        <v>4144.4096468072084</v>
      </c>
      <c r="J36" s="951">
        <v>21845.516713006087</v>
      </c>
      <c r="K36" s="951">
        <v>16.07966049207926</v>
      </c>
      <c r="L36" s="951">
        <v>17278.073699683882</v>
      </c>
      <c r="M36" s="951">
        <v>4551.3633528301252</v>
      </c>
      <c r="N36" s="950">
        <v>27617.554469337585</v>
      </c>
      <c r="O36" s="951">
        <v>4363.8938671299429</v>
      </c>
      <c r="P36" s="951">
        <v>23253.660602207645</v>
      </c>
      <c r="Q36" s="951">
        <v>17.077215899608131</v>
      </c>
      <c r="R36" s="951">
        <v>18355.880162588008</v>
      </c>
      <c r="S36" s="952">
        <v>4880.7032237200292</v>
      </c>
      <c r="T36" s="950">
        <v>28450.087489521029</v>
      </c>
      <c r="U36" s="951">
        <v>4232.6438334599334</v>
      </c>
      <c r="V36" s="951">
        <v>24217.443656061096</v>
      </c>
      <c r="W36" s="951">
        <v>17.971687830696837</v>
      </c>
      <c r="X36" s="951">
        <v>19021.091992806418</v>
      </c>
      <c r="Y36" s="952">
        <v>5178.3799754239808</v>
      </c>
      <c r="Z36" s="340"/>
    </row>
    <row r="37" spans="1:26" s="204" customFormat="1" ht="35.25" customHeight="1" x14ac:dyDescent="0.2">
      <c r="A37" s="947" t="s">
        <v>58</v>
      </c>
      <c r="B37" s="950">
        <v>30755.11957695425</v>
      </c>
      <c r="C37" s="951">
        <v>10133.41203534657</v>
      </c>
      <c r="D37" s="951">
        <v>20621.707541607677</v>
      </c>
      <c r="E37" s="951">
        <v>16.858831646760695</v>
      </c>
      <c r="F37" s="951">
        <v>12531.17155296433</v>
      </c>
      <c r="G37" s="951">
        <v>8073.6771569965858</v>
      </c>
      <c r="H37" s="950">
        <v>31634.020941096547</v>
      </c>
      <c r="I37" s="951">
        <v>9094.2539876139053</v>
      </c>
      <c r="J37" s="951">
        <v>22539.766953482642</v>
      </c>
      <c r="K37" s="951">
        <v>17.943151225610901</v>
      </c>
      <c r="L37" s="951">
        <v>13919.655438944981</v>
      </c>
      <c r="M37" s="951">
        <v>8602.1683633120483</v>
      </c>
      <c r="N37" s="950">
        <v>35605.454539708124</v>
      </c>
      <c r="O37" s="951">
        <v>10597.839078212834</v>
      </c>
      <c r="P37" s="951">
        <v>25007.615461495283</v>
      </c>
      <c r="Q37" s="951">
        <v>20.29999925573297</v>
      </c>
      <c r="R37" s="951">
        <v>15245.888772062892</v>
      </c>
      <c r="S37" s="952">
        <v>9741.4266901766568</v>
      </c>
      <c r="T37" s="950">
        <v>37552.804874156071</v>
      </c>
      <c r="U37" s="951">
        <v>11553.81496636989</v>
      </c>
      <c r="V37" s="951">
        <v>25998.989907786185</v>
      </c>
      <c r="W37" s="951">
        <v>22.832010193936057</v>
      </c>
      <c r="X37" s="951">
        <v>14671.609815397464</v>
      </c>
      <c r="Y37" s="952">
        <v>11304.548082194786</v>
      </c>
      <c r="Z37" s="340"/>
    </row>
    <row r="38" spans="1:26" s="204" customFormat="1" ht="35.25" customHeight="1" x14ac:dyDescent="0.2">
      <c r="A38" s="947" t="s">
        <v>533</v>
      </c>
      <c r="B38" s="950">
        <v>17657.36627410513</v>
      </c>
      <c r="C38" s="951">
        <v>4498.8284635305572</v>
      </c>
      <c r="D38" s="951">
        <v>13158.537810574571</v>
      </c>
      <c r="E38" s="951">
        <v>393.76549412044494</v>
      </c>
      <c r="F38" s="951">
        <v>3581.7704788993979</v>
      </c>
      <c r="G38" s="951">
        <v>9183.0018375547279</v>
      </c>
      <c r="H38" s="950">
        <v>16212.274747006808</v>
      </c>
      <c r="I38" s="951">
        <v>3955.3116988833754</v>
      </c>
      <c r="J38" s="951">
        <v>12256.963048123433</v>
      </c>
      <c r="K38" s="951">
        <v>360.16145343583844</v>
      </c>
      <c r="L38" s="951">
        <v>3497.4793125121259</v>
      </c>
      <c r="M38" s="951">
        <v>8399.322282175468</v>
      </c>
      <c r="N38" s="950">
        <v>16324.702166326737</v>
      </c>
      <c r="O38" s="951">
        <v>2646.4626819378664</v>
      </c>
      <c r="P38" s="951">
        <v>13678.239484388869</v>
      </c>
      <c r="Q38" s="951">
        <v>410.0438890997662</v>
      </c>
      <c r="R38" s="951">
        <v>3775.1054872317213</v>
      </c>
      <c r="S38" s="952">
        <v>9493.0901080573803</v>
      </c>
      <c r="T38" s="950">
        <v>18645.911227628596</v>
      </c>
      <c r="U38" s="951">
        <v>3139.597001820785</v>
      </c>
      <c r="V38" s="951">
        <v>15508.743773377848</v>
      </c>
      <c r="W38" s="951">
        <v>468.20260429060255</v>
      </c>
      <c r="X38" s="951">
        <v>4199.0576293051517</v>
      </c>
      <c r="Y38" s="952">
        <v>10841.483539782093</v>
      </c>
      <c r="Z38" s="340"/>
    </row>
    <row r="39" spans="1:26" s="204" customFormat="1" ht="35.25" customHeight="1" x14ac:dyDescent="0.2">
      <c r="A39" s="948" t="s">
        <v>534</v>
      </c>
      <c r="B39" s="950">
        <v>7685.8439441968249</v>
      </c>
      <c r="C39" s="951">
        <v>2514.1473284571821</v>
      </c>
      <c r="D39" s="951">
        <v>5171.6966157396428</v>
      </c>
      <c r="E39" s="951">
        <v>12.138229742669603</v>
      </c>
      <c r="F39" s="951">
        <v>2319.5962931080594</v>
      </c>
      <c r="G39" s="951">
        <v>2839.9620928889135</v>
      </c>
      <c r="H39" s="950">
        <v>8079.3478803552553</v>
      </c>
      <c r="I39" s="951">
        <v>2527.3478803552553</v>
      </c>
      <c r="J39" s="951">
        <v>5552</v>
      </c>
      <c r="K39" s="951">
        <v>13</v>
      </c>
      <c r="L39" s="951">
        <v>2490.0067634011407</v>
      </c>
      <c r="M39" s="951">
        <v>3048.9932365988593</v>
      </c>
      <c r="N39" s="950">
        <v>9734.3341143027283</v>
      </c>
      <c r="O39" s="951">
        <v>2981.1764573183691</v>
      </c>
      <c r="P39" s="951">
        <v>6753.1576569843592</v>
      </c>
      <c r="Q39" s="951">
        <v>16.534352440388936</v>
      </c>
      <c r="R39" s="951">
        <v>3028.9092017194671</v>
      </c>
      <c r="S39" s="952">
        <v>3707.7141028245032</v>
      </c>
      <c r="T39" s="950">
        <v>11125.610890938029</v>
      </c>
      <c r="U39" s="951">
        <v>3623.1475059289078</v>
      </c>
      <c r="V39" s="951">
        <v>7502.4633850091213</v>
      </c>
      <c r="W39" s="951">
        <v>19.378291744486457</v>
      </c>
      <c r="X39" s="951">
        <v>3348.6020485608992</v>
      </c>
      <c r="Y39" s="952">
        <v>4134.4830447037348</v>
      </c>
      <c r="Z39" s="340"/>
    </row>
    <row r="40" spans="1:26" s="204" customFormat="1" ht="35.25" customHeight="1" x14ac:dyDescent="0.2">
      <c r="A40" s="949" t="s">
        <v>445</v>
      </c>
      <c r="B40" s="958">
        <v>669764.31952129724</v>
      </c>
      <c r="C40" s="959">
        <v>275516.07377832825</v>
      </c>
      <c r="D40" s="959">
        <v>394247.01265052328</v>
      </c>
      <c r="E40" s="959">
        <v>2897.7879750243592</v>
      </c>
      <c r="F40" s="959">
        <v>169385.07380655027</v>
      </c>
      <c r="G40" s="959">
        <v>221964.15086894867</v>
      </c>
      <c r="H40" s="958">
        <v>745958.8688057136</v>
      </c>
      <c r="I40" s="959">
        <v>322474.27392843232</v>
      </c>
      <c r="J40" s="959">
        <v>423482.99300394685</v>
      </c>
      <c r="K40" s="959">
        <v>3038.2666996549005</v>
      </c>
      <c r="L40" s="959">
        <v>185473.8496098069</v>
      </c>
      <c r="M40" s="959">
        <v>234970.87669448502</v>
      </c>
      <c r="N40" s="958">
        <v>892516.52633691859</v>
      </c>
      <c r="O40" s="959">
        <v>392278.52175107849</v>
      </c>
      <c r="P40" s="959">
        <v>500238.0045858401</v>
      </c>
      <c r="Q40" s="959">
        <v>3209.4258311903604</v>
      </c>
      <c r="R40" s="959">
        <v>209724.27098444497</v>
      </c>
      <c r="S40" s="959">
        <v>287304.30777020473</v>
      </c>
      <c r="T40" s="958">
        <v>1022323.2336553499</v>
      </c>
      <c r="U40" s="959">
        <v>454693.65204293479</v>
      </c>
      <c r="V40" s="959">
        <v>567632.36533099646</v>
      </c>
      <c r="W40" s="959">
        <v>3337.9016785559811</v>
      </c>
      <c r="X40" s="959">
        <v>233903.91219796424</v>
      </c>
      <c r="Y40" s="960">
        <v>330390.5514544762</v>
      </c>
      <c r="Z40" s="340"/>
    </row>
    <row r="41" spans="1:26" x14ac:dyDescent="0.2">
      <c r="M41" s="432"/>
    </row>
    <row r="42" spans="1:26" x14ac:dyDescent="0.2">
      <c r="A42" s="110" t="s">
        <v>296</v>
      </c>
      <c r="B42" s="252"/>
      <c r="C42" s="252"/>
      <c r="D42" s="252"/>
      <c r="E42" s="252"/>
      <c r="F42" s="252"/>
      <c r="G42" s="252"/>
      <c r="H42" s="252"/>
      <c r="I42" s="252"/>
      <c r="J42" s="252"/>
      <c r="K42" s="252"/>
      <c r="L42" s="252"/>
      <c r="M42" s="252"/>
      <c r="N42" s="252"/>
      <c r="O42" s="252"/>
      <c r="P42" s="252"/>
      <c r="Q42" s="252"/>
      <c r="R42" s="252"/>
      <c r="S42" s="252"/>
      <c r="T42" s="252"/>
      <c r="U42" s="252"/>
      <c r="V42" s="252"/>
      <c r="W42" s="252"/>
      <c r="X42" s="252"/>
      <c r="Y42" s="252"/>
    </row>
    <row r="43" spans="1:26" x14ac:dyDescent="0.2">
      <c r="A43" s="110"/>
      <c r="E43" s="344"/>
      <c r="G43" s="344"/>
      <c r="P43" s="431"/>
      <c r="Q43" s="344"/>
      <c r="S43" s="344"/>
      <c r="V43" s="431"/>
    </row>
    <row r="44" spans="1:26" x14ac:dyDescent="0.2">
      <c r="F44" s="344"/>
      <c r="G44" s="597"/>
      <c r="I44" s="338"/>
      <c r="K44" s="344"/>
      <c r="L44" s="597"/>
      <c r="X44" s="344"/>
    </row>
    <row r="45" spans="1:26" x14ac:dyDescent="0.2">
      <c r="I45" s="338"/>
      <c r="J45" s="338"/>
      <c r="P45" s="252"/>
      <c r="S45" s="338"/>
    </row>
    <row r="46" spans="1:26" x14ac:dyDescent="0.2">
      <c r="W46" s="344"/>
    </row>
    <row r="47" spans="1:26" x14ac:dyDescent="0.2">
      <c r="R47" s="338"/>
    </row>
  </sheetData>
  <mergeCells count="5">
    <mergeCell ref="A4:A5"/>
    <mergeCell ref="B4:G4"/>
    <mergeCell ref="H4:M4"/>
    <mergeCell ref="N4:S4"/>
    <mergeCell ref="T4:Y4"/>
  </mergeCells>
  <hyperlinks>
    <hyperlink ref="A1" location="'Table of Contents'!A1" display="Back to Table of contents" xr:uid="{FDDCA70E-83BB-43B2-B213-EB461F801165}"/>
  </hyperlinks>
  <pageMargins left="0.7" right="0.7" top="0.75" bottom="0.7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773C1-4A74-4D46-919C-245592D352D8}">
  <dimension ref="A1:Y17"/>
  <sheetViews>
    <sheetView workbookViewId="0">
      <pane xSplit="1" ySplit="5" topLeftCell="B6" activePane="bottomRight" state="frozen"/>
      <selection sqref="A1:B1"/>
      <selection pane="topRight" sqref="A1:B1"/>
      <selection pane="bottomLeft" sqref="A1:B1"/>
      <selection pane="bottomRight"/>
    </sheetView>
  </sheetViews>
  <sheetFormatPr defaultRowHeight="12.75" x14ac:dyDescent="0.2"/>
  <cols>
    <col min="1" max="1" width="38.875" style="208" customWidth="1"/>
    <col min="2" max="2" width="12.125" style="208" customWidth="1"/>
    <col min="3" max="3" width="15.125" style="208" customWidth="1"/>
    <col min="4" max="8" width="12.125" style="208" customWidth="1"/>
    <col min="9" max="9" width="15.125" style="208" customWidth="1"/>
    <col min="10" max="14" width="12.125" style="208" customWidth="1"/>
    <col min="15" max="15" width="15.125" style="208" customWidth="1"/>
    <col min="16" max="20" width="12.125" style="208" customWidth="1"/>
    <col min="21" max="21" width="15.125" style="208" customWidth="1"/>
    <col min="22" max="25" width="12.125" style="208" customWidth="1"/>
    <col min="26" max="244" width="9" style="208"/>
    <col min="245" max="245" width="38.875" style="208" customWidth="1"/>
    <col min="246" max="246" width="9" style="208"/>
    <col min="247" max="247" width="11.375" style="208" customWidth="1"/>
    <col min="248" max="252" width="9" style="208"/>
    <col min="253" max="253" width="10" style="208" customWidth="1"/>
    <col min="254" max="258" width="9" style="208"/>
    <col min="259" max="259" width="11" style="208" customWidth="1"/>
    <col min="260" max="264" width="9" style="208"/>
    <col min="265" max="265" width="11.375" style="208" customWidth="1"/>
    <col min="266" max="500" width="9" style="208"/>
    <col min="501" max="501" width="38.875" style="208" customWidth="1"/>
    <col min="502" max="502" width="9" style="208"/>
    <col min="503" max="503" width="11.375" style="208" customWidth="1"/>
    <col min="504" max="508" width="9" style="208"/>
    <col min="509" max="509" width="10" style="208" customWidth="1"/>
    <col min="510" max="514" width="9" style="208"/>
    <col min="515" max="515" width="11" style="208" customWidth="1"/>
    <col min="516" max="520" width="9" style="208"/>
    <col min="521" max="521" width="11.375" style="208" customWidth="1"/>
    <col min="522" max="756" width="9" style="208"/>
    <col min="757" max="757" width="38.875" style="208" customWidth="1"/>
    <col min="758" max="758" width="9" style="208"/>
    <col min="759" max="759" width="11.375" style="208" customWidth="1"/>
    <col min="760" max="764" width="9" style="208"/>
    <col min="765" max="765" width="10" style="208" customWidth="1"/>
    <col min="766" max="770" width="9" style="208"/>
    <col min="771" max="771" width="11" style="208" customWidth="1"/>
    <col min="772" max="776" width="9" style="208"/>
    <col min="777" max="777" width="11.375" style="208" customWidth="1"/>
    <col min="778" max="1012" width="9" style="208"/>
    <col min="1013" max="1013" width="38.875" style="208" customWidth="1"/>
    <col min="1014" max="1014" width="9" style="208"/>
    <col min="1015" max="1015" width="11.375" style="208" customWidth="1"/>
    <col min="1016" max="1020" width="9" style="208"/>
    <col min="1021" max="1021" width="10" style="208" customWidth="1"/>
    <col min="1022" max="1026" width="9" style="208"/>
    <col min="1027" max="1027" width="11" style="208" customWidth="1"/>
    <col min="1028" max="1032" width="9" style="208"/>
    <col min="1033" max="1033" width="11.375" style="208" customWidth="1"/>
    <col min="1034" max="1268" width="9" style="208"/>
    <col min="1269" max="1269" width="38.875" style="208" customWidth="1"/>
    <col min="1270" max="1270" width="9" style="208"/>
    <col min="1271" max="1271" width="11.375" style="208" customWidth="1"/>
    <col min="1272" max="1276" width="9" style="208"/>
    <col min="1277" max="1277" width="10" style="208" customWidth="1"/>
    <col min="1278" max="1282" width="9" style="208"/>
    <col min="1283" max="1283" width="11" style="208" customWidth="1"/>
    <col min="1284" max="1288" width="9" style="208"/>
    <col min="1289" max="1289" width="11.375" style="208" customWidth="1"/>
    <col min="1290" max="1524" width="9" style="208"/>
    <col min="1525" max="1525" width="38.875" style="208" customWidth="1"/>
    <col min="1526" max="1526" width="9" style="208"/>
    <col min="1527" max="1527" width="11.375" style="208" customWidth="1"/>
    <col min="1528" max="1532" width="9" style="208"/>
    <col min="1533" max="1533" width="10" style="208" customWidth="1"/>
    <col min="1534" max="1538" width="9" style="208"/>
    <col min="1539" max="1539" width="11" style="208" customWidth="1"/>
    <col min="1540" max="1544" width="9" style="208"/>
    <col min="1545" max="1545" width="11.375" style="208" customWidth="1"/>
    <col min="1546" max="1780" width="9" style="208"/>
    <col min="1781" max="1781" width="38.875" style="208" customWidth="1"/>
    <col min="1782" max="1782" width="9" style="208"/>
    <col min="1783" max="1783" width="11.375" style="208" customWidth="1"/>
    <col min="1784" max="1788" width="9" style="208"/>
    <col min="1789" max="1789" width="10" style="208" customWidth="1"/>
    <col min="1790" max="1794" width="9" style="208"/>
    <col min="1795" max="1795" width="11" style="208" customWidth="1"/>
    <col min="1796" max="1800" width="9" style="208"/>
    <col min="1801" max="1801" width="11.375" style="208" customWidth="1"/>
    <col min="1802" max="2036" width="9" style="208"/>
    <col min="2037" max="2037" width="38.875" style="208" customWidth="1"/>
    <col min="2038" max="2038" width="9" style="208"/>
    <col min="2039" max="2039" width="11.375" style="208" customWidth="1"/>
    <col min="2040" max="2044" width="9" style="208"/>
    <col min="2045" max="2045" width="10" style="208" customWidth="1"/>
    <col min="2046" max="2050" width="9" style="208"/>
    <col min="2051" max="2051" width="11" style="208" customWidth="1"/>
    <col min="2052" max="2056" width="9" style="208"/>
    <col min="2057" max="2057" width="11.375" style="208" customWidth="1"/>
    <col min="2058" max="2292" width="9" style="208"/>
    <col min="2293" max="2293" width="38.875" style="208" customWidth="1"/>
    <col min="2294" max="2294" width="9" style="208"/>
    <col min="2295" max="2295" width="11.375" style="208" customWidth="1"/>
    <col min="2296" max="2300" width="9" style="208"/>
    <col min="2301" max="2301" width="10" style="208" customWidth="1"/>
    <col min="2302" max="2306" width="9" style="208"/>
    <col min="2307" max="2307" width="11" style="208" customWidth="1"/>
    <col min="2308" max="2312" width="9" style="208"/>
    <col min="2313" max="2313" width="11.375" style="208" customWidth="1"/>
    <col min="2314" max="2548" width="9" style="208"/>
    <col min="2549" max="2549" width="38.875" style="208" customWidth="1"/>
    <col min="2550" max="2550" width="9" style="208"/>
    <col min="2551" max="2551" width="11.375" style="208" customWidth="1"/>
    <col min="2552" max="2556" width="9" style="208"/>
    <col min="2557" max="2557" width="10" style="208" customWidth="1"/>
    <col min="2558" max="2562" width="9" style="208"/>
    <col min="2563" max="2563" width="11" style="208" customWidth="1"/>
    <col min="2564" max="2568" width="9" style="208"/>
    <col min="2569" max="2569" width="11.375" style="208" customWidth="1"/>
    <col min="2570" max="2804" width="9" style="208"/>
    <col min="2805" max="2805" width="38.875" style="208" customWidth="1"/>
    <col min="2806" max="2806" width="9" style="208"/>
    <col min="2807" max="2807" width="11.375" style="208" customWidth="1"/>
    <col min="2808" max="2812" width="9" style="208"/>
    <col min="2813" max="2813" width="10" style="208" customWidth="1"/>
    <col min="2814" max="2818" width="9" style="208"/>
    <col min="2819" max="2819" width="11" style="208" customWidth="1"/>
    <col min="2820" max="2824" width="9" style="208"/>
    <col min="2825" max="2825" width="11.375" style="208" customWidth="1"/>
    <col min="2826" max="3060" width="9" style="208"/>
    <col min="3061" max="3061" width="38.875" style="208" customWidth="1"/>
    <col min="3062" max="3062" width="9" style="208"/>
    <col min="3063" max="3063" width="11.375" style="208" customWidth="1"/>
    <col min="3064" max="3068" width="9" style="208"/>
    <col min="3069" max="3069" width="10" style="208" customWidth="1"/>
    <col min="3070" max="3074" width="9" style="208"/>
    <col min="3075" max="3075" width="11" style="208" customWidth="1"/>
    <col min="3076" max="3080" width="9" style="208"/>
    <col min="3081" max="3081" width="11.375" style="208" customWidth="1"/>
    <col min="3082" max="3316" width="9" style="208"/>
    <col min="3317" max="3317" width="38.875" style="208" customWidth="1"/>
    <col min="3318" max="3318" width="9" style="208"/>
    <col min="3319" max="3319" width="11.375" style="208" customWidth="1"/>
    <col min="3320" max="3324" width="9" style="208"/>
    <col min="3325" max="3325" width="10" style="208" customWidth="1"/>
    <col min="3326" max="3330" width="9" style="208"/>
    <col min="3331" max="3331" width="11" style="208" customWidth="1"/>
    <col min="3332" max="3336" width="9" style="208"/>
    <col min="3337" max="3337" width="11.375" style="208" customWidth="1"/>
    <col min="3338" max="3572" width="9" style="208"/>
    <col min="3573" max="3573" width="38.875" style="208" customWidth="1"/>
    <col min="3574" max="3574" width="9" style="208"/>
    <col min="3575" max="3575" width="11.375" style="208" customWidth="1"/>
    <col min="3576" max="3580" width="9" style="208"/>
    <col min="3581" max="3581" width="10" style="208" customWidth="1"/>
    <col min="3582" max="3586" width="9" style="208"/>
    <col min="3587" max="3587" width="11" style="208" customWidth="1"/>
    <col min="3588" max="3592" width="9" style="208"/>
    <col min="3593" max="3593" width="11.375" style="208" customWidth="1"/>
    <col min="3594" max="3828" width="9" style="208"/>
    <col min="3829" max="3829" width="38.875" style="208" customWidth="1"/>
    <col min="3830" max="3830" width="9" style="208"/>
    <col min="3831" max="3831" width="11.375" style="208" customWidth="1"/>
    <col min="3832" max="3836" width="9" style="208"/>
    <col min="3837" max="3837" width="10" style="208" customWidth="1"/>
    <col min="3838" max="3842" width="9" style="208"/>
    <col min="3843" max="3843" width="11" style="208" customWidth="1"/>
    <col min="3844" max="3848" width="9" style="208"/>
    <col min="3849" max="3849" width="11.375" style="208" customWidth="1"/>
    <col min="3850" max="4084" width="9" style="208"/>
    <col min="4085" max="4085" width="38.875" style="208" customWidth="1"/>
    <col min="4086" max="4086" width="9" style="208"/>
    <col min="4087" max="4087" width="11.375" style="208" customWidth="1"/>
    <col min="4088" max="4092" width="9" style="208"/>
    <col min="4093" max="4093" width="10" style="208" customWidth="1"/>
    <col min="4094" max="4098" width="9" style="208"/>
    <col min="4099" max="4099" width="11" style="208" customWidth="1"/>
    <col min="4100" max="4104" width="9" style="208"/>
    <col min="4105" max="4105" width="11.375" style="208" customWidth="1"/>
    <col min="4106" max="4340" width="9" style="208"/>
    <col min="4341" max="4341" width="38.875" style="208" customWidth="1"/>
    <col min="4342" max="4342" width="9" style="208"/>
    <col min="4343" max="4343" width="11.375" style="208" customWidth="1"/>
    <col min="4344" max="4348" width="9" style="208"/>
    <col min="4349" max="4349" width="10" style="208" customWidth="1"/>
    <col min="4350" max="4354" width="9" style="208"/>
    <col min="4355" max="4355" width="11" style="208" customWidth="1"/>
    <col min="4356" max="4360" width="9" style="208"/>
    <col min="4361" max="4361" width="11.375" style="208" customWidth="1"/>
    <col min="4362" max="4596" width="9" style="208"/>
    <col min="4597" max="4597" width="38.875" style="208" customWidth="1"/>
    <col min="4598" max="4598" width="9" style="208"/>
    <col min="4599" max="4599" width="11.375" style="208" customWidth="1"/>
    <col min="4600" max="4604" width="9" style="208"/>
    <col min="4605" max="4605" width="10" style="208" customWidth="1"/>
    <col min="4606" max="4610" width="9" style="208"/>
    <col min="4611" max="4611" width="11" style="208" customWidth="1"/>
    <col min="4612" max="4616" width="9" style="208"/>
    <col min="4617" max="4617" width="11.375" style="208" customWidth="1"/>
    <col min="4618" max="4852" width="9" style="208"/>
    <col min="4853" max="4853" width="38.875" style="208" customWidth="1"/>
    <col min="4854" max="4854" width="9" style="208"/>
    <col min="4855" max="4855" width="11.375" style="208" customWidth="1"/>
    <col min="4856" max="4860" width="9" style="208"/>
    <col min="4861" max="4861" width="10" style="208" customWidth="1"/>
    <col min="4862" max="4866" width="9" style="208"/>
    <col min="4867" max="4867" width="11" style="208" customWidth="1"/>
    <col min="4868" max="4872" width="9" style="208"/>
    <col min="4873" max="4873" width="11.375" style="208" customWidth="1"/>
    <col min="4874" max="5108" width="9" style="208"/>
    <col min="5109" max="5109" width="38.875" style="208" customWidth="1"/>
    <col min="5110" max="5110" width="9" style="208"/>
    <col min="5111" max="5111" width="11.375" style="208" customWidth="1"/>
    <col min="5112" max="5116" width="9" style="208"/>
    <col min="5117" max="5117" width="10" style="208" customWidth="1"/>
    <col min="5118" max="5122" width="9" style="208"/>
    <col min="5123" max="5123" width="11" style="208" customWidth="1"/>
    <col min="5124" max="5128" width="9" style="208"/>
    <col min="5129" max="5129" width="11.375" style="208" customWidth="1"/>
    <col min="5130" max="5364" width="9" style="208"/>
    <col min="5365" max="5365" width="38.875" style="208" customWidth="1"/>
    <col min="5366" max="5366" width="9" style="208"/>
    <col min="5367" max="5367" width="11.375" style="208" customWidth="1"/>
    <col min="5368" max="5372" width="9" style="208"/>
    <col min="5373" max="5373" width="10" style="208" customWidth="1"/>
    <col min="5374" max="5378" width="9" style="208"/>
    <col min="5379" max="5379" width="11" style="208" customWidth="1"/>
    <col min="5380" max="5384" width="9" style="208"/>
    <col min="5385" max="5385" width="11.375" style="208" customWidth="1"/>
    <col min="5386" max="5620" width="9" style="208"/>
    <col min="5621" max="5621" width="38.875" style="208" customWidth="1"/>
    <col min="5622" max="5622" width="9" style="208"/>
    <col min="5623" max="5623" width="11.375" style="208" customWidth="1"/>
    <col min="5624" max="5628" width="9" style="208"/>
    <col min="5629" max="5629" width="10" style="208" customWidth="1"/>
    <col min="5630" max="5634" width="9" style="208"/>
    <col min="5635" max="5635" width="11" style="208" customWidth="1"/>
    <col min="5636" max="5640" width="9" style="208"/>
    <col min="5641" max="5641" width="11.375" style="208" customWidth="1"/>
    <col min="5642" max="5876" width="9" style="208"/>
    <col min="5877" max="5877" width="38.875" style="208" customWidth="1"/>
    <col min="5878" max="5878" width="9" style="208"/>
    <col min="5879" max="5879" width="11.375" style="208" customWidth="1"/>
    <col min="5880" max="5884" width="9" style="208"/>
    <col min="5885" max="5885" width="10" style="208" customWidth="1"/>
    <col min="5886" max="5890" width="9" style="208"/>
    <col min="5891" max="5891" width="11" style="208" customWidth="1"/>
    <col min="5892" max="5896" width="9" style="208"/>
    <col min="5897" max="5897" width="11.375" style="208" customWidth="1"/>
    <col min="5898" max="6132" width="9" style="208"/>
    <col min="6133" max="6133" width="38.875" style="208" customWidth="1"/>
    <col min="6134" max="6134" width="9" style="208"/>
    <col min="6135" max="6135" width="11.375" style="208" customWidth="1"/>
    <col min="6136" max="6140" width="9" style="208"/>
    <col min="6141" max="6141" width="10" style="208" customWidth="1"/>
    <col min="6142" max="6146" width="9" style="208"/>
    <col min="6147" max="6147" width="11" style="208" customWidth="1"/>
    <col min="6148" max="6152" width="9" style="208"/>
    <col min="6153" max="6153" width="11.375" style="208" customWidth="1"/>
    <col min="6154" max="6388" width="9" style="208"/>
    <col min="6389" max="6389" width="38.875" style="208" customWidth="1"/>
    <col min="6390" max="6390" width="9" style="208"/>
    <col min="6391" max="6391" width="11.375" style="208" customWidth="1"/>
    <col min="6392" max="6396" width="9" style="208"/>
    <col min="6397" max="6397" width="10" style="208" customWidth="1"/>
    <col min="6398" max="6402" width="9" style="208"/>
    <col min="6403" max="6403" width="11" style="208" customWidth="1"/>
    <col min="6404" max="6408" width="9" style="208"/>
    <col min="6409" max="6409" width="11.375" style="208" customWidth="1"/>
    <col min="6410" max="6644" width="9" style="208"/>
    <col min="6645" max="6645" width="38.875" style="208" customWidth="1"/>
    <col min="6646" max="6646" width="9" style="208"/>
    <col min="6647" max="6647" width="11.375" style="208" customWidth="1"/>
    <col min="6648" max="6652" width="9" style="208"/>
    <col min="6653" max="6653" width="10" style="208" customWidth="1"/>
    <col min="6654" max="6658" width="9" style="208"/>
    <col min="6659" max="6659" width="11" style="208" customWidth="1"/>
    <col min="6660" max="6664" width="9" style="208"/>
    <col min="6665" max="6665" width="11.375" style="208" customWidth="1"/>
    <col min="6666" max="6900" width="9" style="208"/>
    <col min="6901" max="6901" width="38.875" style="208" customWidth="1"/>
    <col min="6902" max="6902" width="9" style="208"/>
    <col min="6903" max="6903" width="11.375" style="208" customWidth="1"/>
    <col min="6904" max="6908" width="9" style="208"/>
    <col min="6909" max="6909" width="10" style="208" customWidth="1"/>
    <col min="6910" max="6914" width="9" style="208"/>
    <col min="6915" max="6915" width="11" style="208" customWidth="1"/>
    <col min="6916" max="6920" width="9" style="208"/>
    <col min="6921" max="6921" width="11.375" style="208" customWidth="1"/>
    <col min="6922" max="7156" width="9" style="208"/>
    <col min="7157" max="7157" width="38.875" style="208" customWidth="1"/>
    <col min="7158" max="7158" width="9" style="208"/>
    <col min="7159" max="7159" width="11.375" style="208" customWidth="1"/>
    <col min="7160" max="7164" width="9" style="208"/>
    <col min="7165" max="7165" width="10" style="208" customWidth="1"/>
    <col min="7166" max="7170" width="9" style="208"/>
    <col min="7171" max="7171" width="11" style="208" customWidth="1"/>
    <col min="7172" max="7176" width="9" style="208"/>
    <col min="7177" max="7177" width="11.375" style="208" customWidth="1"/>
    <col min="7178" max="7412" width="9" style="208"/>
    <col min="7413" max="7413" width="38.875" style="208" customWidth="1"/>
    <col min="7414" max="7414" width="9" style="208"/>
    <col min="7415" max="7415" width="11.375" style="208" customWidth="1"/>
    <col min="7416" max="7420" width="9" style="208"/>
    <col min="7421" max="7421" width="10" style="208" customWidth="1"/>
    <col min="7422" max="7426" width="9" style="208"/>
    <col min="7427" max="7427" width="11" style="208" customWidth="1"/>
    <col min="7428" max="7432" width="9" style="208"/>
    <col min="7433" max="7433" width="11.375" style="208" customWidth="1"/>
    <col min="7434" max="7668" width="9" style="208"/>
    <col min="7669" max="7669" width="38.875" style="208" customWidth="1"/>
    <col min="7670" max="7670" width="9" style="208"/>
    <col min="7671" max="7671" width="11.375" style="208" customWidth="1"/>
    <col min="7672" max="7676" width="9" style="208"/>
    <col min="7677" max="7677" width="10" style="208" customWidth="1"/>
    <col min="7678" max="7682" width="9" style="208"/>
    <col min="7683" max="7683" width="11" style="208" customWidth="1"/>
    <col min="7684" max="7688" width="9" style="208"/>
    <col min="7689" max="7689" width="11.375" style="208" customWidth="1"/>
    <col min="7690" max="7924" width="9" style="208"/>
    <col min="7925" max="7925" width="38.875" style="208" customWidth="1"/>
    <col min="7926" max="7926" width="9" style="208"/>
    <col min="7927" max="7927" width="11.375" style="208" customWidth="1"/>
    <col min="7928" max="7932" width="9" style="208"/>
    <col min="7933" max="7933" width="10" style="208" customWidth="1"/>
    <col min="7934" max="7938" width="9" style="208"/>
    <col min="7939" max="7939" width="11" style="208" customWidth="1"/>
    <col min="7940" max="7944" width="9" style="208"/>
    <col min="7945" max="7945" width="11.375" style="208" customWidth="1"/>
    <col min="7946" max="8180" width="9" style="208"/>
    <col min="8181" max="8181" width="38.875" style="208" customWidth="1"/>
    <col min="8182" max="8182" width="9" style="208"/>
    <col min="8183" max="8183" width="11.375" style="208" customWidth="1"/>
    <col min="8184" max="8188" width="9" style="208"/>
    <col min="8189" max="8189" width="10" style="208" customWidth="1"/>
    <col min="8190" max="8194" width="9" style="208"/>
    <col min="8195" max="8195" width="11" style="208" customWidth="1"/>
    <col min="8196" max="8200" width="9" style="208"/>
    <col min="8201" max="8201" width="11.375" style="208" customWidth="1"/>
    <col min="8202" max="8436" width="9" style="208"/>
    <col min="8437" max="8437" width="38.875" style="208" customWidth="1"/>
    <col min="8438" max="8438" width="9" style="208"/>
    <col min="8439" max="8439" width="11.375" style="208" customWidth="1"/>
    <col min="8440" max="8444" width="9" style="208"/>
    <col min="8445" max="8445" width="10" style="208" customWidth="1"/>
    <col min="8446" max="8450" width="9" style="208"/>
    <col min="8451" max="8451" width="11" style="208" customWidth="1"/>
    <col min="8452" max="8456" width="9" style="208"/>
    <col min="8457" max="8457" width="11.375" style="208" customWidth="1"/>
    <col min="8458" max="8692" width="9" style="208"/>
    <col min="8693" max="8693" width="38.875" style="208" customWidth="1"/>
    <col min="8694" max="8694" width="9" style="208"/>
    <col min="8695" max="8695" width="11.375" style="208" customWidth="1"/>
    <col min="8696" max="8700" width="9" style="208"/>
    <col min="8701" max="8701" width="10" style="208" customWidth="1"/>
    <col min="8702" max="8706" width="9" style="208"/>
    <col min="8707" max="8707" width="11" style="208" customWidth="1"/>
    <col min="8708" max="8712" width="9" style="208"/>
    <col min="8713" max="8713" width="11.375" style="208" customWidth="1"/>
    <col min="8714" max="8948" width="9" style="208"/>
    <col min="8949" max="8949" width="38.875" style="208" customWidth="1"/>
    <col min="8950" max="8950" width="9" style="208"/>
    <col min="8951" max="8951" width="11.375" style="208" customWidth="1"/>
    <col min="8952" max="8956" width="9" style="208"/>
    <col min="8957" max="8957" width="10" style="208" customWidth="1"/>
    <col min="8958" max="8962" width="9" style="208"/>
    <col min="8963" max="8963" width="11" style="208" customWidth="1"/>
    <col min="8964" max="8968" width="9" style="208"/>
    <col min="8969" max="8969" width="11.375" style="208" customWidth="1"/>
    <col min="8970" max="9204" width="9" style="208"/>
    <col min="9205" max="9205" width="38.875" style="208" customWidth="1"/>
    <col min="9206" max="9206" width="9" style="208"/>
    <col min="9207" max="9207" width="11.375" style="208" customWidth="1"/>
    <col min="9208" max="9212" width="9" style="208"/>
    <col min="9213" max="9213" width="10" style="208" customWidth="1"/>
    <col min="9214" max="9218" width="9" style="208"/>
    <col min="9219" max="9219" width="11" style="208" customWidth="1"/>
    <col min="9220" max="9224" width="9" style="208"/>
    <col min="9225" max="9225" width="11.375" style="208" customWidth="1"/>
    <col min="9226" max="9460" width="9" style="208"/>
    <col min="9461" max="9461" width="38.875" style="208" customWidth="1"/>
    <col min="9462" max="9462" width="9" style="208"/>
    <col min="9463" max="9463" width="11.375" style="208" customWidth="1"/>
    <col min="9464" max="9468" width="9" style="208"/>
    <col min="9469" max="9469" width="10" style="208" customWidth="1"/>
    <col min="9470" max="9474" width="9" style="208"/>
    <col min="9475" max="9475" width="11" style="208" customWidth="1"/>
    <col min="9476" max="9480" width="9" style="208"/>
    <col min="9481" max="9481" width="11.375" style="208" customWidth="1"/>
    <col min="9482" max="9716" width="9" style="208"/>
    <col min="9717" max="9717" width="38.875" style="208" customWidth="1"/>
    <col min="9718" max="9718" width="9" style="208"/>
    <col min="9719" max="9719" width="11.375" style="208" customWidth="1"/>
    <col min="9720" max="9724" width="9" style="208"/>
    <col min="9725" max="9725" width="10" style="208" customWidth="1"/>
    <col min="9726" max="9730" width="9" style="208"/>
    <col min="9731" max="9731" width="11" style="208" customWidth="1"/>
    <col min="9732" max="9736" width="9" style="208"/>
    <col min="9737" max="9737" width="11.375" style="208" customWidth="1"/>
    <col min="9738" max="9972" width="9" style="208"/>
    <col min="9973" max="9973" width="38.875" style="208" customWidth="1"/>
    <col min="9974" max="9974" width="9" style="208"/>
    <col min="9975" max="9975" width="11.375" style="208" customWidth="1"/>
    <col min="9976" max="9980" width="9" style="208"/>
    <col min="9981" max="9981" width="10" style="208" customWidth="1"/>
    <col min="9982" max="9986" width="9" style="208"/>
    <col min="9987" max="9987" width="11" style="208" customWidth="1"/>
    <col min="9988" max="9992" width="9" style="208"/>
    <col min="9993" max="9993" width="11.375" style="208" customWidth="1"/>
    <col min="9994" max="10228" width="9" style="208"/>
    <col min="10229" max="10229" width="38.875" style="208" customWidth="1"/>
    <col min="10230" max="10230" width="9" style="208"/>
    <col min="10231" max="10231" width="11.375" style="208" customWidth="1"/>
    <col min="10232" max="10236" width="9" style="208"/>
    <col min="10237" max="10237" width="10" style="208" customWidth="1"/>
    <col min="10238" max="10242" width="9" style="208"/>
    <col min="10243" max="10243" width="11" style="208" customWidth="1"/>
    <col min="10244" max="10248" width="9" style="208"/>
    <col min="10249" max="10249" width="11.375" style="208" customWidth="1"/>
    <col min="10250" max="10484" width="9" style="208"/>
    <col min="10485" max="10485" width="38.875" style="208" customWidth="1"/>
    <col min="10486" max="10486" width="9" style="208"/>
    <col min="10487" max="10487" width="11.375" style="208" customWidth="1"/>
    <col min="10488" max="10492" width="9" style="208"/>
    <col min="10493" max="10493" width="10" style="208" customWidth="1"/>
    <col min="10494" max="10498" width="9" style="208"/>
    <col min="10499" max="10499" width="11" style="208" customWidth="1"/>
    <col min="10500" max="10504" width="9" style="208"/>
    <col min="10505" max="10505" width="11.375" style="208" customWidth="1"/>
    <col min="10506" max="10740" width="9" style="208"/>
    <col min="10741" max="10741" width="38.875" style="208" customWidth="1"/>
    <col min="10742" max="10742" width="9" style="208"/>
    <col min="10743" max="10743" width="11.375" style="208" customWidth="1"/>
    <col min="10744" max="10748" width="9" style="208"/>
    <col min="10749" max="10749" width="10" style="208" customWidth="1"/>
    <col min="10750" max="10754" width="9" style="208"/>
    <col min="10755" max="10755" width="11" style="208" customWidth="1"/>
    <col min="10756" max="10760" width="9" style="208"/>
    <col min="10761" max="10761" width="11.375" style="208" customWidth="1"/>
    <col min="10762" max="10996" width="9" style="208"/>
    <col min="10997" max="10997" width="38.875" style="208" customWidth="1"/>
    <col min="10998" max="10998" width="9" style="208"/>
    <col min="10999" max="10999" width="11.375" style="208" customWidth="1"/>
    <col min="11000" max="11004" width="9" style="208"/>
    <col min="11005" max="11005" width="10" style="208" customWidth="1"/>
    <col min="11006" max="11010" width="9" style="208"/>
    <col min="11011" max="11011" width="11" style="208" customWidth="1"/>
    <col min="11012" max="11016" width="9" style="208"/>
    <col min="11017" max="11017" width="11.375" style="208" customWidth="1"/>
    <col min="11018" max="11252" width="9" style="208"/>
    <col min="11253" max="11253" width="38.875" style="208" customWidth="1"/>
    <col min="11254" max="11254" width="9" style="208"/>
    <col min="11255" max="11255" width="11.375" style="208" customWidth="1"/>
    <col min="11256" max="11260" width="9" style="208"/>
    <col min="11261" max="11261" width="10" style="208" customWidth="1"/>
    <col min="11262" max="11266" width="9" style="208"/>
    <col min="11267" max="11267" width="11" style="208" customWidth="1"/>
    <col min="11268" max="11272" width="9" style="208"/>
    <col min="11273" max="11273" width="11.375" style="208" customWidth="1"/>
    <col min="11274" max="11508" width="9" style="208"/>
    <col min="11509" max="11509" width="38.875" style="208" customWidth="1"/>
    <col min="11510" max="11510" width="9" style="208"/>
    <col min="11511" max="11511" width="11.375" style="208" customWidth="1"/>
    <col min="11512" max="11516" width="9" style="208"/>
    <col min="11517" max="11517" width="10" style="208" customWidth="1"/>
    <col min="11518" max="11522" width="9" style="208"/>
    <col min="11523" max="11523" width="11" style="208" customWidth="1"/>
    <col min="11524" max="11528" width="9" style="208"/>
    <col min="11529" max="11529" width="11.375" style="208" customWidth="1"/>
    <col min="11530" max="11764" width="9" style="208"/>
    <col min="11765" max="11765" width="38.875" style="208" customWidth="1"/>
    <col min="11766" max="11766" width="9" style="208"/>
    <col min="11767" max="11767" width="11.375" style="208" customWidth="1"/>
    <col min="11768" max="11772" width="9" style="208"/>
    <col min="11773" max="11773" width="10" style="208" customWidth="1"/>
    <col min="11774" max="11778" width="9" style="208"/>
    <col min="11779" max="11779" width="11" style="208" customWidth="1"/>
    <col min="11780" max="11784" width="9" style="208"/>
    <col min="11785" max="11785" width="11.375" style="208" customWidth="1"/>
    <col min="11786" max="12020" width="9" style="208"/>
    <col min="12021" max="12021" width="38.875" style="208" customWidth="1"/>
    <col min="12022" max="12022" width="9" style="208"/>
    <col min="12023" max="12023" width="11.375" style="208" customWidth="1"/>
    <col min="12024" max="12028" width="9" style="208"/>
    <col min="12029" max="12029" width="10" style="208" customWidth="1"/>
    <col min="12030" max="12034" width="9" style="208"/>
    <col min="12035" max="12035" width="11" style="208" customWidth="1"/>
    <col min="12036" max="12040" width="9" style="208"/>
    <col min="12041" max="12041" width="11.375" style="208" customWidth="1"/>
    <col min="12042" max="12276" width="9" style="208"/>
    <col min="12277" max="12277" width="38.875" style="208" customWidth="1"/>
    <col min="12278" max="12278" width="9" style="208"/>
    <col min="12279" max="12279" width="11.375" style="208" customWidth="1"/>
    <col min="12280" max="12284" width="9" style="208"/>
    <col min="12285" max="12285" width="10" style="208" customWidth="1"/>
    <col min="12286" max="12290" width="9" style="208"/>
    <col min="12291" max="12291" width="11" style="208" customWidth="1"/>
    <col min="12292" max="12296" width="9" style="208"/>
    <col min="12297" max="12297" width="11.375" style="208" customWidth="1"/>
    <col min="12298" max="12532" width="9" style="208"/>
    <col min="12533" max="12533" width="38.875" style="208" customWidth="1"/>
    <col min="12534" max="12534" width="9" style="208"/>
    <col min="12535" max="12535" width="11.375" style="208" customWidth="1"/>
    <col min="12536" max="12540" width="9" style="208"/>
    <col min="12541" max="12541" width="10" style="208" customWidth="1"/>
    <col min="12542" max="12546" width="9" style="208"/>
    <col min="12547" max="12547" width="11" style="208" customWidth="1"/>
    <col min="12548" max="12552" width="9" style="208"/>
    <col min="12553" max="12553" width="11.375" style="208" customWidth="1"/>
    <col min="12554" max="12788" width="9" style="208"/>
    <col min="12789" max="12789" width="38.875" style="208" customWidth="1"/>
    <col min="12790" max="12790" width="9" style="208"/>
    <col min="12791" max="12791" width="11.375" style="208" customWidth="1"/>
    <col min="12792" max="12796" width="9" style="208"/>
    <col min="12797" max="12797" width="10" style="208" customWidth="1"/>
    <col min="12798" max="12802" width="9" style="208"/>
    <col min="12803" max="12803" width="11" style="208" customWidth="1"/>
    <col min="12804" max="12808" width="9" style="208"/>
    <col min="12809" max="12809" width="11.375" style="208" customWidth="1"/>
    <col min="12810" max="13044" width="9" style="208"/>
    <col min="13045" max="13045" width="38.875" style="208" customWidth="1"/>
    <col min="13046" max="13046" width="9" style="208"/>
    <col min="13047" max="13047" width="11.375" style="208" customWidth="1"/>
    <col min="13048" max="13052" width="9" style="208"/>
    <col min="13053" max="13053" width="10" style="208" customWidth="1"/>
    <col min="13054" max="13058" width="9" style="208"/>
    <col min="13059" max="13059" width="11" style="208" customWidth="1"/>
    <col min="13060" max="13064" width="9" style="208"/>
    <col min="13065" max="13065" width="11.375" style="208" customWidth="1"/>
    <col min="13066" max="13300" width="9" style="208"/>
    <col min="13301" max="13301" width="38.875" style="208" customWidth="1"/>
    <col min="13302" max="13302" width="9" style="208"/>
    <col min="13303" max="13303" width="11.375" style="208" customWidth="1"/>
    <col min="13304" max="13308" width="9" style="208"/>
    <col min="13309" max="13309" width="10" style="208" customWidth="1"/>
    <col min="13310" max="13314" width="9" style="208"/>
    <col min="13315" max="13315" width="11" style="208" customWidth="1"/>
    <col min="13316" max="13320" width="9" style="208"/>
    <col min="13321" max="13321" width="11.375" style="208" customWidth="1"/>
    <col min="13322" max="13556" width="9" style="208"/>
    <col min="13557" max="13557" width="38.875" style="208" customWidth="1"/>
    <col min="13558" max="13558" width="9" style="208"/>
    <col min="13559" max="13559" width="11.375" style="208" customWidth="1"/>
    <col min="13560" max="13564" width="9" style="208"/>
    <col min="13565" max="13565" width="10" style="208" customWidth="1"/>
    <col min="13566" max="13570" width="9" style="208"/>
    <col min="13571" max="13571" width="11" style="208" customWidth="1"/>
    <col min="13572" max="13576" width="9" style="208"/>
    <col min="13577" max="13577" width="11.375" style="208" customWidth="1"/>
    <col min="13578" max="13812" width="9" style="208"/>
    <col min="13813" max="13813" width="38.875" style="208" customWidth="1"/>
    <col min="13814" max="13814" width="9" style="208"/>
    <col min="13815" max="13815" width="11.375" style="208" customWidth="1"/>
    <col min="13816" max="13820" width="9" style="208"/>
    <col min="13821" max="13821" width="10" style="208" customWidth="1"/>
    <col min="13822" max="13826" width="9" style="208"/>
    <col min="13827" max="13827" width="11" style="208" customWidth="1"/>
    <col min="13828" max="13832" width="9" style="208"/>
    <col min="13833" max="13833" width="11.375" style="208" customWidth="1"/>
    <col min="13834" max="14068" width="9" style="208"/>
    <col min="14069" max="14069" width="38.875" style="208" customWidth="1"/>
    <col min="14070" max="14070" width="9" style="208"/>
    <col min="14071" max="14071" width="11.375" style="208" customWidth="1"/>
    <col min="14072" max="14076" width="9" style="208"/>
    <col min="14077" max="14077" width="10" style="208" customWidth="1"/>
    <col min="14078" max="14082" width="9" style="208"/>
    <col min="14083" max="14083" width="11" style="208" customWidth="1"/>
    <col min="14084" max="14088" width="9" style="208"/>
    <col min="14089" max="14089" width="11.375" style="208" customWidth="1"/>
    <col min="14090" max="14324" width="9" style="208"/>
    <col min="14325" max="14325" width="38.875" style="208" customWidth="1"/>
    <col min="14326" max="14326" width="9" style="208"/>
    <col min="14327" max="14327" width="11.375" style="208" customWidth="1"/>
    <col min="14328" max="14332" width="9" style="208"/>
    <col min="14333" max="14333" width="10" style="208" customWidth="1"/>
    <col min="14334" max="14338" width="9" style="208"/>
    <col min="14339" max="14339" width="11" style="208" customWidth="1"/>
    <col min="14340" max="14344" width="9" style="208"/>
    <col min="14345" max="14345" width="11.375" style="208" customWidth="1"/>
    <col min="14346" max="14580" width="9" style="208"/>
    <col min="14581" max="14581" width="38.875" style="208" customWidth="1"/>
    <col min="14582" max="14582" width="9" style="208"/>
    <col min="14583" max="14583" width="11.375" style="208" customWidth="1"/>
    <col min="14584" max="14588" width="9" style="208"/>
    <col min="14589" max="14589" width="10" style="208" customWidth="1"/>
    <col min="14590" max="14594" width="9" style="208"/>
    <col min="14595" max="14595" width="11" style="208" customWidth="1"/>
    <col min="14596" max="14600" width="9" style="208"/>
    <col min="14601" max="14601" width="11.375" style="208" customWidth="1"/>
    <col min="14602" max="14836" width="9" style="208"/>
    <col min="14837" max="14837" width="38.875" style="208" customWidth="1"/>
    <col min="14838" max="14838" width="9" style="208"/>
    <col min="14839" max="14839" width="11.375" style="208" customWidth="1"/>
    <col min="14840" max="14844" width="9" style="208"/>
    <col min="14845" max="14845" width="10" style="208" customWidth="1"/>
    <col min="14846" max="14850" width="9" style="208"/>
    <col min="14851" max="14851" width="11" style="208" customWidth="1"/>
    <col min="14852" max="14856" width="9" style="208"/>
    <col min="14857" max="14857" width="11.375" style="208" customWidth="1"/>
    <col min="14858" max="15092" width="9" style="208"/>
    <col min="15093" max="15093" width="38.875" style="208" customWidth="1"/>
    <col min="15094" max="15094" width="9" style="208"/>
    <col min="15095" max="15095" width="11.375" style="208" customWidth="1"/>
    <col min="15096" max="15100" width="9" style="208"/>
    <col min="15101" max="15101" width="10" style="208" customWidth="1"/>
    <col min="15102" max="15106" width="9" style="208"/>
    <col min="15107" max="15107" width="11" style="208" customWidth="1"/>
    <col min="15108" max="15112" width="9" style="208"/>
    <col min="15113" max="15113" width="11.375" style="208" customWidth="1"/>
    <col min="15114" max="15348" width="9" style="208"/>
    <col min="15349" max="15349" width="38.875" style="208" customWidth="1"/>
    <col min="15350" max="15350" width="9" style="208"/>
    <col min="15351" max="15351" width="11.375" style="208" customWidth="1"/>
    <col min="15352" max="15356" width="9" style="208"/>
    <col min="15357" max="15357" width="10" style="208" customWidth="1"/>
    <col min="15358" max="15362" width="9" style="208"/>
    <col min="15363" max="15363" width="11" style="208" customWidth="1"/>
    <col min="15364" max="15368" width="9" style="208"/>
    <col min="15369" max="15369" width="11.375" style="208" customWidth="1"/>
    <col min="15370" max="15604" width="9" style="208"/>
    <col min="15605" max="15605" width="38.875" style="208" customWidth="1"/>
    <col min="15606" max="15606" width="9" style="208"/>
    <col min="15607" max="15607" width="11.375" style="208" customWidth="1"/>
    <col min="15608" max="15612" width="9" style="208"/>
    <col min="15613" max="15613" width="10" style="208" customWidth="1"/>
    <col min="15614" max="15618" width="9" style="208"/>
    <col min="15619" max="15619" width="11" style="208" customWidth="1"/>
    <col min="15620" max="15624" width="9" style="208"/>
    <col min="15625" max="15625" width="11.375" style="208" customWidth="1"/>
    <col min="15626" max="15860" width="9" style="208"/>
    <col min="15861" max="15861" width="38.875" style="208" customWidth="1"/>
    <col min="15862" max="15862" width="9" style="208"/>
    <col min="15863" max="15863" width="11.375" style="208" customWidth="1"/>
    <col min="15864" max="15868" width="9" style="208"/>
    <col min="15869" max="15869" width="10" style="208" customWidth="1"/>
    <col min="15870" max="15874" width="9" style="208"/>
    <col min="15875" max="15875" width="11" style="208" customWidth="1"/>
    <col min="15876" max="15880" width="9" style="208"/>
    <col min="15881" max="15881" width="11.375" style="208" customWidth="1"/>
    <col min="15882" max="16116" width="9" style="208"/>
    <col min="16117" max="16117" width="38.875" style="208" customWidth="1"/>
    <col min="16118" max="16118" width="9" style="208"/>
    <col min="16119" max="16119" width="11.375" style="208" customWidth="1"/>
    <col min="16120" max="16124" width="9" style="208"/>
    <col min="16125" max="16125" width="10" style="208" customWidth="1"/>
    <col min="16126" max="16130" width="9" style="208"/>
    <col min="16131" max="16131" width="11" style="208" customWidth="1"/>
    <col min="16132" max="16136" width="9" style="208"/>
    <col min="16137" max="16137" width="11.375" style="208" customWidth="1"/>
    <col min="16138" max="16384" width="9" style="208"/>
  </cols>
  <sheetData>
    <row r="1" spans="1:25" x14ac:dyDescent="0.2">
      <c r="A1" s="345" t="s">
        <v>151</v>
      </c>
    </row>
    <row r="2" spans="1:25" s="80" customFormat="1" ht="24" customHeight="1" x14ac:dyDescent="0.25">
      <c r="A2" s="171" t="s">
        <v>742</v>
      </c>
    </row>
    <row r="3" spans="1:25" x14ac:dyDescent="0.2">
      <c r="A3" s="81"/>
      <c r="J3" s="346"/>
      <c r="Y3" s="82" t="s">
        <v>30</v>
      </c>
    </row>
    <row r="4" spans="1:25" ht="21" customHeight="1" x14ac:dyDescent="0.2">
      <c r="A4" s="1219" t="s">
        <v>508</v>
      </c>
      <c r="B4" s="1221" t="s">
        <v>154</v>
      </c>
      <c r="C4" s="1222"/>
      <c r="D4" s="1222"/>
      <c r="E4" s="1222"/>
      <c r="F4" s="1222"/>
      <c r="G4" s="1223"/>
      <c r="H4" s="1221" t="s">
        <v>1</v>
      </c>
      <c r="I4" s="1222"/>
      <c r="J4" s="1222"/>
      <c r="K4" s="1222"/>
      <c r="L4" s="1222"/>
      <c r="M4" s="1223"/>
      <c r="N4" s="1221" t="s">
        <v>2</v>
      </c>
      <c r="O4" s="1222"/>
      <c r="P4" s="1222"/>
      <c r="Q4" s="1222"/>
      <c r="R4" s="1222"/>
      <c r="S4" s="1223"/>
      <c r="T4" s="1221" t="s">
        <v>689</v>
      </c>
      <c r="U4" s="1222"/>
      <c r="V4" s="1222"/>
      <c r="W4" s="1222"/>
      <c r="X4" s="1222"/>
      <c r="Y4" s="1223"/>
    </row>
    <row r="5" spans="1:25" ht="51" x14ac:dyDescent="0.2">
      <c r="A5" s="1220"/>
      <c r="B5" s="930" t="s">
        <v>509</v>
      </c>
      <c r="C5" s="961" t="s">
        <v>510</v>
      </c>
      <c r="D5" s="930" t="s">
        <v>511</v>
      </c>
      <c r="E5" s="930" t="s">
        <v>512</v>
      </c>
      <c r="F5" s="930" t="s">
        <v>513</v>
      </c>
      <c r="G5" s="930" t="s">
        <v>514</v>
      </c>
      <c r="H5" s="930" t="s">
        <v>509</v>
      </c>
      <c r="I5" s="961" t="s">
        <v>510</v>
      </c>
      <c r="J5" s="930" t="s">
        <v>511</v>
      </c>
      <c r="K5" s="930" t="s">
        <v>512</v>
      </c>
      <c r="L5" s="930" t="s">
        <v>513</v>
      </c>
      <c r="M5" s="930" t="s">
        <v>514</v>
      </c>
      <c r="N5" s="930" t="s">
        <v>509</v>
      </c>
      <c r="O5" s="961" t="s">
        <v>510</v>
      </c>
      <c r="P5" s="930" t="s">
        <v>511</v>
      </c>
      <c r="Q5" s="930" t="s">
        <v>512</v>
      </c>
      <c r="R5" s="930" t="s">
        <v>513</v>
      </c>
      <c r="S5" s="930" t="s">
        <v>514</v>
      </c>
      <c r="T5" s="930" t="s">
        <v>509</v>
      </c>
      <c r="U5" s="961" t="s">
        <v>510</v>
      </c>
      <c r="V5" s="930" t="s">
        <v>511</v>
      </c>
      <c r="W5" s="930" t="s">
        <v>512</v>
      </c>
      <c r="X5" s="930" t="s">
        <v>513</v>
      </c>
      <c r="Y5" s="930" t="s">
        <v>514</v>
      </c>
    </row>
    <row r="6" spans="1:25" ht="24" customHeight="1" x14ac:dyDescent="0.2">
      <c r="A6" s="962" t="s">
        <v>212</v>
      </c>
      <c r="B6" s="967">
        <v>1747.6676884807382</v>
      </c>
      <c r="C6" s="968">
        <v>259.144972</v>
      </c>
      <c r="D6" s="967">
        <v>1488.5227164807382</v>
      </c>
      <c r="E6" s="967"/>
      <c r="F6" s="967">
        <v>1269.2059251309811</v>
      </c>
      <c r="G6" s="969">
        <v>219.31679134975704</v>
      </c>
      <c r="H6" s="970">
        <v>1798.5873217354115</v>
      </c>
      <c r="I6" s="968">
        <v>242.90414399999997</v>
      </c>
      <c r="J6" s="967">
        <v>1555.6831777354114</v>
      </c>
      <c r="K6" s="968"/>
      <c r="L6" s="967">
        <v>1328.6186123014331</v>
      </c>
      <c r="M6" s="969">
        <v>227.06456543397834</v>
      </c>
      <c r="N6" s="970">
        <v>1921.6790762397648</v>
      </c>
      <c r="O6" s="968">
        <v>273.10442863310686</v>
      </c>
      <c r="P6" s="967">
        <v>1648.5746476066579</v>
      </c>
      <c r="Q6" s="968"/>
      <c r="R6" s="967">
        <v>1396.8099298753928</v>
      </c>
      <c r="S6" s="969">
        <v>251.76471773126502</v>
      </c>
      <c r="T6" s="971">
        <v>1932.710206667914</v>
      </c>
      <c r="U6" s="971">
        <v>266.87902158728474</v>
      </c>
      <c r="V6" s="972">
        <v>1665.8311850806292</v>
      </c>
      <c r="W6" s="968"/>
      <c r="X6" s="968">
        <v>1412.3839323056898</v>
      </c>
      <c r="Y6" s="969">
        <v>253.44725277493944</v>
      </c>
    </row>
    <row r="7" spans="1:25" ht="24" customHeight="1" x14ac:dyDescent="0.2">
      <c r="A7" s="963" t="s">
        <v>214</v>
      </c>
      <c r="B7" s="967">
        <v>136.94185700474907</v>
      </c>
      <c r="C7" s="967">
        <v>36.610914000000001</v>
      </c>
      <c r="D7" s="967">
        <v>100.33094300474906</v>
      </c>
      <c r="E7" s="967"/>
      <c r="F7" s="967">
        <v>100.33094300474906</v>
      </c>
      <c r="G7" s="973"/>
      <c r="H7" s="970">
        <v>142.60974732345764</v>
      </c>
      <c r="I7" s="967">
        <v>28.220462999999999</v>
      </c>
      <c r="J7" s="967">
        <v>114.38928432345763</v>
      </c>
      <c r="K7" s="967"/>
      <c r="L7" s="967">
        <v>114.38928432345763</v>
      </c>
      <c r="M7" s="967"/>
      <c r="N7" s="970">
        <v>164.34234005076954</v>
      </c>
      <c r="O7" s="967">
        <v>47.952289925510918</v>
      </c>
      <c r="P7" s="967">
        <v>116.39005012525863</v>
      </c>
      <c r="Q7" s="967"/>
      <c r="R7" s="967">
        <v>116.39005012525863</v>
      </c>
      <c r="S7" s="973"/>
      <c r="T7" s="971">
        <v>166.8233914060996</v>
      </c>
      <c r="U7" s="971">
        <v>49.203983218158747</v>
      </c>
      <c r="V7" s="972">
        <v>117.61940818794085</v>
      </c>
      <c r="W7" s="967"/>
      <c r="X7" s="967">
        <v>117.61940818794085</v>
      </c>
      <c r="Y7" s="973"/>
    </row>
    <row r="8" spans="1:25" ht="24" customHeight="1" x14ac:dyDescent="0.2">
      <c r="A8" s="964" t="s">
        <v>217</v>
      </c>
      <c r="B8" s="967">
        <v>1234.5672796399567</v>
      </c>
      <c r="C8" s="967">
        <v>441.97835299999997</v>
      </c>
      <c r="D8" s="967">
        <v>792.58892663995675</v>
      </c>
      <c r="E8" s="967"/>
      <c r="F8" s="967">
        <v>792.58892663995675</v>
      </c>
      <c r="G8" s="973"/>
      <c r="H8" s="970">
        <v>1296.7916573462642</v>
      </c>
      <c r="I8" s="967">
        <v>451.47525000000002</v>
      </c>
      <c r="J8" s="967">
        <v>845.31640734626421</v>
      </c>
      <c r="K8" s="967"/>
      <c r="L8" s="967">
        <v>845.31640734626421</v>
      </c>
      <c r="M8" s="967"/>
      <c r="N8" s="970">
        <v>1330.7129585861762</v>
      </c>
      <c r="O8" s="967">
        <v>485.46633077939009</v>
      </c>
      <c r="P8" s="967">
        <v>845.24662780678614</v>
      </c>
      <c r="Q8" s="967"/>
      <c r="R8" s="967">
        <v>845.24662780678614</v>
      </c>
      <c r="S8" s="973"/>
      <c r="T8" s="971">
        <v>1404.0154309742145</v>
      </c>
      <c r="U8" s="971">
        <v>555.35080300442428</v>
      </c>
      <c r="V8" s="972">
        <v>848.66462796979022</v>
      </c>
      <c r="W8" s="967"/>
      <c r="X8" s="967">
        <v>848.66462796979022</v>
      </c>
      <c r="Y8" s="973"/>
    </row>
    <row r="9" spans="1:25" ht="24" customHeight="1" x14ac:dyDescent="0.2">
      <c r="A9" s="964" t="s">
        <v>525</v>
      </c>
      <c r="B9" s="967">
        <v>692.42355565377682</v>
      </c>
      <c r="C9" s="967">
        <v>238.99590000000001</v>
      </c>
      <c r="D9" s="967">
        <v>453.42765565377681</v>
      </c>
      <c r="E9" s="967"/>
      <c r="F9" s="967">
        <v>362.96648009814555</v>
      </c>
      <c r="G9" s="973">
        <v>90.461175555631257</v>
      </c>
      <c r="H9" s="970">
        <v>662.9435504408026</v>
      </c>
      <c r="I9" s="967">
        <v>178.68894299999999</v>
      </c>
      <c r="J9" s="967">
        <v>484.2546074408026</v>
      </c>
      <c r="K9" s="967"/>
      <c r="L9" s="967">
        <v>387.1897660696103</v>
      </c>
      <c r="M9" s="973">
        <v>97.06484137119233</v>
      </c>
      <c r="N9" s="970">
        <v>742.33753900735542</v>
      </c>
      <c r="O9" s="967">
        <v>227.6647847372887</v>
      </c>
      <c r="P9" s="967">
        <v>514.67275427006678</v>
      </c>
      <c r="Q9" s="967"/>
      <c r="R9" s="967">
        <v>403.81698828034359</v>
      </c>
      <c r="S9" s="973">
        <v>110.85576598972317</v>
      </c>
      <c r="T9" s="971">
        <v>758.15520884102273</v>
      </c>
      <c r="U9" s="971">
        <v>255.12350365742262</v>
      </c>
      <c r="V9" s="972">
        <v>503.03170518360014</v>
      </c>
      <c r="W9" s="967"/>
      <c r="X9" s="967">
        <v>385.52459323449352</v>
      </c>
      <c r="Y9" s="973">
        <v>117.50711194910659</v>
      </c>
    </row>
    <row r="10" spans="1:25" ht="24" customHeight="1" x14ac:dyDescent="0.2">
      <c r="A10" s="963" t="s">
        <v>221</v>
      </c>
      <c r="B10" s="967">
        <v>241.76601145604477</v>
      </c>
      <c r="C10" s="967">
        <v>95.336890000000011</v>
      </c>
      <c r="D10" s="967">
        <v>146.42912145604475</v>
      </c>
      <c r="E10" s="967"/>
      <c r="F10" s="967">
        <v>146.42912145604475</v>
      </c>
      <c r="G10" s="967"/>
      <c r="H10" s="970">
        <v>260.83156151772573</v>
      </c>
      <c r="I10" s="967">
        <v>97.040329000000014</v>
      </c>
      <c r="J10" s="967">
        <v>163.79123251772575</v>
      </c>
      <c r="K10" s="967"/>
      <c r="L10" s="967">
        <v>163.79123251772575</v>
      </c>
      <c r="M10" s="967"/>
      <c r="N10" s="970">
        <v>291.08324598021261</v>
      </c>
      <c r="O10" s="967">
        <v>119.47078176397721</v>
      </c>
      <c r="P10" s="967">
        <v>171.61246421623537</v>
      </c>
      <c r="Q10" s="967"/>
      <c r="R10" s="967">
        <v>171.61246421623537</v>
      </c>
      <c r="S10" s="973"/>
      <c r="T10" s="971">
        <v>276.19843669503177</v>
      </c>
      <c r="U10" s="971">
        <v>104.56805669611441</v>
      </c>
      <c r="V10" s="972">
        <v>171.63037999891736</v>
      </c>
      <c r="W10" s="967"/>
      <c r="X10" s="967">
        <v>171.63037999891736</v>
      </c>
      <c r="Y10" s="973"/>
    </row>
    <row r="11" spans="1:25" ht="25.5" x14ac:dyDescent="0.2">
      <c r="A11" s="964" t="s">
        <v>535</v>
      </c>
      <c r="B11" s="967">
        <v>36775.91044132859</v>
      </c>
      <c r="C11" s="967">
        <v>7916.3180911100008</v>
      </c>
      <c r="D11" s="967">
        <v>28859.592350218591</v>
      </c>
      <c r="E11" s="967"/>
      <c r="F11" s="967">
        <v>22661.685658731189</v>
      </c>
      <c r="G11" s="973">
        <v>6197.9066914874002</v>
      </c>
      <c r="H11" s="970">
        <v>40079.080806396931</v>
      </c>
      <c r="I11" s="967">
        <v>8797.4847233500004</v>
      </c>
      <c r="J11" s="967">
        <v>31281.59608304693</v>
      </c>
      <c r="K11" s="967"/>
      <c r="L11" s="967">
        <v>24686.627508547645</v>
      </c>
      <c r="M11" s="973">
        <v>6594.9685744992858</v>
      </c>
      <c r="N11" s="970">
        <v>43791.452043328289</v>
      </c>
      <c r="O11" s="967">
        <v>9674.9437734816456</v>
      </c>
      <c r="P11" s="967">
        <v>34116.508269846643</v>
      </c>
      <c r="Q11" s="967"/>
      <c r="R11" s="967">
        <v>26727.171034254461</v>
      </c>
      <c r="S11" s="973">
        <v>7389.3372355921847</v>
      </c>
      <c r="T11" s="971">
        <v>45186.942086241754</v>
      </c>
      <c r="U11" s="971">
        <v>10201.446909139289</v>
      </c>
      <c r="V11" s="972">
        <v>34985.495177102464</v>
      </c>
      <c r="W11" s="967"/>
      <c r="X11" s="967">
        <v>27107.60761485574</v>
      </c>
      <c r="Y11" s="973">
        <v>7877.8875622467258</v>
      </c>
    </row>
    <row r="12" spans="1:25" ht="24" customHeight="1" x14ac:dyDescent="0.2">
      <c r="A12" s="964" t="s">
        <v>227</v>
      </c>
      <c r="B12" s="967">
        <v>12634.438424169337</v>
      </c>
      <c r="C12" s="967">
        <v>1638.9414807200001</v>
      </c>
      <c r="D12" s="967">
        <v>10995.496943449338</v>
      </c>
      <c r="E12" s="967"/>
      <c r="F12" s="967">
        <v>10149.115702506362</v>
      </c>
      <c r="G12" s="973">
        <v>846.38124094297564</v>
      </c>
      <c r="H12" s="970">
        <v>13696.270317289736</v>
      </c>
      <c r="I12" s="967">
        <v>1914.40522046</v>
      </c>
      <c r="J12" s="967">
        <v>11781.865096829737</v>
      </c>
      <c r="K12" s="967"/>
      <c r="L12" s="967">
        <v>10879.531751348615</v>
      </c>
      <c r="M12" s="973">
        <v>902.33334548112111</v>
      </c>
      <c r="N12" s="970">
        <v>14664.072408377368</v>
      </c>
      <c r="O12" s="967">
        <v>2098.3956396928616</v>
      </c>
      <c r="P12" s="967">
        <v>12565.676768684507</v>
      </c>
      <c r="Q12" s="967"/>
      <c r="R12" s="967">
        <v>11560.383308145965</v>
      </c>
      <c r="S12" s="973">
        <v>1005.2934605385423</v>
      </c>
      <c r="T12" s="971">
        <v>14881.887489521028</v>
      </c>
      <c r="U12" s="971">
        <v>1912.2438334599324</v>
      </c>
      <c r="V12" s="972">
        <v>12969.643656061096</v>
      </c>
      <c r="W12" s="967"/>
      <c r="X12" s="967">
        <v>11869.672887844272</v>
      </c>
      <c r="Y12" s="973">
        <v>1099.970768216825</v>
      </c>
    </row>
    <row r="13" spans="1:25" ht="24" customHeight="1" x14ac:dyDescent="0.2">
      <c r="A13" s="964" t="s">
        <v>228</v>
      </c>
      <c r="B13" s="967">
        <v>16477.082681504231</v>
      </c>
      <c r="C13" s="967">
        <v>5436.1521458700008</v>
      </c>
      <c r="D13" s="967">
        <v>11040.930535634228</v>
      </c>
      <c r="E13" s="967"/>
      <c r="F13" s="967">
        <v>10356.314256564754</v>
      </c>
      <c r="G13" s="973">
        <v>684.61627906947422</v>
      </c>
      <c r="H13" s="970">
        <v>16439.26996165012</v>
      </c>
      <c r="I13" s="967">
        <v>4096.4925907799998</v>
      </c>
      <c r="J13" s="967">
        <v>12342.777370870121</v>
      </c>
      <c r="K13" s="967"/>
      <c r="L13" s="967">
        <v>11604.916542378622</v>
      </c>
      <c r="M13" s="973">
        <v>737.86082849149966</v>
      </c>
      <c r="N13" s="970">
        <v>18417.766914496526</v>
      </c>
      <c r="O13" s="967">
        <v>4946.5242079883492</v>
      </c>
      <c r="P13" s="967">
        <v>13471.242706508177</v>
      </c>
      <c r="Q13" s="967"/>
      <c r="R13" s="967">
        <v>12627.106971325244</v>
      </c>
      <c r="S13" s="973">
        <v>844.13573518293458</v>
      </c>
      <c r="T13" s="971">
        <v>18264.804874156071</v>
      </c>
      <c r="U13" s="971">
        <v>5241.114966369888</v>
      </c>
      <c r="V13" s="972">
        <v>13023.689907786184</v>
      </c>
      <c r="W13" s="967"/>
      <c r="X13" s="967">
        <v>12120.564394418067</v>
      </c>
      <c r="Y13" s="973">
        <v>903.12551336811782</v>
      </c>
    </row>
    <row r="14" spans="1:25" ht="24" customHeight="1" x14ac:dyDescent="0.2">
      <c r="A14" s="965" t="s">
        <v>536</v>
      </c>
      <c r="B14" s="967">
        <v>1536.9698652968439</v>
      </c>
      <c r="C14" s="967">
        <v>387.04044799999997</v>
      </c>
      <c r="D14" s="967">
        <v>1149.9294172968439</v>
      </c>
      <c r="E14" s="967"/>
      <c r="F14" s="967">
        <v>1149.9294172968439</v>
      </c>
      <c r="G14" s="967"/>
      <c r="H14" s="970">
        <v>1671.4657090332614</v>
      </c>
      <c r="I14" s="967">
        <v>398.293565</v>
      </c>
      <c r="J14" s="967">
        <v>1273.1721440332615</v>
      </c>
      <c r="K14" s="974"/>
      <c r="L14" s="967">
        <v>1273.1721440332615</v>
      </c>
      <c r="M14" s="967"/>
      <c r="N14" s="970">
        <v>1696.702166326736</v>
      </c>
      <c r="O14" s="967">
        <v>436.31268193786678</v>
      </c>
      <c r="P14" s="967">
        <v>1260.3894843888693</v>
      </c>
      <c r="Q14" s="974"/>
      <c r="R14" s="967">
        <v>1260.3894843888693</v>
      </c>
      <c r="S14" s="975"/>
      <c r="T14" s="971">
        <v>1807.9112276285957</v>
      </c>
      <c r="U14" s="971">
        <v>480.73700182078437</v>
      </c>
      <c r="V14" s="972">
        <v>1327.1742258078114</v>
      </c>
      <c r="W14" s="967"/>
      <c r="X14" s="967">
        <v>1327.1742258078114</v>
      </c>
      <c r="Y14" s="975"/>
    </row>
    <row r="15" spans="1:25" s="194" customFormat="1" ht="27" customHeight="1" x14ac:dyDescent="0.2">
      <c r="A15" s="966" t="s">
        <v>537</v>
      </c>
      <c r="B15" s="976">
        <v>71477.767804534262</v>
      </c>
      <c r="C15" s="976">
        <v>16450.519194700002</v>
      </c>
      <c r="D15" s="976">
        <v>55027.248609834271</v>
      </c>
      <c r="E15" s="976"/>
      <c r="F15" s="976">
        <v>46988.566431429026</v>
      </c>
      <c r="G15" s="977">
        <v>8038.6821784052381</v>
      </c>
      <c r="H15" s="976">
        <v>76047.850632733709</v>
      </c>
      <c r="I15" s="976">
        <v>16205.005228589998</v>
      </c>
      <c r="J15" s="976">
        <v>59842.845404143714</v>
      </c>
      <c r="K15" s="976"/>
      <c r="L15" s="976">
        <v>51283.553248866636</v>
      </c>
      <c r="M15" s="976">
        <v>8559.2921552770767</v>
      </c>
      <c r="N15" s="978">
        <v>83020.148692393195</v>
      </c>
      <c r="O15" s="976">
        <v>18309.83491894</v>
      </c>
      <c r="P15" s="976">
        <v>64710.313773453199</v>
      </c>
      <c r="Q15" s="976"/>
      <c r="R15" s="976">
        <v>55108.926858418556</v>
      </c>
      <c r="S15" s="977">
        <v>9601.3869150346491</v>
      </c>
      <c r="T15" s="979">
        <v>84679.448352131731</v>
      </c>
      <c r="U15" s="979">
        <v>19066.668078953298</v>
      </c>
      <c r="V15" s="979">
        <v>65612.780273178432</v>
      </c>
      <c r="W15" s="976"/>
      <c r="X15" s="976">
        <v>55360.842064622724</v>
      </c>
      <c r="Y15" s="977">
        <v>10251.938208555714</v>
      </c>
    </row>
    <row r="16" spans="1:25" ht="18" customHeight="1" x14ac:dyDescent="0.2">
      <c r="A16" s="110" t="s">
        <v>296</v>
      </c>
      <c r="B16" s="347"/>
      <c r="C16" s="347"/>
      <c r="D16" s="347"/>
      <c r="E16" s="347"/>
      <c r="F16" s="347"/>
      <c r="G16" s="347"/>
      <c r="H16" s="347"/>
      <c r="I16" s="347"/>
      <c r="J16" s="347"/>
      <c r="K16" s="347"/>
      <c r="L16" s="347"/>
      <c r="M16" s="347"/>
      <c r="N16" s="347"/>
      <c r="O16" s="347"/>
      <c r="P16" s="347"/>
      <c r="Q16" s="347"/>
      <c r="R16" s="347"/>
      <c r="S16" s="347"/>
      <c r="Y16" s="83"/>
    </row>
    <row r="17" spans="2:25" x14ac:dyDescent="0.2">
      <c r="B17" s="336"/>
      <c r="C17" s="336"/>
      <c r="D17" s="336"/>
      <c r="E17" s="336"/>
      <c r="F17" s="336"/>
      <c r="G17" s="336"/>
      <c r="H17" s="336"/>
      <c r="I17" s="336"/>
      <c r="J17" s="336"/>
      <c r="K17" s="336"/>
      <c r="L17" s="336"/>
      <c r="M17" s="336"/>
      <c r="N17" s="336"/>
      <c r="O17" s="336"/>
      <c r="P17" s="336"/>
      <c r="Q17" s="336"/>
      <c r="R17" s="336"/>
      <c r="S17" s="336"/>
      <c r="T17" s="336"/>
      <c r="U17" s="336"/>
      <c r="V17" s="336"/>
      <c r="W17" s="336"/>
      <c r="X17" s="336"/>
      <c r="Y17" s="336"/>
    </row>
  </sheetData>
  <mergeCells count="5">
    <mergeCell ref="A4:A5"/>
    <mergeCell ref="B4:G4"/>
    <mergeCell ref="H4:M4"/>
    <mergeCell ref="N4:S4"/>
    <mergeCell ref="T4:Y4"/>
  </mergeCells>
  <hyperlinks>
    <hyperlink ref="A1" location="'Table of contents'!A1" display="Back to  Table of Contents" xr:uid="{7EFD8C4E-319E-4078-A15D-0E15CA888CC5}"/>
  </hyperlinks>
  <pageMargins left="0.51181102362204722" right="0.15748031496062992" top="0.51181102362204722" bottom="0" header="0.23622047244094491" footer="0.19685039370078741"/>
  <pageSetup paperSize="9" orientation="landscape" r:id="rId1"/>
  <headerFooter alignWithMargins="0">
    <oddHeader xml:space="preserve">&amp;C&amp;"Helv,Regular"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57EDE-3DE5-4F11-8501-EE7FB87ED61A}">
  <dimension ref="A1:B37"/>
  <sheetViews>
    <sheetView tabSelected="1" workbookViewId="0"/>
  </sheetViews>
  <sheetFormatPr defaultRowHeight="12.75" x14ac:dyDescent="0.2"/>
  <cols>
    <col min="1" max="1" width="124.375" style="105" customWidth="1"/>
    <col min="2" max="16384" width="9" style="5"/>
  </cols>
  <sheetData>
    <row r="1" spans="1:2" ht="48.75" customHeight="1" x14ac:dyDescent="0.2">
      <c r="B1" s="1199"/>
    </row>
    <row r="2" spans="1:2" s="1201" customFormat="1" ht="19.5" customHeight="1" x14ac:dyDescent="0.25">
      <c r="A2" s="1200" t="s">
        <v>735</v>
      </c>
    </row>
    <row r="3" spans="1:2" s="1" customFormat="1" ht="19.5" customHeight="1" x14ac:dyDescent="0.2">
      <c r="A3" s="1202" t="s">
        <v>736</v>
      </c>
    </row>
    <row r="4" spans="1:2" s="1" customFormat="1" ht="19.5" customHeight="1" x14ac:dyDescent="0.2">
      <c r="A4" s="1200" t="s">
        <v>737</v>
      </c>
    </row>
    <row r="5" spans="1:2" s="1" customFormat="1" ht="19.5" customHeight="1" x14ac:dyDescent="0.2">
      <c r="A5" s="1200" t="s">
        <v>738</v>
      </c>
    </row>
    <row r="6" spans="1:2" s="1" customFormat="1" ht="19.5" customHeight="1" x14ac:dyDescent="0.2">
      <c r="A6" s="1200" t="s">
        <v>691</v>
      </c>
    </row>
    <row r="7" spans="1:2" s="1" customFormat="1" ht="19.5" customHeight="1" x14ac:dyDescent="0.2">
      <c r="A7" s="1200" t="s">
        <v>739</v>
      </c>
    </row>
    <row r="8" spans="1:2" s="1" customFormat="1" ht="19.5" customHeight="1" x14ac:dyDescent="0.2">
      <c r="A8" s="1202" t="s">
        <v>693</v>
      </c>
    </row>
    <row r="9" spans="1:2" s="1" customFormat="1" ht="19.5" customHeight="1" x14ac:dyDescent="0.2">
      <c r="A9" s="1200" t="s">
        <v>694</v>
      </c>
    </row>
    <row r="10" spans="1:2" s="1" customFormat="1" ht="19.5" customHeight="1" x14ac:dyDescent="0.2">
      <c r="A10" s="1200" t="s">
        <v>695</v>
      </c>
    </row>
    <row r="11" spans="1:2" s="2" customFormat="1" ht="19.5" customHeight="1" x14ac:dyDescent="0.2">
      <c r="A11" s="1200" t="s">
        <v>833</v>
      </c>
    </row>
    <row r="12" spans="1:2" s="1" customFormat="1" ht="19.5" customHeight="1" x14ac:dyDescent="0.2">
      <c r="A12" s="1200" t="s">
        <v>834</v>
      </c>
    </row>
    <row r="13" spans="1:2" s="1" customFormat="1" ht="19.5" customHeight="1" x14ac:dyDescent="0.2">
      <c r="A13" s="1200" t="s">
        <v>696</v>
      </c>
    </row>
    <row r="14" spans="1:2" s="1" customFormat="1" ht="19.5" customHeight="1" x14ac:dyDescent="0.2">
      <c r="A14" s="1200" t="s">
        <v>740</v>
      </c>
    </row>
    <row r="15" spans="1:2" s="1" customFormat="1" ht="19.5" customHeight="1" x14ac:dyDescent="0.2">
      <c r="A15" s="1202" t="s">
        <v>741</v>
      </c>
    </row>
    <row r="16" spans="1:2" s="1" customFormat="1" ht="19.5" customHeight="1" x14ac:dyDescent="0.2">
      <c r="A16" s="1200" t="s">
        <v>699</v>
      </c>
    </row>
    <row r="17" spans="1:1" s="1" customFormat="1" ht="19.5" customHeight="1" x14ac:dyDescent="0.2">
      <c r="A17" s="1200" t="s">
        <v>702</v>
      </c>
    </row>
    <row r="18" spans="1:1" s="1" customFormat="1" ht="19.5" customHeight="1" x14ac:dyDescent="0.2">
      <c r="A18" s="1200" t="s">
        <v>742</v>
      </c>
    </row>
    <row r="19" spans="1:1" s="586" customFormat="1" ht="19.5" customHeight="1" x14ac:dyDescent="0.2">
      <c r="A19" s="1203" t="s">
        <v>782</v>
      </c>
    </row>
    <row r="20" spans="1:1" s="586" customFormat="1" ht="19.5" customHeight="1" x14ac:dyDescent="0.2">
      <c r="A20" s="1203" t="s">
        <v>636</v>
      </c>
    </row>
    <row r="21" spans="1:1" s="1" customFormat="1" ht="19.5" customHeight="1" x14ac:dyDescent="0.2">
      <c r="A21" s="1200" t="s">
        <v>835</v>
      </c>
    </row>
    <row r="22" spans="1:1" s="1" customFormat="1" ht="19.5" customHeight="1" x14ac:dyDescent="0.2">
      <c r="A22" s="1204" t="s">
        <v>836</v>
      </c>
    </row>
    <row r="23" spans="1:1" s="1" customFormat="1" ht="19.5" customHeight="1" x14ac:dyDescent="0.2">
      <c r="A23" s="1204" t="s">
        <v>839</v>
      </c>
    </row>
    <row r="24" spans="1:1" s="1" customFormat="1" ht="19.5" customHeight="1" x14ac:dyDescent="0.2">
      <c r="A24" s="1204" t="s">
        <v>743</v>
      </c>
    </row>
    <row r="25" spans="1:1" s="1" customFormat="1" ht="19.5" customHeight="1" x14ac:dyDescent="0.2">
      <c r="A25" s="1204" t="s">
        <v>840</v>
      </c>
    </row>
    <row r="26" spans="1:1" s="1" customFormat="1" ht="19.5" customHeight="1" x14ac:dyDescent="0.2">
      <c r="A26" s="1204" t="s">
        <v>841</v>
      </c>
    </row>
    <row r="27" spans="1:1" s="1" customFormat="1" ht="19.5" customHeight="1" x14ac:dyDescent="0.2">
      <c r="A27" s="1204" t="s">
        <v>842</v>
      </c>
    </row>
    <row r="28" spans="1:1" s="3" customFormat="1" ht="19.5" customHeight="1" x14ac:dyDescent="0.25">
      <c r="A28" s="1204" t="s">
        <v>744</v>
      </c>
    </row>
    <row r="29" spans="1:1" s="1" customFormat="1" ht="19.5" customHeight="1" x14ac:dyDescent="0.2">
      <c r="A29" s="1200" t="s">
        <v>843</v>
      </c>
    </row>
    <row r="30" spans="1:1" s="1" customFormat="1" ht="19.5" customHeight="1" x14ac:dyDescent="0.2">
      <c r="A30" s="1204" t="s">
        <v>745</v>
      </c>
    </row>
    <row r="31" spans="1:1" s="1" customFormat="1" ht="19.5" customHeight="1" x14ac:dyDescent="0.2">
      <c r="A31" s="1204" t="s">
        <v>819</v>
      </c>
    </row>
    <row r="32" spans="1:1" s="1" customFormat="1" ht="19.5" customHeight="1" x14ac:dyDescent="0.2">
      <c r="A32" s="1204" t="s">
        <v>726</v>
      </c>
    </row>
    <row r="33" spans="1:1" s="4" customFormat="1" ht="19.5" customHeight="1" x14ac:dyDescent="0.2">
      <c r="A33" s="1204" t="s">
        <v>844</v>
      </c>
    </row>
    <row r="34" spans="1:1" s="1" customFormat="1" ht="19.5" customHeight="1" x14ac:dyDescent="0.2">
      <c r="A34" s="1204" t="s">
        <v>845</v>
      </c>
    </row>
    <row r="35" spans="1:1" s="4" customFormat="1" ht="19.5" customHeight="1" x14ac:dyDescent="0.2">
      <c r="A35" s="1200" t="s">
        <v>831</v>
      </c>
    </row>
    <row r="36" spans="1:1" s="1" customFormat="1" ht="19.5" customHeight="1" x14ac:dyDescent="0.2">
      <c r="A36" s="1200" t="s">
        <v>733</v>
      </c>
    </row>
    <row r="37" spans="1:1" s="1" customFormat="1" x14ac:dyDescent="0.2">
      <c r="A37" s="104"/>
    </row>
  </sheetData>
  <hyperlinks>
    <hyperlink ref="A2" location="'Table 1'!A1" display="Table 1: - Selected social and economic indicators, 2019 - 2022" xr:uid="{B39DB669-D95F-4040-A62D-3DCAF9D14737}"/>
    <hyperlink ref="A3" location="'Table 2'!A1" display="Table 2 - Main National Accounts aggregates, 2019 - 2022" xr:uid="{3ED43C31-5BF2-4577-905B-AB78098E0CCD}"/>
    <hyperlink ref="A4" location="'Table 3'!A1" display="Table 3  - Growth rates and ratios, 2019 - 2022" xr:uid="{88127A09-4C4A-4D4C-B774-47590587DC73}"/>
    <hyperlink ref="A5" location="'Table 4'!A1" display="Table 4 - Gross Value Added (GVA) by industry group at current basic prices,  2019 - 2022" xr:uid="{D29C8435-AA28-448D-8000-B80EB764DDD7}"/>
    <hyperlink ref="A6" location="'Table 5'!A1" display="Table 5 - Percentage Distribution of Gross Value Added by industry group at current basic prices, 2019 - 2022" xr:uid="{83A69092-070F-4D28-8443-2D458B551EE0}"/>
    <hyperlink ref="A7" location="'Table 6'!A1" display="Table 6 - Gross Value Added at basic prices - sectoral real growth rates (% over previous year), 2019 - 2022" xr:uid="{2FE747C7-FF66-44A4-A4C0-1E320B9A42F7}"/>
    <hyperlink ref="A8" location="'Table 7'!A1" display="Table 7 - Contribution of industry groups to GVA at basic prices growth, 2019 - 2022" xr:uid="{767FF52B-B0BE-4A91-A7B7-5A6DB493E396}"/>
    <hyperlink ref="A9" location="'Table 8'!A1" display="Table 8 - Gross Value Added at current basic prices - sectoral deflators (% over previous year), 2019 - 2022" xr:uid="{6A097C9A-312F-4A04-8D67-AA65D75E1AFE}"/>
    <hyperlink ref="A10" location="'Table 9'!A1" display="Table 9 - National Disposable Income and its appropriation at current prices, 2019 - 2022" xr:uid="{4F768130-43AF-442B-9857-D962B37D6BC1}"/>
    <hyperlink ref="A11" location="'Table 10'!A1" display="Table 10 - Expenditure on Gross Domestic Product at current market prices, 2019 - 2022" xr:uid="{A8B05E21-20F5-4B7E-9606-2BB2070EEE76}"/>
    <hyperlink ref="A12" location="'Table 11'!A1" display="Table 11 - Expenditure on GDP at market prices - Growth rates (% over previous year), 2019 - 2022" xr:uid="{B031AC39-BCC0-4153-B28E-19FF920B3239}"/>
    <hyperlink ref="A13" location="'Table 12'!A1" display="Table 12 - Gross Fixed Capital Formation at current prices by type and use, 2019 - 2022" xr:uid="{6F75A0C1-1071-4390-8779-7C1DC88604EC}"/>
    <hyperlink ref="A14" location="'Table 13'!A1" display="Table 13 - Gross Fixed Capital Formation - Annual real growth rates (%) by type and use, 2019 - 2022" xr:uid="{9D6CC125-9500-46A5-9E12-FF6DB1CE5796}"/>
    <hyperlink ref="A15" location="'Table 14'!A1" display="Table 14 - Gross Fixed Capital Formation - Deflators (% over previous year), 2019 - 2022" xr:uid="{4CC7AB43-151C-4C92-A86D-E19593F6B3B0}"/>
    <hyperlink ref="A16" location="'Table 15'!A1" display="Table 15 - Composition of Gross Fixed Capital Formation by public and private sector at current prices, 2019 - 2022" xr:uid="{C81638A1-80A3-42CC-BCA2-487A5BB1A9F9}"/>
    <hyperlink ref="A17" location="'Table 16 '!A1" display="Table 16 - Production and generation of income accounts by kind of economic activity, 2019 - 2022" xr:uid="{9A901162-40A3-4783-9F83-E98FDAC1A843}"/>
    <hyperlink ref="A18" location="'Table 17'!A1" display="Table 17  - Production and generation of income accounts by kind of economic activity for general government, 2019 - 2022" xr:uid="{05F9DC1F-E391-4C40-8BEA-E80BA8370D5A}"/>
    <hyperlink ref="A21" location="'Table 20'!A1" display="Table 20 - Balance of Payments, 2019-2022" xr:uid="{042920E4-16B7-43AA-B62C-B3ADA26B0067}"/>
    <hyperlink ref="A22" location="'Table 21'!A1" display="Table 21 -Quarterly Gross value added by industry group at current basic prices,  Q1 2019 - Q4 2022" xr:uid="{604111B4-3B69-4DF9-A786-39BC246CD5C7}"/>
    <hyperlink ref="A23" location="'Table 22'!A1" display="Table 22 -Quarterly Gross Value Added-sectoral growth rates  (% over corresponding period of previous year),  Q1 2019 - Q4 2022" xr:uid="{676AC4A8-B1B0-4647-AD6C-8DF03A614174}"/>
    <hyperlink ref="A24" location="'Table 23'!A1" display="Table 23 - Quarterly expenditure on Gross Domestic Product at current market prices, Q1 2019 - Q4 2022" xr:uid="{3B061F41-808C-456A-90E8-583493BBDA72}"/>
    <hyperlink ref="A25" location="'Table 24'!A1" display="Table 24 - Expenditure on GDP at market prices- Growth rates (% over corresponding period of previous year), Q1 2019 - Q4 2022" xr:uid="{ECA6B643-136C-4CA9-B0D3-E7001D7E701F}"/>
    <hyperlink ref="A26" location="'Table 25'!A1" display="Table 25 - Seasonally Adjusted Gross Domestic Product-sectoral growth rates (%, quarter to quarter), Q1 2019 - Q4 2022" xr:uid="{8A060E29-AE44-4CCB-8365-5678F8CA67DB}"/>
    <hyperlink ref="A27" location="'Table 26'!A1" display="Table 26 - Distribution of  total exports (f.o.b. value) by selected commodities, 2019 - 2022" xr:uid="{D9AAD40B-FF2B-4632-B31A-9606D9AE37C0}"/>
    <hyperlink ref="A28" location="'Table 27'!A1" display="Table 27 -  Distribution of imports by section (c.i.f. value), 2019 - 2022" xr:uid="{661FD2D4-F746-44DC-AA20-F7341B10F85A}"/>
    <hyperlink ref="A30" location="'Table 29'!A1" display="Table 29 - Classification of imports (c.i.f. value) into consumption by industrial origin and use, 2019 - 2022" xr:uid="{D233A7B1-1B09-42B4-AC0F-E7A1C250B1A0}"/>
    <hyperlink ref="A31" location="'Table 30'!A1" display="Table 30 - Distribution of imports (c.i.f value) into consumption  classified by economic categories, 2019 - 2022" xr:uid="{09B07EAA-A6AE-4E27-A507-5833495E25FB}"/>
    <hyperlink ref="A32" location="'Table 31'!A1" display="Table 31 - Annual change (%) in the total export  price and export volume indices  (EPI - Base year 2019 = 100) of selected goods, 2019 - 2022" xr:uid="{51D651AE-7BFC-422A-AED8-665B7E0CB5B4}"/>
    <hyperlink ref="A33" location="'Table 32'!A1" display="Table 32 - Total  number of permits and floor area by type of building, 2019-2022" xr:uid="{FCBDBAA7-3289-4830-858D-6F0C8F92AFD4}"/>
    <hyperlink ref="A34" location="'Table 33'!A1" display="Table 33- Total  number of permits and floor area by  region, 2019 - 2022" xr:uid="{FDE8B6E4-6D23-4B13-BDE0-F3EB8660799C}"/>
    <hyperlink ref="A35" location="'Table 34'!A1" display="Table 34 - Number of permits for residential buildings1 by range of floor area, 2019 - 2022" xr:uid="{4DC5F5B9-4A55-4AAD-811D-62B5E34B1FA5}"/>
    <hyperlink ref="A36" location="'Table 35'!A1" display="Table 35 - Internal purchasing power of the rupee (1994-2022)" xr:uid="{AB32FEA5-2E9B-4314-97DC-B67164BFC694}"/>
    <hyperlink ref="A20" location="'Table 19'!A1" display="Table 19  -  General government current expenditure classified by function and type, 2019" xr:uid="{E475A6B8-A187-4FD6-93BA-0226E1B2C0DE}"/>
    <hyperlink ref="A29" location="'Table 28'!A1" display="Table 28 - Distribution of imports (c.i.f value) into consumption  classified by economic categories, 2019 - 2022" xr:uid="{03DF4654-2DF2-40ED-9666-F89A2C9B2996}"/>
    <hyperlink ref="A19" location="'Table 18'!A1" display="Table 18 - Contribution of public sector to Gross Value Added, 2019-2019" xr:uid="{CD978D1D-55F0-48F4-8EE1-836BAD41B679}"/>
  </hyperlinks>
  <pageMargins left="0.51181102362204722" right="0.15748031496062992" top="0.51181102362204722" bottom="0" header="0.23622047244094491" footer="0.19685039370078741"/>
  <pageSetup paperSize="9" orientation="portrait" r:id="rId1"/>
  <headerFooter alignWithMargins="0">
    <oddHeader xml:space="preserve">&amp;C&amp;"Helv,Regular"
</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5DEF8-1916-4AD8-A947-0CCE13A16D53}">
  <dimension ref="A1:U31"/>
  <sheetViews>
    <sheetView workbookViewId="0">
      <pane xSplit="1" ySplit="6" topLeftCell="B7" activePane="bottomRight" state="frozen"/>
      <selection pane="topRight" activeCell="B1" sqref="B1"/>
      <selection pane="bottomLeft" activeCell="A6" sqref="A6"/>
      <selection pane="bottomRight"/>
    </sheetView>
  </sheetViews>
  <sheetFormatPr defaultRowHeight="12.75" x14ac:dyDescent="0.2"/>
  <cols>
    <col min="1" max="1" width="44.25" style="425" customWidth="1"/>
    <col min="2" max="2" width="9" style="425"/>
    <col min="3" max="3" width="8.75" style="425" customWidth="1"/>
    <col min="4" max="7" width="9" style="425"/>
    <col min="8" max="8" width="9.75" style="425" customWidth="1"/>
    <col min="9" max="12" width="9" style="425"/>
    <col min="13" max="13" width="8.875" style="425" customWidth="1"/>
    <col min="14" max="17" width="9" style="425"/>
    <col min="18" max="18" width="9.375" style="425" customWidth="1"/>
    <col min="19" max="20" width="9" style="425"/>
    <col min="21" max="21" width="9.875" style="425" bestFit="1" customWidth="1"/>
    <col min="22" max="16384" width="9" style="425"/>
  </cols>
  <sheetData>
    <row r="1" spans="1:21" x14ac:dyDescent="0.2">
      <c r="A1" s="345" t="s">
        <v>151</v>
      </c>
    </row>
    <row r="2" spans="1:21" s="167" customFormat="1" ht="24" customHeight="1" x14ac:dyDescent="0.2">
      <c r="A2" s="171" t="s">
        <v>782</v>
      </c>
      <c r="E2" s="170"/>
    </row>
    <row r="3" spans="1:21" s="167" customFormat="1" ht="10.5" customHeight="1" x14ac:dyDescent="0.2">
      <c r="A3" s="168"/>
    </row>
    <row r="4" spans="1:21" s="423" customFormat="1" ht="17.45" customHeight="1" x14ac:dyDescent="0.2">
      <c r="A4" s="981"/>
      <c r="B4" s="1228">
        <v>2020</v>
      </c>
      <c r="C4" s="1229"/>
      <c r="D4" s="1229"/>
      <c r="E4" s="1229"/>
      <c r="F4" s="1230"/>
      <c r="G4" s="1228" t="s">
        <v>1</v>
      </c>
      <c r="H4" s="1229"/>
      <c r="I4" s="1229"/>
      <c r="J4" s="1229"/>
      <c r="K4" s="1230"/>
      <c r="L4" s="1228" t="s">
        <v>2</v>
      </c>
      <c r="M4" s="1229"/>
      <c r="N4" s="1229"/>
      <c r="O4" s="1229"/>
      <c r="P4" s="1230"/>
      <c r="Q4" s="1228" t="s">
        <v>722</v>
      </c>
      <c r="R4" s="1229"/>
      <c r="S4" s="1229"/>
      <c r="T4" s="1229"/>
      <c r="U4" s="1230"/>
    </row>
    <row r="5" spans="1:21" s="423" customFormat="1" ht="17.45" customHeight="1" x14ac:dyDescent="0.2">
      <c r="A5" s="982" t="s">
        <v>658</v>
      </c>
      <c r="B5" s="983" t="s">
        <v>659</v>
      </c>
      <c r="C5" s="983"/>
      <c r="D5" s="983"/>
      <c r="E5" s="1224" t="s">
        <v>660</v>
      </c>
      <c r="F5" s="1226" t="s">
        <v>661</v>
      </c>
      <c r="G5" s="983" t="s">
        <v>659</v>
      </c>
      <c r="H5" s="983"/>
      <c r="I5" s="983"/>
      <c r="J5" s="1224" t="s">
        <v>660</v>
      </c>
      <c r="K5" s="1226" t="s">
        <v>661</v>
      </c>
      <c r="L5" s="983" t="s">
        <v>659</v>
      </c>
      <c r="M5" s="983"/>
      <c r="N5" s="983"/>
      <c r="O5" s="1224" t="s">
        <v>660</v>
      </c>
      <c r="P5" s="1226" t="s">
        <v>661</v>
      </c>
      <c r="Q5" s="983" t="s">
        <v>659</v>
      </c>
      <c r="R5" s="983"/>
      <c r="S5" s="983"/>
      <c r="T5" s="1224" t="s">
        <v>660</v>
      </c>
      <c r="U5" s="1226" t="s">
        <v>661</v>
      </c>
    </row>
    <row r="6" spans="1:21" s="423" customFormat="1" ht="34.5" customHeight="1" x14ac:dyDescent="0.2">
      <c r="A6" s="984"/>
      <c r="B6" s="985" t="s">
        <v>662</v>
      </c>
      <c r="C6" s="986" t="s">
        <v>663</v>
      </c>
      <c r="D6" s="987" t="s">
        <v>445</v>
      </c>
      <c r="E6" s="1231"/>
      <c r="F6" s="1227"/>
      <c r="G6" s="985" t="s">
        <v>662</v>
      </c>
      <c r="H6" s="985" t="s">
        <v>663</v>
      </c>
      <c r="I6" s="987" t="s">
        <v>445</v>
      </c>
      <c r="J6" s="1225"/>
      <c r="K6" s="1227"/>
      <c r="L6" s="985" t="s">
        <v>662</v>
      </c>
      <c r="M6" s="985" t="s">
        <v>663</v>
      </c>
      <c r="N6" s="987" t="s">
        <v>445</v>
      </c>
      <c r="O6" s="1225"/>
      <c r="P6" s="1227"/>
      <c r="Q6" s="985" t="s">
        <v>662</v>
      </c>
      <c r="R6" s="985" t="s">
        <v>663</v>
      </c>
      <c r="S6" s="987" t="s">
        <v>445</v>
      </c>
      <c r="T6" s="1225"/>
      <c r="U6" s="1227"/>
    </row>
    <row r="7" spans="1:21" s="423" customFormat="1" ht="18" customHeight="1" x14ac:dyDescent="0.2">
      <c r="A7" s="988" t="s">
        <v>264</v>
      </c>
      <c r="B7" s="989">
        <v>1488.5227164807382</v>
      </c>
      <c r="C7" s="990">
        <v>573.49017095496094</v>
      </c>
      <c r="D7" s="990">
        <v>2062.0128874356992</v>
      </c>
      <c r="E7" s="990">
        <v>12040.9871125643</v>
      </c>
      <c r="F7" s="991">
        <v>14103</v>
      </c>
      <c r="G7" s="992">
        <v>1555.6831777354114</v>
      </c>
      <c r="H7" s="990">
        <v>578.26161580030612</v>
      </c>
      <c r="I7" s="993">
        <v>2133.9447935357175</v>
      </c>
      <c r="J7" s="994">
        <v>13572.055206464283</v>
      </c>
      <c r="K7" s="991">
        <v>15706</v>
      </c>
      <c r="L7" s="992">
        <v>1648.5746476066579</v>
      </c>
      <c r="M7" s="990">
        <v>647.91301912576023</v>
      </c>
      <c r="N7" s="993">
        <v>2296.4876667324179</v>
      </c>
      <c r="O7" s="994">
        <v>18023.273490722942</v>
      </c>
      <c r="P7" s="991">
        <v>20319.761157455359</v>
      </c>
      <c r="Q7" s="995">
        <v>1665.8311850806292</v>
      </c>
      <c r="R7" s="996">
        <v>749.8551449203261</v>
      </c>
      <c r="S7" s="997">
        <v>2415.6863300009554</v>
      </c>
      <c r="T7" s="998">
        <v>22596.331832062708</v>
      </c>
      <c r="U7" s="427">
        <v>25012.018162063661</v>
      </c>
    </row>
    <row r="8" spans="1:21" s="423" customFormat="1" ht="18" customHeight="1" x14ac:dyDescent="0.2">
      <c r="A8" s="999" t="s">
        <v>265</v>
      </c>
      <c r="B8" s="1000"/>
      <c r="C8" s="1001"/>
      <c r="D8" s="1001"/>
      <c r="E8" s="1001">
        <v>1472</v>
      </c>
      <c r="F8" s="1002">
        <v>1472</v>
      </c>
      <c r="G8" s="1000"/>
      <c r="H8" s="1001"/>
      <c r="I8" s="1003"/>
      <c r="J8" s="994">
        <v>1658</v>
      </c>
      <c r="K8" s="1002">
        <v>1658</v>
      </c>
      <c r="L8" s="1000"/>
      <c r="M8" s="1001"/>
      <c r="N8" s="1003"/>
      <c r="O8" s="994">
        <v>1895.8617838784978</v>
      </c>
      <c r="P8" s="1002">
        <v>1895.8617838784978</v>
      </c>
      <c r="Q8" s="1004"/>
      <c r="R8" s="998"/>
      <c r="S8" s="1005"/>
      <c r="T8" s="998">
        <v>1953</v>
      </c>
      <c r="U8" s="428">
        <v>1953</v>
      </c>
    </row>
    <row r="9" spans="1:21" s="423" customFormat="1" ht="18" customHeight="1" x14ac:dyDescent="0.2">
      <c r="A9" s="999" t="s">
        <v>266</v>
      </c>
      <c r="B9" s="1006">
        <v>100.33094300474906</v>
      </c>
      <c r="C9" s="1001"/>
      <c r="D9" s="1001">
        <v>100.33094300474906</v>
      </c>
      <c r="E9" s="1001">
        <v>48451.669056995248</v>
      </c>
      <c r="F9" s="1002">
        <v>48552</v>
      </c>
      <c r="G9" s="994">
        <v>114.38928432345763</v>
      </c>
      <c r="H9" s="1001"/>
      <c r="I9" s="1003">
        <v>114.38928432345763</v>
      </c>
      <c r="J9" s="994">
        <v>55897.610715676543</v>
      </c>
      <c r="K9" s="1002">
        <v>56012</v>
      </c>
      <c r="L9" s="994">
        <v>116.39005012525863</v>
      </c>
      <c r="M9" s="1001"/>
      <c r="N9" s="1003">
        <v>116.39005012525863</v>
      </c>
      <c r="O9" s="994">
        <v>67335.33794754112</v>
      </c>
      <c r="P9" s="1002">
        <v>67451.727997666385</v>
      </c>
      <c r="Q9" s="1007">
        <v>117.61940818794085</v>
      </c>
      <c r="R9" s="998"/>
      <c r="S9" s="1005">
        <v>117.61940818794085</v>
      </c>
      <c r="T9" s="998">
        <v>72935.380591812063</v>
      </c>
      <c r="U9" s="428">
        <v>73053</v>
      </c>
    </row>
    <row r="10" spans="1:21" s="423" customFormat="1" ht="18" customHeight="1" x14ac:dyDescent="0.2">
      <c r="A10" s="999" t="s">
        <v>664</v>
      </c>
      <c r="B10" s="1000"/>
      <c r="C10" s="1001">
        <v>4368.3068648022963</v>
      </c>
      <c r="D10" s="1001">
        <v>4368.3068648022963</v>
      </c>
      <c r="E10" s="1001">
        <v>1724.6931351977037</v>
      </c>
      <c r="F10" s="1002">
        <v>6093</v>
      </c>
      <c r="G10" s="1000"/>
      <c r="H10" s="1001">
        <v>3854.4796696152498</v>
      </c>
      <c r="I10" s="1003">
        <v>3854.4796696152498</v>
      </c>
      <c r="J10" s="994">
        <v>1754.5203303847502</v>
      </c>
      <c r="K10" s="1002">
        <v>5609</v>
      </c>
      <c r="L10" s="1000"/>
      <c r="M10" s="1001">
        <v>4851.9716695012594</v>
      </c>
      <c r="N10" s="1003">
        <v>4851.9716695012594</v>
      </c>
      <c r="O10" s="994">
        <v>1458.3249078959989</v>
      </c>
      <c r="P10" s="1002">
        <v>6310.2965773972583</v>
      </c>
      <c r="Q10" s="1004"/>
      <c r="R10" s="998">
        <v>5559.8918880978144</v>
      </c>
      <c r="S10" s="1005">
        <v>5559.8918880978144</v>
      </c>
      <c r="T10" s="998">
        <v>2453.1081119021856</v>
      </c>
      <c r="U10" s="428">
        <v>8013</v>
      </c>
    </row>
    <row r="11" spans="1:21" s="423" customFormat="1" ht="25.5" x14ac:dyDescent="0.2">
      <c r="A11" s="1008" t="s">
        <v>665</v>
      </c>
      <c r="B11" s="1000"/>
      <c r="C11" s="1001">
        <v>1422.0808640290315</v>
      </c>
      <c r="D11" s="1001">
        <v>1422.0808640290315</v>
      </c>
      <c r="E11" s="1001">
        <v>126.91913597096845</v>
      </c>
      <c r="F11" s="1002">
        <v>1549</v>
      </c>
      <c r="G11" s="1000"/>
      <c r="H11" s="1001">
        <v>1453.5060523665709</v>
      </c>
      <c r="I11" s="1003">
        <v>1453.5060523665709</v>
      </c>
      <c r="J11" s="994">
        <v>177.49394763342912</v>
      </c>
      <c r="K11" s="1002">
        <v>1631</v>
      </c>
      <c r="L11" s="1000"/>
      <c r="M11" s="1001">
        <v>1500.5633541829734</v>
      </c>
      <c r="N11" s="1003">
        <v>1500.5633541829734</v>
      </c>
      <c r="O11" s="994">
        <v>174.4366458170266</v>
      </c>
      <c r="P11" s="1002">
        <v>1675</v>
      </c>
      <c r="Q11" s="1004"/>
      <c r="R11" s="998">
        <v>1609.2518164128228</v>
      </c>
      <c r="S11" s="1005">
        <v>1609.2518164128228</v>
      </c>
      <c r="T11" s="998">
        <v>166.74818358717721</v>
      </c>
      <c r="U11" s="428">
        <v>1776</v>
      </c>
    </row>
    <row r="12" spans="1:21" s="423" customFormat="1" ht="19.5" customHeight="1" x14ac:dyDescent="0.2">
      <c r="A12" s="999" t="s">
        <v>666</v>
      </c>
      <c r="B12" s="1006">
        <v>792.58892663995675</v>
      </c>
      <c r="C12" s="1001"/>
      <c r="D12" s="1001">
        <v>792.58892663995675</v>
      </c>
      <c r="E12" s="1001">
        <v>16240.411073360043</v>
      </c>
      <c r="F12" s="1002">
        <v>17033</v>
      </c>
      <c r="G12" s="994">
        <v>845.31640734626421</v>
      </c>
      <c r="H12" s="1001"/>
      <c r="I12" s="1003">
        <v>845.31640734626421</v>
      </c>
      <c r="J12" s="994">
        <v>21573.683592653735</v>
      </c>
      <c r="K12" s="1002">
        <v>22419</v>
      </c>
      <c r="L12" s="994">
        <v>845.24662780678614</v>
      </c>
      <c r="M12" s="1001"/>
      <c r="N12" s="1003">
        <v>845.24662780678614</v>
      </c>
      <c r="O12" s="994">
        <v>25080.844474042169</v>
      </c>
      <c r="P12" s="1002">
        <v>25926.091101848957</v>
      </c>
      <c r="Q12" s="1007">
        <v>848.66462796979022</v>
      </c>
      <c r="R12" s="998"/>
      <c r="S12" s="1005">
        <v>848.66462796979022</v>
      </c>
      <c r="T12" s="998">
        <v>35770.720402799045</v>
      </c>
      <c r="U12" s="428">
        <v>36619.385030768834</v>
      </c>
    </row>
    <row r="13" spans="1:21" s="423" customFormat="1" ht="25.5" x14ac:dyDescent="0.2">
      <c r="A13" s="1009" t="s">
        <v>69</v>
      </c>
      <c r="B13" s="1000"/>
      <c r="C13" s="1001">
        <v>1028.201885510726</v>
      </c>
      <c r="D13" s="1001">
        <v>1028.201885510726</v>
      </c>
      <c r="E13" s="1001">
        <v>47902.798114489276</v>
      </c>
      <c r="F13" s="1002">
        <v>48931</v>
      </c>
      <c r="G13" s="1000"/>
      <c r="H13" s="1001">
        <v>1130.3248187499998</v>
      </c>
      <c r="I13" s="1003">
        <v>1130.3248187499998</v>
      </c>
      <c r="J13" s="994">
        <v>49625.675181250001</v>
      </c>
      <c r="K13" s="1002">
        <v>50756</v>
      </c>
      <c r="L13" s="1000"/>
      <c r="M13" s="1001">
        <v>1263</v>
      </c>
      <c r="N13" s="1003">
        <v>1263</v>
      </c>
      <c r="O13" s="994">
        <v>55802</v>
      </c>
      <c r="P13" s="1002">
        <v>57065</v>
      </c>
      <c r="Q13" s="1004"/>
      <c r="R13" s="998">
        <v>766.67156199999999</v>
      </c>
      <c r="S13" s="1005">
        <v>766.67156199999999</v>
      </c>
      <c r="T13" s="998">
        <v>62490.921878031055</v>
      </c>
      <c r="U13" s="428">
        <v>63257.593440031058</v>
      </c>
    </row>
    <row r="14" spans="1:21" s="423" customFormat="1" ht="19.5" customHeight="1" x14ac:dyDescent="0.2">
      <c r="A14" s="999" t="s">
        <v>667</v>
      </c>
      <c r="B14" s="1006">
        <v>453.42765565377681</v>
      </c>
      <c r="C14" s="1001">
        <v>6192.809276776843</v>
      </c>
      <c r="D14" s="1001">
        <v>6646.2369324306201</v>
      </c>
      <c r="E14" s="1001">
        <v>15533.76306756938</v>
      </c>
      <c r="F14" s="1002">
        <v>22180</v>
      </c>
      <c r="G14" s="994">
        <v>484.2546074408026</v>
      </c>
      <c r="H14" s="1001">
        <v>5684.4875150014241</v>
      </c>
      <c r="I14" s="1003">
        <v>6168.7421224422269</v>
      </c>
      <c r="J14" s="994">
        <v>17005.257877557771</v>
      </c>
      <c r="K14" s="1002">
        <v>23174</v>
      </c>
      <c r="L14" s="994">
        <v>514.67275427006678</v>
      </c>
      <c r="M14" s="1001">
        <v>11512.235137499998</v>
      </c>
      <c r="N14" s="1003">
        <v>12026.907891770064</v>
      </c>
      <c r="O14" s="994">
        <v>13278.569402871653</v>
      </c>
      <c r="P14" s="1002">
        <v>25305.477294641718</v>
      </c>
      <c r="Q14" s="1007">
        <v>503.03170518360014</v>
      </c>
      <c r="R14" s="998">
        <v>13554.108878384701</v>
      </c>
      <c r="S14" s="1005">
        <v>14057.140583568302</v>
      </c>
      <c r="T14" s="998">
        <v>15624.291590696523</v>
      </c>
      <c r="U14" s="428">
        <v>29681.432174264824</v>
      </c>
    </row>
    <row r="15" spans="1:21" s="423" customFormat="1" ht="19.5" customHeight="1" x14ac:dyDescent="0.2">
      <c r="A15" s="1010" t="s">
        <v>668</v>
      </c>
      <c r="B15" s="1000"/>
      <c r="C15" s="1001"/>
      <c r="D15" s="1001">
        <v>0</v>
      </c>
      <c r="E15" s="1001">
        <v>11633</v>
      </c>
      <c r="F15" s="1002">
        <v>11633</v>
      </c>
      <c r="G15" s="1000"/>
      <c r="H15" s="1001"/>
      <c r="I15" s="1003">
        <v>0</v>
      </c>
      <c r="J15" s="994">
        <v>10719</v>
      </c>
      <c r="K15" s="1002">
        <v>10719</v>
      </c>
      <c r="L15" s="1000"/>
      <c r="M15" s="1001"/>
      <c r="N15" s="1003">
        <v>0</v>
      </c>
      <c r="O15" s="994">
        <v>32081.949452154811</v>
      </c>
      <c r="P15" s="1002">
        <v>32081.949452154811</v>
      </c>
      <c r="Q15" s="1004"/>
      <c r="R15" s="998"/>
      <c r="S15" s="1005">
        <v>0</v>
      </c>
      <c r="T15" s="998">
        <v>41091.006055348422</v>
      </c>
      <c r="U15" s="428">
        <v>41091.006055348422</v>
      </c>
    </row>
    <row r="16" spans="1:21" s="423" customFormat="1" ht="19.5" customHeight="1" x14ac:dyDescent="0.2">
      <c r="A16" s="1010" t="s">
        <v>669</v>
      </c>
      <c r="B16" s="1006">
        <v>146.42912145604475</v>
      </c>
      <c r="C16" s="1001">
        <v>9289.398696403061</v>
      </c>
      <c r="D16" s="1001">
        <v>9435.8278178591063</v>
      </c>
      <c r="E16" s="1001">
        <v>10657.172182140894</v>
      </c>
      <c r="F16" s="1002">
        <v>20093</v>
      </c>
      <c r="G16" s="994">
        <v>163.79123251772575</v>
      </c>
      <c r="H16" s="1001">
        <v>8659.2330000000002</v>
      </c>
      <c r="I16" s="1003">
        <v>8823.024232517726</v>
      </c>
      <c r="J16" s="994">
        <v>12764.975767482274</v>
      </c>
      <c r="K16" s="1002">
        <v>21588</v>
      </c>
      <c r="L16" s="994">
        <v>171.61246421623537</v>
      </c>
      <c r="M16" s="1001">
        <v>8350.9233569999997</v>
      </c>
      <c r="N16" s="1003">
        <v>8522.5358212162355</v>
      </c>
      <c r="O16" s="994">
        <v>13971.097182267516</v>
      </c>
      <c r="P16" s="1002">
        <v>22493.633003483752</v>
      </c>
      <c r="Q16" s="1007">
        <v>171.63037999891736</v>
      </c>
      <c r="R16" s="998">
        <v>7677.4771355269686</v>
      </c>
      <c r="S16" s="1005">
        <v>7849.1075155258859</v>
      </c>
      <c r="T16" s="998">
        <v>16246.300693680334</v>
      </c>
      <c r="U16" s="428">
        <v>24095.40820920622</v>
      </c>
    </row>
    <row r="17" spans="1:21" s="423" customFormat="1" ht="19.5" customHeight="1" x14ac:dyDescent="0.2">
      <c r="A17" s="1010" t="s">
        <v>670</v>
      </c>
      <c r="B17" s="1000"/>
      <c r="C17" s="1001">
        <v>11662.799999999997</v>
      </c>
      <c r="D17" s="1001">
        <v>11662.799999999997</v>
      </c>
      <c r="E17" s="1001">
        <v>43899.200000000004</v>
      </c>
      <c r="F17" s="1002">
        <v>55562</v>
      </c>
      <c r="G17" s="1000"/>
      <c r="H17" s="1001">
        <v>12746.3</v>
      </c>
      <c r="I17" s="1003">
        <v>12746.3</v>
      </c>
      <c r="J17" s="994">
        <v>46082.7</v>
      </c>
      <c r="K17" s="1002">
        <v>58829</v>
      </c>
      <c r="L17" s="1000"/>
      <c r="M17" s="1001">
        <v>14469.3</v>
      </c>
      <c r="N17" s="1003">
        <v>14469.3</v>
      </c>
      <c r="O17" s="994">
        <v>53242.950991593039</v>
      </c>
      <c r="P17" s="1002">
        <v>67712.250991593042</v>
      </c>
      <c r="Q17" s="1004"/>
      <c r="R17" s="998">
        <v>15277.119999999999</v>
      </c>
      <c r="S17" s="1005">
        <v>15277.119999999999</v>
      </c>
      <c r="T17" s="998">
        <v>64290.110603657929</v>
      </c>
      <c r="U17" s="428">
        <v>79567.230603657925</v>
      </c>
    </row>
    <row r="18" spans="1:21" s="423" customFormat="1" ht="19.5" customHeight="1" x14ac:dyDescent="0.2">
      <c r="A18" s="999" t="s">
        <v>671</v>
      </c>
      <c r="B18" s="1000"/>
      <c r="C18" s="1001">
        <v>647.79999999999995</v>
      </c>
      <c r="D18" s="1001">
        <v>647.79999999999995</v>
      </c>
      <c r="E18" s="1001">
        <v>24709.200000000001</v>
      </c>
      <c r="F18" s="1002">
        <v>25357</v>
      </c>
      <c r="G18" s="1000"/>
      <c r="H18" s="1001">
        <v>699.16</v>
      </c>
      <c r="I18" s="1003">
        <v>699.16</v>
      </c>
      <c r="J18" s="994">
        <v>25342.84</v>
      </c>
      <c r="K18" s="1002">
        <v>26042</v>
      </c>
      <c r="L18" s="1000"/>
      <c r="M18" s="1001">
        <v>1128.3</v>
      </c>
      <c r="N18" s="1003">
        <v>1128.3</v>
      </c>
      <c r="O18" s="994">
        <v>26416.18892885535</v>
      </c>
      <c r="P18" s="1002">
        <v>27544.48892885535</v>
      </c>
      <c r="Q18" s="1004"/>
      <c r="R18" s="998">
        <v>764.45111500000007</v>
      </c>
      <c r="S18" s="1005">
        <v>764.45111500000007</v>
      </c>
      <c r="T18" s="998">
        <v>27897.336446006237</v>
      </c>
      <c r="U18" s="428">
        <v>28661.787561006237</v>
      </c>
    </row>
    <row r="19" spans="1:21" s="423" customFormat="1" ht="19.5" customHeight="1" x14ac:dyDescent="0.2">
      <c r="A19" s="1010" t="s">
        <v>672</v>
      </c>
      <c r="B19" s="1000"/>
      <c r="C19" s="1001">
        <v>55.769999999999996</v>
      </c>
      <c r="D19" s="1001">
        <v>55.769999999999996</v>
      </c>
      <c r="E19" s="1001">
        <v>21736.23</v>
      </c>
      <c r="F19" s="1002">
        <v>21792</v>
      </c>
      <c r="G19" s="1000"/>
      <c r="H19" s="1001">
        <v>49.500000000000007</v>
      </c>
      <c r="I19" s="1003">
        <v>49.500000000000007</v>
      </c>
      <c r="J19" s="994">
        <v>23788.5</v>
      </c>
      <c r="K19" s="1002">
        <v>23838</v>
      </c>
      <c r="L19" s="1000"/>
      <c r="M19" s="1001">
        <v>50.699999999999996</v>
      </c>
      <c r="N19" s="1003">
        <v>50.699999999999996</v>
      </c>
      <c r="O19" s="994">
        <v>27721.38759200698</v>
      </c>
      <c r="P19" s="1002">
        <v>27772.087592006981</v>
      </c>
      <c r="Q19" s="1004"/>
      <c r="R19" s="998">
        <v>59.038324999999986</v>
      </c>
      <c r="S19" s="1005">
        <v>59.038324999999986</v>
      </c>
      <c r="T19" s="998">
        <v>31035.158739050297</v>
      </c>
      <c r="U19" s="428">
        <v>31094.197064050299</v>
      </c>
    </row>
    <row r="20" spans="1:21" s="423" customFormat="1" ht="19.5" customHeight="1" x14ac:dyDescent="0.2">
      <c r="A20" s="1010" t="s">
        <v>673</v>
      </c>
      <c r="B20" s="1000"/>
      <c r="C20" s="1001">
        <v>315.3</v>
      </c>
      <c r="D20" s="1001">
        <v>315.3</v>
      </c>
      <c r="E20" s="1001">
        <v>10929.7</v>
      </c>
      <c r="F20" s="1002">
        <v>11245</v>
      </c>
      <c r="G20" s="1000"/>
      <c r="H20" s="1001">
        <v>351</v>
      </c>
      <c r="I20" s="1003">
        <v>351</v>
      </c>
      <c r="J20" s="994">
        <v>11674</v>
      </c>
      <c r="K20" s="1002">
        <v>12025</v>
      </c>
      <c r="L20" s="1000"/>
      <c r="M20" s="1001">
        <v>363.5</v>
      </c>
      <c r="N20" s="1003">
        <v>363.5</v>
      </c>
      <c r="O20" s="994">
        <v>13514.060624202764</v>
      </c>
      <c r="P20" s="1002">
        <v>13877.560624202764</v>
      </c>
      <c r="Q20" s="1004"/>
      <c r="R20" s="998">
        <v>423.08012599999995</v>
      </c>
      <c r="S20" s="1005">
        <v>423.08012599999995</v>
      </c>
      <c r="T20" s="998">
        <v>15121.069409322392</v>
      </c>
      <c r="U20" s="428">
        <v>15544.149535322393</v>
      </c>
    </row>
    <row r="21" spans="1:21" s="423" customFormat="1" ht="25.5" x14ac:dyDescent="0.2">
      <c r="A21" s="1009" t="s">
        <v>674</v>
      </c>
      <c r="B21" s="1006">
        <v>28859.592350218591</v>
      </c>
      <c r="C21" s="1001"/>
      <c r="D21" s="1001">
        <v>28859.592350218591</v>
      </c>
      <c r="E21" s="1001" t="s">
        <v>407</v>
      </c>
      <c r="F21" s="1002">
        <v>28860</v>
      </c>
      <c r="G21" s="994">
        <v>31281.59608304693</v>
      </c>
      <c r="H21" s="1001"/>
      <c r="I21" s="1003">
        <v>31281.59608304693</v>
      </c>
      <c r="J21" s="994">
        <v>0.40391695306971087</v>
      </c>
      <c r="K21" s="1002">
        <v>31282</v>
      </c>
      <c r="L21" s="994">
        <v>34116.508269846643</v>
      </c>
      <c r="M21" s="1001"/>
      <c r="N21" s="1003">
        <v>34116.508269846643</v>
      </c>
      <c r="O21" s="994">
        <v>0</v>
      </c>
      <c r="P21" s="1002">
        <v>34116.508269846629</v>
      </c>
      <c r="Q21" s="1007">
        <v>34985.495177102464</v>
      </c>
      <c r="R21" s="998"/>
      <c r="S21" s="1005">
        <v>34985.495177102464</v>
      </c>
      <c r="T21" s="998">
        <v>0</v>
      </c>
      <c r="U21" s="428">
        <v>34985.49517710245</v>
      </c>
    </row>
    <row r="22" spans="1:21" s="423" customFormat="1" ht="19.5" customHeight="1" x14ac:dyDescent="0.2">
      <c r="A22" s="984" t="s">
        <v>675</v>
      </c>
      <c r="B22" s="1006">
        <v>10995.496943449338</v>
      </c>
      <c r="C22" s="1001">
        <v>14.5</v>
      </c>
      <c r="D22" s="1001">
        <v>11009.996943449338</v>
      </c>
      <c r="E22" s="1001">
        <v>9831.0030565506622</v>
      </c>
      <c r="F22" s="1002">
        <v>20841</v>
      </c>
      <c r="G22" s="994">
        <v>11781.865096829737</v>
      </c>
      <c r="H22" s="1001">
        <v>10.700000000000001</v>
      </c>
      <c r="I22" s="1003">
        <v>11792.565096829738</v>
      </c>
      <c r="J22" s="994">
        <v>10053.434903170262</v>
      </c>
      <c r="K22" s="1002">
        <v>21846</v>
      </c>
      <c r="L22" s="994">
        <v>12565.676768684507</v>
      </c>
      <c r="M22" s="1001">
        <v>75.2</v>
      </c>
      <c r="N22" s="1003">
        <v>12640.876768684508</v>
      </c>
      <c r="O22" s="994">
        <v>10612.783833523137</v>
      </c>
      <c r="P22" s="1002">
        <v>23253.660602207645</v>
      </c>
      <c r="Q22" s="1007">
        <v>12969.643656061096</v>
      </c>
      <c r="R22" s="998">
        <v>133.75</v>
      </c>
      <c r="S22" s="1005">
        <v>13103.393656061096</v>
      </c>
      <c r="T22" s="998">
        <v>11114.029730869981</v>
      </c>
      <c r="U22" s="428">
        <v>24217.423386931077</v>
      </c>
    </row>
    <row r="23" spans="1:21" s="423" customFormat="1" ht="19.5" customHeight="1" x14ac:dyDescent="0.2">
      <c r="A23" s="999" t="s">
        <v>676</v>
      </c>
      <c r="B23" s="1006">
        <v>11040.930535634228</v>
      </c>
      <c r="C23" s="1001"/>
      <c r="D23" s="1001">
        <v>11040.930535634228</v>
      </c>
      <c r="E23" s="1001">
        <v>9581.0694643657716</v>
      </c>
      <c r="F23" s="1002">
        <v>20622</v>
      </c>
      <c r="G23" s="994">
        <v>12342.777370870121</v>
      </c>
      <c r="H23" s="1001"/>
      <c r="I23" s="1003">
        <v>12342.777370870121</v>
      </c>
      <c r="J23" s="994">
        <v>10197.222629129879</v>
      </c>
      <c r="K23" s="1002">
        <v>22540</v>
      </c>
      <c r="L23" s="994">
        <v>13470</v>
      </c>
      <c r="M23" s="1001"/>
      <c r="N23" s="1003">
        <v>13470</v>
      </c>
      <c r="O23" s="994">
        <v>11537.615461495283</v>
      </c>
      <c r="P23" s="1002">
        <v>25007.615461495283</v>
      </c>
      <c r="Q23" s="1007">
        <v>13023.689907786184</v>
      </c>
      <c r="R23" s="998"/>
      <c r="S23" s="1005">
        <v>13023.689907786184</v>
      </c>
      <c r="T23" s="998">
        <v>12975.262513470016</v>
      </c>
      <c r="U23" s="428">
        <v>25998.952421256199</v>
      </c>
    </row>
    <row r="24" spans="1:21" s="423" customFormat="1" ht="19.5" customHeight="1" x14ac:dyDescent="0.2">
      <c r="A24" s="1010" t="s">
        <v>677</v>
      </c>
      <c r="B24" s="1006">
        <v>1149.9294172968439</v>
      </c>
      <c r="C24" s="1001">
        <v>707.05169932306819</v>
      </c>
      <c r="D24" s="1001">
        <v>1856.981116619912</v>
      </c>
      <c r="E24" s="1001">
        <v>11302.018883380088</v>
      </c>
      <c r="F24" s="1002">
        <v>13159</v>
      </c>
      <c r="G24" s="994">
        <v>1273.1721440332615</v>
      </c>
      <c r="H24" s="1001">
        <v>296.78131877655466</v>
      </c>
      <c r="I24" s="1003">
        <v>1569.9534628098161</v>
      </c>
      <c r="J24" s="994">
        <v>10687.046537190185</v>
      </c>
      <c r="K24" s="1002">
        <v>12257</v>
      </c>
      <c r="L24" s="994">
        <v>1260.3894843888693</v>
      </c>
      <c r="M24" s="1001">
        <v>320</v>
      </c>
      <c r="N24" s="1003">
        <v>1580.3894843888693</v>
      </c>
      <c r="O24" s="994">
        <v>12097.850892997187</v>
      </c>
      <c r="P24" s="1002">
        <v>13678.240377386055</v>
      </c>
      <c r="Q24" s="1007">
        <v>1327.1742258078114</v>
      </c>
      <c r="R24" s="998">
        <v>342.40000000000003</v>
      </c>
      <c r="S24" s="1005">
        <v>1669.5742258078114</v>
      </c>
      <c r="T24" s="998">
        <v>13839.169547570036</v>
      </c>
      <c r="U24" s="428">
        <v>15508.743773377848</v>
      </c>
    </row>
    <row r="25" spans="1:21" s="423" customFormat="1" ht="19.5" customHeight="1" x14ac:dyDescent="0.2">
      <c r="A25" s="1010" t="s">
        <v>678</v>
      </c>
      <c r="B25" s="1006"/>
      <c r="C25" s="1001"/>
      <c r="D25" s="1001"/>
      <c r="E25" s="1001">
        <v>5172</v>
      </c>
      <c r="F25" s="1002">
        <v>5172</v>
      </c>
      <c r="G25" s="994"/>
      <c r="H25" s="1001"/>
      <c r="I25" s="1003"/>
      <c r="J25" s="994">
        <v>5552</v>
      </c>
      <c r="K25" s="1002">
        <v>5552</v>
      </c>
      <c r="L25" s="994"/>
      <c r="M25" s="1001"/>
      <c r="N25" s="1001"/>
      <c r="O25" s="1001"/>
      <c r="P25" s="1002">
        <v>6753</v>
      </c>
      <c r="Q25" s="1000"/>
      <c r="R25" s="998"/>
      <c r="S25" s="1005"/>
      <c r="T25" s="998">
        <v>7502.463385009125</v>
      </c>
      <c r="U25" s="428">
        <v>7502.463385009125</v>
      </c>
    </row>
    <row r="26" spans="1:21" s="423" customFormat="1" ht="38.25" x14ac:dyDescent="0.2">
      <c r="A26" s="1008" t="s">
        <v>679</v>
      </c>
      <c r="B26" s="1011"/>
      <c r="C26" s="1012"/>
      <c r="D26" s="1012"/>
      <c r="E26" s="1012"/>
      <c r="F26" s="1013"/>
      <c r="G26" s="1013"/>
      <c r="H26" s="1012"/>
      <c r="I26" s="1014"/>
      <c r="J26" s="1013"/>
      <c r="K26" s="1012"/>
      <c r="L26" s="1013"/>
      <c r="M26" s="1012"/>
      <c r="N26" s="1012"/>
      <c r="O26" s="1012"/>
      <c r="P26" s="1013"/>
      <c r="Q26" s="1000"/>
      <c r="R26" s="998"/>
      <c r="S26" s="1005"/>
      <c r="T26" s="998"/>
      <c r="U26" s="428"/>
    </row>
    <row r="27" spans="1:21" s="169" customFormat="1" ht="17.25" customHeight="1" x14ac:dyDescent="0.2">
      <c r="A27" s="1015" t="s">
        <v>680</v>
      </c>
      <c r="B27" s="1016">
        <v>55027.248609834271</v>
      </c>
      <c r="C27" s="1017">
        <v>36277.509457799992</v>
      </c>
      <c r="D27" s="1018">
        <v>91304.758067634262</v>
      </c>
      <c r="E27" s="990">
        <v>302944.24193236575</v>
      </c>
      <c r="F27" s="1019">
        <v>394249</v>
      </c>
      <c r="G27" s="1020">
        <v>59842.845404143714</v>
      </c>
      <c r="H27" s="1020">
        <v>35513.733990310109</v>
      </c>
      <c r="I27" s="1021">
        <v>95356.579394453816</v>
      </c>
      <c r="J27" s="1018">
        <v>328126.42060554621</v>
      </c>
      <c r="K27" s="1019">
        <v>423483</v>
      </c>
      <c r="L27" s="1020">
        <v>64709.07106694502</v>
      </c>
      <c r="M27" s="1020">
        <v>44533.606537309985</v>
      </c>
      <c r="N27" s="1020">
        <v>109242.677604255</v>
      </c>
      <c r="O27" s="1021">
        <v>390997.53361186548</v>
      </c>
      <c r="P27" s="1019">
        <v>500240.21121612052</v>
      </c>
      <c r="Q27" s="424">
        <v>65612.780273178432</v>
      </c>
      <c r="R27" s="424">
        <v>46917.095991342641</v>
      </c>
      <c r="S27" s="424">
        <v>112529.87626452107</v>
      </c>
      <c r="T27" s="424">
        <v>455102.40971487551</v>
      </c>
      <c r="U27" s="429">
        <v>567632.28597939655</v>
      </c>
    </row>
    <row r="28" spans="1:21" s="169" customFormat="1" ht="20.25" customHeight="1" x14ac:dyDescent="0.2">
      <c r="A28" s="1022" t="s">
        <v>681</v>
      </c>
      <c r="B28" s="1023">
        <v>13.957485906073133</v>
      </c>
      <c r="C28" s="1023">
        <v>9.2016744386922955</v>
      </c>
      <c r="D28" s="1023">
        <v>23.159160344765432</v>
      </c>
      <c r="E28" s="1023">
        <v>76.840839655234575</v>
      </c>
      <c r="F28" s="1023">
        <v>100</v>
      </c>
      <c r="G28" s="1023">
        <v>14.131109254478623</v>
      </c>
      <c r="H28" s="1023">
        <v>8.3861061696243073</v>
      </c>
      <c r="I28" s="1023">
        <v>22.517215424102933</v>
      </c>
      <c r="J28" s="1023">
        <v>77.482784575897085</v>
      </c>
      <c r="K28" s="1023">
        <v>100</v>
      </c>
      <c r="L28" s="1023">
        <f>+L27/$P$27*100</f>
        <v>12.935599661137303</v>
      </c>
      <c r="M28" s="1023">
        <f t="shared" ref="M28:P28" si="0">+M27/$P$27*100</f>
        <v>8.9024443734831991</v>
      </c>
      <c r="N28" s="1023">
        <f t="shared" si="0"/>
        <v>21.838044034620502</v>
      </c>
      <c r="O28" s="1023">
        <f t="shared" si="0"/>
        <v>78.161955965379491</v>
      </c>
      <c r="P28" s="1023">
        <f t="shared" si="0"/>
        <v>100</v>
      </c>
      <c r="Q28" s="426">
        <v>11.559028951281322</v>
      </c>
      <c r="R28" s="426">
        <v>8.2654029994773062</v>
      </c>
      <c r="S28" s="426">
        <v>19.824431950758626</v>
      </c>
      <c r="T28" s="426">
        <v>80.175568049241377</v>
      </c>
      <c r="U28" s="430">
        <v>100</v>
      </c>
    </row>
    <row r="31" spans="1:21" x14ac:dyDescent="0.2">
      <c r="A31" s="110" t="s">
        <v>296</v>
      </c>
    </row>
  </sheetData>
  <mergeCells count="12">
    <mergeCell ref="T5:T6"/>
    <mergeCell ref="U5:U6"/>
    <mergeCell ref="B4:F4"/>
    <mergeCell ref="G4:K4"/>
    <mergeCell ref="L4:P4"/>
    <mergeCell ref="Q4:U4"/>
    <mergeCell ref="E5:E6"/>
    <mergeCell ref="F5:F6"/>
    <mergeCell ref="J5:J6"/>
    <mergeCell ref="K5:K6"/>
    <mergeCell ref="O5:O6"/>
    <mergeCell ref="P5:P6"/>
  </mergeCells>
  <hyperlinks>
    <hyperlink ref="A1" location="'Table of contents'!A1" display="Back to  Table of Contents" xr:uid="{D6A214F6-134F-44C5-B4C5-EE073CCAB7CF}"/>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FF12F-34C5-431A-A364-70A55AE2230E}">
  <dimension ref="A1:S26"/>
  <sheetViews>
    <sheetView zoomScaleNormal="100" workbookViewId="0">
      <pane xSplit="1" ySplit="6" topLeftCell="B7" activePane="bottomRight" state="frozen"/>
      <selection sqref="A1:B1"/>
      <selection pane="topRight" sqref="A1:B1"/>
      <selection pane="bottomLeft" sqref="A1:B1"/>
      <selection pane="bottomRight" activeCell="A2" sqref="A2"/>
    </sheetView>
  </sheetViews>
  <sheetFormatPr defaultColWidth="8" defaultRowHeight="12.75" x14ac:dyDescent="0.2"/>
  <cols>
    <col min="1" max="1" width="29.125" style="114" customWidth="1"/>
    <col min="2" max="2" width="10.875" style="114" customWidth="1"/>
    <col min="3" max="9" width="10" style="114" customWidth="1"/>
    <col min="10" max="10" width="11.5" style="114" customWidth="1"/>
    <col min="11" max="19" width="11.75" style="114" customWidth="1"/>
    <col min="20" max="188" width="8" style="114"/>
    <col min="189" max="189" width="29.125" style="114" customWidth="1"/>
    <col min="190" max="190" width="8.5" style="114" bestFit="1" customWidth="1"/>
    <col min="191" max="191" width="8.625" style="114" bestFit="1" customWidth="1"/>
    <col min="192" max="193" width="8" style="114"/>
    <col min="194" max="196" width="9" style="114" bestFit="1" customWidth="1"/>
    <col min="197" max="197" width="13.875" style="114" customWidth="1"/>
    <col min="198" max="198" width="11.375" style="114" bestFit="1" customWidth="1"/>
    <col min="199" max="444" width="8" style="114"/>
    <col min="445" max="445" width="29.125" style="114" customWidth="1"/>
    <col min="446" max="446" width="8.5" style="114" bestFit="1" customWidth="1"/>
    <col min="447" max="447" width="8.625" style="114" bestFit="1" customWidth="1"/>
    <col min="448" max="449" width="8" style="114"/>
    <col min="450" max="452" width="9" style="114" bestFit="1" customWidth="1"/>
    <col min="453" max="453" width="13.875" style="114" customWidth="1"/>
    <col min="454" max="454" width="11.375" style="114" bestFit="1" customWidth="1"/>
    <col min="455" max="700" width="8" style="114"/>
    <col min="701" max="701" width="29.125" style="114" customWidth="1"/>
    <col min="702" max="702" width="8.5" style="114" bestFit="1" customWidth="1"/>
    <col min="703" max="703" width="8.625" style="114" bestFit="1" customWidth="1"/>
    <col min="704" max="705" width="8" style="114"/>
    <col min="706" max="708" width="9" style="114" bestFit="1" customWidth="1"/>
    <col min="709" max="709" width="13.875" style="114" customWidth="1"/>
    <col min="710" max="710" width="11.375" style="114" bestFit="1" customWidth="1"/>
    <col min="711" max="956" width="8" style="114"/>
    <col min="957" max="957" width="29.125" style="114" customWidth="1"/>
    <col min="958" max="958" width="8.5" style="114" bestFit="1" customWidth="1"/>
    <col min="959" max="959" width="8.625" style="114" bestFit="1" customWidth="1"/>
    <col min="960" max="961" width="8" style="114"/>
    <col min="962" max="964" width="9" style="114" bestFit="1" customWidth="1"/>
    <col min="965" max="965" width="13.875" style="114" customWidth="1"/>
    <col min="966" max="966" width="11.375" style="114" bestFit="1" customWidth="1"/>
    <col min="967" max="1212" width="8" style="114"/>
    <col min="1213" max="1213" width="29.125" style="114" customWidth="1"/>
    <col min="1214" max="1214" width="8.5" style="114" bestFit="1" customWidth="1"/>
    <col min="1215" max="1215" width="8.625" style="114" bestFit="1" customWidth="1"/>
    <col min="1216" max="1217" width="8" style="114"/>
    <col min="1218" max="1220" width="9" style="114" bestFit="1" customWidth="1"/>
    <col min="1221" max="1221" width="13.875" style="114" customWidth="1"/>
    <col min="1222" max="1222" width="11.375" style="114" bestFit="1" customWidth="1"/>
    <col min="1223" max="1468" width="8" style="114"/>
    <col min="1469" max="1469" width="29.125" style="114" customWidth="1"/>
    <col min="1470" max="1470" width="8.5" style="114" bestFit="1" customWidth="1"/>
    <col min="1471" max="1471" width="8.625" style="114" bestFit="1" customWidth="1"/>
    <col min="1472" max="1473" width="8" style="114"/>
    <col min="1474" max="1476" width="9" style="114" bestFit="1" customWidth="1"/>
    <col min="1477" max="1477" width="13.875" style="114" customWidth="1"/>
    <col min="1478" max="1478" width="11.375" style="114" bestFit="1" customWidth="1"/>
    <col min="1479" max="1724" width="8" style="114"/>
    <col min="1725" max="1725" width="29.125" style="114" customWidth="1"/>
    <col min="1726" max="1726" width="8.5" style="114" bestFit="1" customWidth="1"/>
    <col min="1727" max="1727" width="8.625" style="114" bestFit="1" customWidth="1"/>
    <col min="1728" max="1729" width="8" style="114"/>
    <col min="1730" max="1732" width="9" style="114" bestFit="1" customWidth="1"/>
    <col min="1733" max="1733" width="13.875" style="114" customWidth="1"/>
    <col min="1734" max="1734" width="11.375" style="114" bestFit="1" customWidth="1"/>
    <col min="1735" max="1980" width="8" style="114"/>
    <col min="1981" max="1981" width="29.125" style="114" customWidth="1"/>
    <col min="1982" max="1982" width="8.5" style="114" bestFit="1" customWidth="1"/>
    <col min="1983" max="1983" width="8.625" style="114" bestFit="1" customWidth="1"/>
    <col min="1984" max="1985" width="8" style="114"/>
    <col min="1986" max="1988" width="9" style="114" bestFit="1" customWidth="1"/>
    <col min="1989" max="1989" width="13.875" style="114" customWidth="1"/>
    <col min="1990" max="1990" width="11.375" style="114" bestFit="1" customWidth="1"/>
    <col min="1991" max="2236" width="8" style="114"/>
    <col min="2237" max="2237" width="29.125" style="114" customWidth="1"/>
    <col min="2238" max="2238" width="8.5" style="114" bestFit="1" customWidth="1"/>
    <col min="2239" max="2239" width="8.625" style="114" bestFit="1" customWidth="1"/>
    <col min="2240" max="2241" width="8" style="114"/>
    <col min="2242" max="2244" width="9" style="114" bestFit="1" customWidth="1"/>
    <col min="2245" max="2245" width="13.875" style="114" customWidth="1"/>
    <col min="2246" max="2246" width="11.375" style="114" bestFit="1" customWidth="1"/>
    <col min="2247" max="2492" width="8" style="114"/>
    <col min="2493" max="2493" width="29.125" style="114" customWidth="1"/>
    <col min="2494" max="2494" width="8.5" style="114" bestFit="1" customWidth="1"/>
    <col min="2495" max="2495" width="8.625" style="114" bestFit="1" customWidth="1"/>
    <col min="2496" max="2497" width="8" style="114"/>
    <col min="2498" max="2500" width="9" style="114" bestFit="1" customWidth="1"/>
    <col min="2501" max="2501" width="13.875" style="114" customWidth="1"/>
    <col min="2502" max="2502" width="11.375" style="114" bestFit="1" customWidth="1"/>
    <col min="2503" max="2748" width="8" style="114"/>
    <col min="2749" max="2749" width="29.125" style="114" customWidth="1"/>
    <col min="2750" max="2750" width="8.5" style="114" bestFit="1" customWidth="1"/>
    <col min="2751" max="2751" width="8.625" style="114" bestFit="1" customWidth="1"/>
    <col min="2752" max="2753" width="8" style="114"/>
    <col min="2754" max="2756" width="9" style="114" bestFit="1" customWidth="1"/>
    <col min="2757" max="2757" width="13.875" style="114" customWidth="1"/>
    <col min="2758" max="2758" width="11.375" style="114" bestFit="1" customWidth="1"/>
    <col min="2759" max="3004" width="8" style="114"/>
    <col min="3005" max="3005" width="29.125" style="114" customWidth="1"/>
    <col min="3006" max="3006" width="8.5" style="114" bestFit="1" customWidth="1"/>
    <col min="3007" max="3007" width="8.625" style="114" bestFit="1" customWidth="1"/>
    <col min="3008" max="3009" width="8" style="114"/>
    <col min="3010" max="3012" width="9" style="114" bestFit="1" customWidth="1"/>
    <col min="3013" max="3013" width="13.875" style="114" customWidth="1"/>
    <col min="3014" max="3014" width="11.375" style="114" bestFit="1" customWidth="1"/>
    <col min="3015" max="3260" width="8" style="114"/>
    <col min="3261" max="3261" width="29.125" style="114" customWidth="1"/>
    <col min="3262" max="3262" width="8.5" style="114" bestFit="1" customWidth="1"/>
    <col min="3263" max="3263" width="8.625" style="114" bestFit="1" customWidth="1"/>
    <col min="3264" max="3265" width="8" style="114"/>
    <col min="3266" max="3268" width="9" style="114" bestFit="1" customWidth="1"/>
    <col min="3269" max="3269" width="13.875" style="114" customWidth="1"/>
    <col min="3270" max="3270" width="11.375" style="114" bestFit="1" customWidth="1"/>
    <col min="3271" max="3516" width="8" style="114"/>
    <col min="3517" max="3517" width="29.125" style="114" customWidth="1"/>
    <col min="3518" max="3518" width="8.5" style="114" bestFit="1" customWidth="1"/>
    <col min="3519" max="3519" width="8.625" style="114" bestFit="1" customWidth="1"/>
    <col min="3520" max="3521" width="8" style="114"/>
    <col min="3522" max="3524" width="9" style="114" bestFit="1" customWidth="1"/>
    <col min="3525" max="3525" width="13.875" style="114" customWidth="1"/>
    <col min="3526" max="3526" width="11.375" style="114" bestFit="1" customWidth="1"/>
    <col min="3527" max="3772" width="8" style="114"/>
    <col min="3773" max="3773" width="29.125" style="114" customWidth="1"/>
    <col min="3774" max="3774" width="8.5" style="114" bestFit="1" customWidth="1"/>
    <col min="3775" max="3775" width="8.625" style="114" bestFit="1" customWidth="1"/>
    <col min="3776" max="3777" width="8" style="114"/>
    <col min="3778" max="3780" width="9" style="114" bestFit="1" customWidth="1"/>
    <col min="3781" max="3781" width="13.875" style="114" customWidth="1"/>
    <col min="3782" max="3782" width="11.375" style="114" bestFit="1" customWidth="1"/>
    <col min="3783" max="4028" width="8" style="114"/>
    <col min="4029" max="4029" width="29.125" style="114" customWidth="1"/>
    <col min="4030" max="4030" width="8.5" style="114" bestFit="1" customWidth="1"/>
    <col min="4031" max="4031" width="8.625" style="114" bestFit="1" customWidth="1"/>
    <col min="4032" max="4033" width="8" style="114"/>
    <col min="4034" max="4036" width="9" style="114" bestFit="1" customWidth="1"/>
    <col min="4037" max="4037" width="13.875" style="114" customWidth="1"/>
    <col min="4038" max="4038" width="11.375" style="114" bestFit="1" customWidth="1"/>
    <col min="4039" max="4284" width="8" style="114"/>
    <col min="4285" max="4285" width="29.125" style="114" customWidth="1"/>
    <col min="4286" max="4286" width="8.5" style="114" bestFit="1" customWidth="1"/>
    <col min="4287" max="4287" width="8.625" style="114" bestFit="1" customWidth="1"/>
    <col min="4288" max="4289" width="8" style="114"/>
    <col min="4290" max="4292" width="9" style="114" bestFit="1" customWidth="1"/>
    <col min="4293" max="4293" width="13.875" style="114" customWidth="1"/>
    <col min="4294" max="4294" width="11.375" style="114" bestFit="1" customWidth="1"/>
    <col min="4295" max="4540" width="8" style="114"/>
    <col min="4541" max="4541" width="29.125" style="114" customWidth="1"/>
    <col min="4542" max="4542" width="8.5" style="114" bestFit="1" customWidth="1"/>
    <col min="4543" max="4543" width="8.625" style="114" bestFit="1" customWidth="1"/>
    <col min="4544" max="4545" width="8" style="114"/>
    <col min="4546" max="4548" width="9" style="114" bestFit="1" customWidth="1"/>
    <col min="4549" max="4549" width="13.875" style="114" customWidth="1"/>
    <col min="4550" max="4550" width="11.375" style="114" bestFit="1" customWidth="1"/>
    <col min="4551" max="4796" width="8" style="114"/>
    <col min="4797" max="4797" width="29.125" style="114" customWidth="1"/>
    <col min="4798" max="4798" width="8.5" style="114" bestFit="1" customWidth="1"/>
    <col min="4799" max="4799" width="8.625" style="114" bestFit="1" customWidth="1"/>
    <col min="4800" max="4801" width="8" style="114"/>
    <col min="4802" max="4804" width="9" style="114" bestFit="1" customWidth="1"/>
    <col min="4805" max="4805" width="13.875" style="114" customWidth="1"/>
    <col min="4806" max="4806" width="11.375" style="114" bestFit="1" customWidth="1"/>
    <col min="4807" max="5052" width="8" style="114"/>
    <col min="5053" max="5053" width="29.125" style="114" customWidth="1"/>
    <col min="5054" max="5054" width="8.5" style="114" bestFit="1" customWidth="1"/>
    <col min="5055" max="5055" width="8.625" style="114" bestFit="1" customWidth="1"/>
    <col min="5056" max="5057" width="8" style="114"/>
    <col min="5058" max="5060" width="9" style="114" bestFit="1" customWidth="1"/>
    <col min="5061" max="5061" width="13.875" style="114" customWidth="1"/>
    <col min="5062" max="5062" width="11.375" style="114" bestFit="1" customWidth="1"/>
    <col min="5063" max="5308" width="8" style="114"/>
    <col min="5309" max="5309" width="29.125" style="114" customWidth="1"/>
    <col min="5310" max="5310" width="8.5" style="114" bestFit="1" customWidth="1"/>
    <col min="5311" max="5311" width="8.625" style="114" bestFit="1" customWidth="1"/>
    <col min="5312" max="5313" width="8" style="114"/>
    <col min="5314" max="5316" width="9" style="114" bestFit="1" customWidth="1"/>
    <col min="5317" max="5317" width="13.875" style="114" customWidth="1"/>
    <col min="5318" max="5318" width="11.375" style="114" bestFit="1" customWidth="1"/>
    <col min="5319" max="5564" width="8" style="114"/>
    <col min="5565" max="5565" width="29.125" style="114" customWidth="1"/>
    <col min="5566" max="5566" width="8.5" style="114" bestFit="1" customWidth="1"/>
    <col min="5567" max="5567" width="8.625" style="114" bestFit="1" customWidth="1"/>
    <col min="5568" max="5569" width="8" style="114"/>
    <col min="5570" max="5572" width="9" style="114" bestFit="1" customWidth="1"/>
    <col min="5573" max="5573" width="13.875" style="114" customWidth="1"/>
    <col min="5574" max="5574" width="11.375" style="114" bestFit="1" customWidth="1"/>
    <col min="5575" max="5820" width="8" style="114"/>
    <col min="5821" max="5821" width="29.125" style="114" customWidth="1"/>
    <col min="5822" max="5822" width="8.5" style="114" bestFit="1" customWidth="1"/>
    <col min="5823" max="5823" width="8.625" style="114" bestFit="1" customWidth="1"/>
    <col min="5824" max="5825" width="8" style="114"/>
    <col min="5826" max="5828" width="9" style="114" bestFit="1" customWidth="1"/>
    <col min="5829" max="5829" width="13.875" style="114" customWidth="1"/>
    <col min="5830" max="5830" width="11.375" style="114" bestFit="1" customWidth="1"/>
    <col min="5831" max="6076" width="8" style="114"/>
    <col min="6077" max="6077" width="29.125" style="114" customWidth="1"/>
    <col min="6078" max="6078" width="8.5" style="114" bestFit="1" customWidth="1"/>
    <col min="6079" max="6079" width="8.625" style="114" bestFit="1" customWidth="1"/>
    <col min="6080" max="6081" width="8" style="114"/>
    <col min="6082" max="6084" width="9" style="114" bestFit="1" customWidth="1"/>
    <col min="6085" max="6085" width="13.875" style="114" customWidth="1"/>
    <col min="6086" max="6086" width="11.375" style="114" bestFit="1" customWidth="1"/>
    <col min="6087" max="6332" width="8" style="114"/>
    <col min="6333" max="6333" width="29.125" style="114" customWidth="1"/>
    <col min="6334" max="6334" width="8.5" style="114" bestFit="1" customWidth="1"/>
    <col min="6335" max="6335" width="8.625" style="114" bestFit="1" customWidth="1"/>
    <col min="6336" max="6337" width="8" style="114"/>
    <col min="6338" max="6340" width="9" style="114" bestFit="1" customWidth="1"/>
    <col min="6341" max="6341" width="13.875" style="114" customWidth="1"/>
    <col min="6342" max="6342" width="11.375" style="114" bestFit="1" customWidth="1"/>
    <col min="6343" max="6588" width="8" style="114"/>
    <col min="6589" max="6589" width="29.125" style="114" customWidth="1"/>
    <col min="6590" max="6590" width="8.5" style="114" bestFit="1" customWidth="1"/>
    <col min="6591" max="6591" width="8.625" style="114" bestFit="1" customWidth="1"/>
    <col min="6592" max="6593" width="8" style="114"/>
    <col min="6594" max="6596" width="9" style="114" bestFit="1" customWidth="1"/>
    <col min="6597" max="6597" width="13.875" style="114" customWidth="1"/>
    <col min="6598" max="6598" width="11.375" style="114" bestFit="1" customWidth="1"/>
    <col min="6599" max="6844" width="8" style="114"/>
    <col min="6845" max="6845" width="29.125" style="114" customWidth="1"/>
    <col min="6846" max="6846" width="8.5" style="114" bestFit="1" customWidth="1"/>
    <col min="6847" max="6847" width="8.625" style="114" bestFit="1" customWidth="1"/>
    <col min="6848" max="6849" width="8" style="114"/>
    <col min="6850" max="6852" width="9" style="114" bestFit="1" customWidth="1"/>
    <col min="6853" max="6853" width="13.875" style="114" customWidth="1"/>
    <col min="6854" max="6854" width="11.375" style="114" bestFit="1" customWidth="1"/>
    <col min="6855" max="7100" width="8" style="114"/>
    <col min="7101" max="7101" width="29.125" style="114" customWidth="1"/>
    <col min="7102" max="7102" width="8.5" style="114" bestFit="1" customWidth="1"/>
    <col min="7103" max="7103" width="8.625" style="114" bestFit="1" customWidth="1"/>
    <col min="7104" max="7105" width="8" style="114"/>
    <col min="7106" max="7108" width="9" style="114" bestFit="1" customWidth="1"/>
    <col min="7109" max="7109" width="13.875" style="114" customWidth="1"/>
    <col min="7110" max="7110" width="11.375" style="114" bestFit="1" customWidth="1"/>
    <col min="7111" max="7356" width="8" style="114"/>
    <col min="7357" max="7357" width="29.125" style="114" customWidth="1"/>
    <col min="7358" max="7358" width="8.5" style="114" bestFit="1" customWidth="1"/>
    <col min="7359" max="7359" width="8.625" style="114" bestFit="1" customWidth="1"/>
    <col min="7360" max="7361" width="8" style="114"/>
    <col min="7362" max="7364" width="9" style="114" bestFit="1" customWidth="1"/>
    <col min="7365" max="7365" width="13.875" style="114" customWidth="1"/>
    <col min="7366" max="7366" width="11.375" style="114" bestFit="1" customWidth="1"/>
    <col min="7367" max="7612" width="8" style="114"/>
    <col min="7613" max="7613" width="29.125" style="114" customWidth="1"/>
    <col min="7614" max="7614" width="8.5" style="114" bestFit="1" customWidth="1"/>
    <col min="7615" max="7615" width="8.625" style="114" bestFit="1" customWidth="1"/>
    <col min="7616" max="7617" width="8" style="114"/>
    <col min="7618" max="7620" width="9" style="114" bestFit="1" customWidth="1"/>
    <col min="7621" max="7621" width="13.875" style="114" customWidth="1"/>
    <col min="7622" max="7622" width="11.375" style="114" bestFit="1" customWidth="1"/>
    <col min="7623" max="7868" width="8" style="114"/>
    <col min="7869" max="7869" width="29.125" style="114" customWidth="1"/>
    <col min="7870" max="7870" width="8.5" style="114" bestFit="1" customWidth="1"/>
    <col min="7871" max="7871" width="8.625" style="114" bestFit="1" customWidth="1"/>
    <col min="7872" max="7873" width="8" style="114"/>
    <col min="7874" max="7876" width="9" style="114" bestFit="1" customWidth="1"/>
    <col min="7877" max="7877" width="13.875" style="114" customWidth="1"/>
    <col min="7878" max="7878" width="11.375" style="114" bestFit="1" customWidth="1"/>
    <col min="7879" max="8124" width="8" style="114"/>
    <col min="8125" max="8125" width="29.125" style="114" customWidth="1"/>
    <col min="8126" max="8126" width="8.5" style="114" bestFit="1" customWidth="1"/>
    <col min="8127" max="8127" width="8.625" style="114" bestFit="1" customWidth="1"/>
    <col min="8128" max="8129" width="8" style="114"/>
    <col min="8130" max="8132" width="9" style="114" bestFit="1" customWidth="1"/>
    <col min="8133" max="8133" width="13.875" style="114" customWidth="1"/>
    <col min="8134" max="8134" width="11.375" style="114" bestFit="1" customWidth="1"/>
    <col min="8135" max="8380" width="8" style="114"/>
    <col min="8381" max="8381" width="29.125" style="114" customWidth="1"/>
    <col min="8382" max="8382" width="8.5" style="114" bestFit="1" customWidth="1"/>
    <col min="8383" max="8383" width="8.625" style="114" bestFit="1" customWidth="1"/>
    <col min="8384" max="8385" width="8" style="114"/>
    <col min="8386" max="8388" width="9" style="114" bestFit="1" customWidth="1"/>
    <col min="8389" max="8389" width="13.875" style="114" customWidth="1"/>
    <col min="8390" max="8390" width="11.375" style="114" bestFit="1" customWidth="1"/>
    <col min="8391" max="8636" width="8" style="114"/>
    <col min="8637" max="8637" width="29.125" style="114" customWidth="1"/>
    <col min="8638" max="8638" width="8.5" style="114" bestFit="1" customWidth="1"/>
    <col min="8639" max="8639" width="8.625" style="114" bestFit="1" customWidth="1"/>
    <col min="8640" max="8641" width="8" style="114"/>
    <col min="8642" max="8644" width="9" style="114" bestFit="1" customWidth="1"/>
    <col min="8645" max="8645" width="13.875" style="114" customWidth="1"/>
    <col min="8646" max="8646" width="11.375" style="114" bestFit="1" customWidth="1"/>
    <col min="8647" max="8892" width="8" style="114"/>
    <col min="8893" max="8893" width="29.125" style="114" customWidth="1"/>
    <col min="8894" max="8894" width="8.5" style="114" bestFit="1" customWidth="1"/>
    <col min="8895" max="8895" width="8.625" style="114" bestFit="1" customWidth="1"/>
    <col min="8896" max="8897" width="8" style="114"/>
    <col min="8898" max="8900" width="9" style="114" bestFit="1" customWidth="1"/>
    <col min="8901" max="8901" width="13.875" style="114" customWidth="1"/>
    <col min="8902" max="8902" width="11.375" style="114" bestFit="1" customWidth="1"/>
    <col min="8903" max="9148" width="8" style="114"/>
    <col min="9149" max="9149" width="29.125" style="114" customWidth="1"/>
    <col min="9150" max="9150" width="8.5" style="114" bestFit="1" customWidth="1"/>
    <col min="9151" max="9151" width="8.625" style="114" bestFit="1" customWidth="1"/>
    <col min="9152" max="9153" width="8" style="114"/>
    <col min="9154" max="9156" width="9" style="114" bestFit="1" customWidth="1"/>
    <col min="9157" max="9157" width="13.875" style="114" customWidth="1"/>
    <col min="9158" max="9158" width="11.375" style="114" bestFit="1" customWidth="1"/>
    <col min="9159" max="9404" width="8" style="114"/>
    <col min="9405" max="9405" width="29.125" style="114" customWidth="1"/>
    <col min="9406" max="9406" width="8.5" style="114" bestFit="1" customWidth="1"/>
    <col min="9407" max="9407" width="8.625" style="114" bestFit="1" customWidth="1"/>
    <col min="9408" max="9409" width="8" style="114"/>
    <col min="9410" max="9412" width="9" style="114" bestFit="1" customWidth="1"/>
    <col min="9413" max="9413" width="13.875" style="114" customWidth="1"/>
    <col min="9414" max="9414" width="11.375" style="114" bestFit="1" customWidth="1"/>
    <col min="9415" max="9660" width="8" style="114"/>
    <col min="9661" max="9661" width="29.125" style="114" customWidth="1"/>
    <col min="9662" max="9662" width="8.5" style="114" bestFit="1" customWidth="1"/>
    <col min="9663" max="9663" width="8.625" style="114" bestFit="1" customWidth="1"/>
    <col min="9664" max="9665" width="8" style="114"/>
    <col min="9666" max="9668" width="9" style="114" bestFit="1" customWidth="1"/>
    <col min="9669" max="9669" width="13.875" style="114" customWidth="1"/>
    <col min="9670" max="9670" width="11.375" style="114" bestFit="1" customWidth="1"/>
    <col min="9671" max="9916" width="8" style="114"/>
    <col min="9917" max="9917" width="29.125" style="114" customWidth="1"/>
    <col min="9918" max="9918" width="8.5" style="114" bestFit="1" customWidth="1"/>
    <col min="9919" max="9919" width="8.625" style="114" bestFit="1" customWidth="1"/>
    <col min="9920" max="9921" width="8" style="114"/>
    <col min="9922" max="9924" width="9" style="114" bestFit="1" customWidth="1"/>
    <col min="9925" max="9925" width="13.875" style="114" customWidth="1"/>
    <col min="9926" max="9926" width="11.375" style="114" bestFit="1" customWidth="1"/>
    <col min="9927" max="10172" width="8" style="114"/>
    <col min="10173" max="10173" width="29.125" style="114" customWidth="1"/>
    <col min="10174" max="10174" width="8.5" style="114" bestFit="1" customWidth="1"/>
    <col min="10175" max="10175" width="8.625" style="114" bestFit="1" customWidth="1"/>
    <col min="10176" max="10177" width="8" style="114"/>
    <col min="10178" max="10180" width="9" style="114" bestFit="1" customWidth="1"/>
    <col min="10181" max="10181" width="13.875" style="114" customWidth="1"/>
    <col min="10182" max="10182" width="11.375" style="114" bestFit="1" customWidth="1"/>
    <col min="10183" max="10428" width="8" style="114"/>
    <col min="10429" max="10429" width="29.125" style="114" customWidth="1"/>
    <col min="10430" max="10430" width="8.5" style="114" bestFit="1" customWidth="1"/>
    <col min="10431" max="10431" width="8.625" style="114" bestFit="1" customWidth="1"/>
    <col min="10432" max="10433" width="8" style="114"/>
    <col min="10434" max="10436" width="9" style="114" bestFit="1" customWidth="1"/>
    <col min="10437" max="10437" width="13.875" style="114" customWidth="1"/>
    <col min="10438" max="10438" width="11.375" style="114" bestFit="1" customWidth="1"/>
    <col min="10439" max="10684" width="8" style="114"/>
    <col min="10685" max="10685" width="29.125" style="114" customWidth="1"/>
    <col min="10686" max="10686" width="8.5" style="114" bestFit="1" customWidth="1"/>
    <col min="10687" max="10687" width="8.625" style="114" bestFit="1" customWidth="1"/>
    <col min="10688" max="10689" width="8" style="114"/>
    <col min="10690" max="10692" width="9" style="114" bestFit="1" customWidth="1"/>
    <col min="10693" max="10693" width="13.875" style="114" customWidth="1"/>
    <col min="10694" max="10694" width="11.375" style="114" bestFit="1" customWidth="1"/>
    <col min="10695" max="10940" width="8" style="114"/>
    <col min="10941" max="10941" width="29.125" style="114" customWidth="1"/>
    <col min="10942" max="10942" width="8.5" style="114" bestFit="1" customWidth="1"/>
    <col min="10943" max="10943" width="8.625" style="114" bestFit="1" customWidth="1"/>
    <col min="10944" max="10945" width="8" style="114"/>
    <col min="10946" max="10948" width="9" style="114" bestFit="1" customWidth="1"/>
    <col min="10949" max="10949" width="13.875" style="114" customWidth="1"/>
    <col min="10950" max="10950" width="11.375" style="114" bestFit="1" customWidth="1"/>
    <col min="10951" max="11196" width="8" style="114"/>
    <col min="11197" max="11197" width="29.125" style="114" customWidth="1"/>
    <col min="11198" max="11198" width="8.5" style="114" bestFit="1" customWidth="1"/>
    <col min="11199" max="11199" width="8.625" style="114" bestFit="1" customWidth="1"/>
    <col min="11200" max="11201" width="8" style="114"/>
    <col min="11202" max="11204" width="9" style="114" bestFit="1" customWidth="1"/>
    <col min="11205" max="11205" width="13.875" style="114" customWidth="1"/>
    <col min="11206" max="11206" width="11.375" style="114" bestFit="1" customWidth="1"/>
    <col min="11207" max="11452" width="8" style="114"/>
    <col min="11453" max="11453" width="29.125" style="114" customWidth="1"/>
    <col min="11454" max="11454" width="8.5" style="114" bestFit="1" customWidth="1"/>
    <col min="11455" max="11455" width="8.625" style="114" bestFit="1" customWidth="1"/>
    <col min="11456" max="11457" width="8" style="114"/>
    <col min="11458" max="11460" width="9" style="114" bestFit="1" customWidth="1"/>
    <col min="11461" max="11461" width="13.875" style="114" customWidth="1"/>
    <col min="11462" max="11462" width="11.375" style="114" bestFit="1" customWidth="1"/>
    <col min="11463" max="11708" width="8" style="114"/>
    <col min="11709" max="11709" width="29.125" style="114" customWidth="1"/>
    <col min="11710" max="11710" width="8.5" style="114" bestFit="1" customWidth="1"/>
    <col min="11711" max="11711" width="8.625" style="114" bestFit="1" customWidth="1"/>
    <col min="11712" max="11713" width="8" style="114"/>
    <col min="11714" max="11716" width="9" style="114" bestFit="1" customWidth="1"/>
    <col min="11717" max="11717" width="13.875" style="114" customWidth="1"/>
    <col min="11718" max="11718" width="11.375" style="114" bestFit="1" customWidth="1"/>
    <col min="11719" max="11964" width="8" style="114"/>
    <col min="11965" max="11965" width="29.125" style="114" customWidth="1"/>
    <col min="11966" max="11966" width="8.5" style="114" bestFit="1" customWidth="1"/>
    <col min="11967" max="11967" width="8.625" style="114" bestFit="1" customWidth="1"/>
    <col min="11968" max="11969" width="8" style="114"/>
    <col min="11970" max="11972" width="9" style="114" bestFit="1" customWidth="1"/>
    <col min="11973" max="11973" width="13.875" style="114" customWidth="1"/>
    <col min="11974" max="11974" width="11.375" style="114" bestFit="1" customWidth="1"/>
    <col min="11975" max="12220" width="8" style="114"/>
    <col min="12221" max="12221" width="29.125" style="114" customWidth="1"/>
    <col min="12222" max="12222" width="8.5" style="114" bestFit="1" customWidth="1"/>
    <col min="12223" max="12223" width="8.625" style="114" bestFit="1" customWidth="1"/>
    <col min="12224" max="12225" width="8" style="114"/>
    <col min="12226" max="12228" width="9" style="114" bestFit="1" customWidth="1"/>
    <col min="12229" max="12229" width="13.875" style="114" customWidth="1"/>
    <col min="12230" max="12230" width="11.375" style="114" bestFit="1" customWidth="1"/>
    <col min="12231" max="12476" width="8" style="114"/>
    <col min="12477" max="12477" width="29.125" style="114" customWidth="1"/>
    <col min="12478" max="12478" width="8.5" style="114" bestFit="1" customWidth="1"/>
    <col min="12479" max="12479" width="8.625" style="114" bestFit="1" customWidth="1"/>
    <col min="12480" max="12481" width="8" style="114"/>
    <col min="12482" max="12484" width="9" style="114" bestFit="1" customWidth="1"/>
    <col min="12485" max="12485" width="13.875" style="114" customWidth="1"/>
    <col min="12486" max="12486" width="11.375" style="114" bestFit="1" customWidth="1"/>
    <col min="12487" max="12732" width="8" style="114"/>
    <col min="12733" max="12733" width="29.125" style="114" customWidth="1"/>
    <col min="12734" max="12734" width="8.5" style="114" bestFit="1" customWidth="1"/>
    <col min="12735" max="12735" width="8.625" style="114" bestFit="1" customWidth="1"/>
    <col min="12736" max="12737" width="8" style="114"/>
    <col min="12738" max="12740" width="9" style="114" bestFit="1" customWidth="1"/>
    <col min="12741" max="12741" width="13.875" style="114" customWidth="1"/>
    <col min="12742" max="12742" width="11.375" style="114" bestFit="1" customWidth="1"/>
    <col min="12743" max="12988" width="8" style="114"/>
    <col min="12989" max="12989" width="29.125" style="114" customWidth="1"/>
    <col min="12990" max="12990" width="8.5" style="114" bestFit="1" customWidth="1"/>
    <col min="12991" max="12991" width="8.625" style="114" bestFit="1" customWidth="1"/>
    <col min="12992" max="12993" width="8" style="114"/>
    <col min="12994" max="12996" width="9" style="114" bestFit="1" customWidth="1"/>
    <col min="12997" max="12997" width="13.875" style="114" customWidth="1"/>
    <col min="12998" max="12998" width="11.375" style="114" bestFit="1" customWidth="1"/>
    <col min="12999" max="13244" width="8" style="114"/>
    <col min="13245" max="13245" width="29.125" style="114" customWidth="1"/>
    <col min="13246" max="13246" width="8.5" style="114" bestFit="1" customWidth="1"/>
    <col min="13247" max="13247" width="8.625" style="114" bestFit="1" customWidth="1"/>
    <col min="13248" max="13249" width="8" style="114"/>
    <col min="13250" max="13252" width="9" style="114" bestFit="1" customWidth="1"/>
    <col min="13253" max="13253" width="13.875" style="114" customWidth="1"/>
    <col min="13254" max="13254" width="11.375" style="114" bestFit="1" customWidth="1"/>
    <col min="13255" max="13500" width="8" style="114"/>
    <col min="13501" max="13501" width="29.125" style="114" customWidth="1"/>
    <col min="13502" max="13502" width="8.5" style="114" bestFit="1" customWidth="1"/>
    <col min="13503" max="13503" width="8.625" style="114" bestFit="1" customWidth="1"/>
    <col min="13504" max="13505" width="8" style="114"/>
    <col min="13506" max="13508" width="9" style="114" bestFit="1" customWidth="1"/>
    <col min="13509" max="13509" width="13.875" style="114" customWidth="1"/>
    <col min="13510" max="13510" width="11.375" style="114" bestFit="1" customWidth="1"/>
    <col min="13511" max="13756" width="8" style="114"/>
    <col min="13757" max="13757" width="29.125" style="114" customWidth="1"/>
    <col min="13758" max="13758" width="8.5" style="114" bestFit="1" customWidth="1"/>
    <col min="13759" max="13759" width="8.625" style="114" bestFit="1" customWidth="1"/>
    <col min="13760" max="13761" width="8" style="114"/>
    <col min="13762" max="13764" width="9" style="114" bestFit="1" customWidth="1"/>
    <col min="13765" max="13765" width="13.875" style="114" customWidth="1"/>
    <col min="13766" max="13766" width="11.375" style="114" bestFit="1" customWidth="1"/>
    <col min="13767" max="14012" width="8" style="114"/>
    <col min="14013" max="14013" width="29.125" style="114" customWidth="1"/>
    <col min="14014" max="14014" width="8.5" style="114" bestFit="1" customWidth="1"/>
    <col min="14015" max="14015" width="8.625" style="114" bestFit="1" customWidth="1"/>
    <col min="14016" max="14017" width="8" style="114"/>
    <col min="14018" max="14020" width="9" style="114" bestFit="1" customWidth="1"/>
    <col min="14021" max="14021" width="13.875" style="114" customWidth="1"/>
    <col min="14022" max="14022" width="11.375" style="114" bestFit="1" customWidth="1"/>
    <col min="14023" max="14268" width="8" style="114"/>
    <col min="14269" max="14269" width="29.125" style="114" customWidth="1"/>
    <col min="14270" max="14270" width="8.5" style="114" bestFit="1" customWidth="1"/>
    <col min="14271" max="14271" width="8.625" style="114" bestFit="1" customWidth="1"/>
    <col min="14272" max="14273" width="8" style="114"/>
    <col min="14274" max="14276" width="9" style="114" bestFit="1" customWidth="1"/>
    <col min="14277" max="14277" width="13.875" style="114" customWidth="1"/>
    <col min="14278" max="14278" width="11.375" style="114" bestFit="1" customWidth="1"/>
    <col min="14279" max="14524" width="8" style="114"/>
    <col min="14525" max="14525" width="29.125" style="114" customWidth="1"/>
    <col min="14526" max="14526" width="8.5" style="114" bestFit="1" customWidth="1"/>
    <col min="14527" max="14527" width="8.625" style="114" bestFit="1" customWidth="1"/>
    <col min="14528" max="14529" width="8" style="114"/>
    <col min="14530" max="14532" width="9" style="114" bestFit="1" customWidth="1"/>
    <col min="14533" max="14533" width="13.875" style="114" customWidth="1"/>
    <col min="14534" max="14534" width="11.375" style="114" bestFit="1" customWidth="1"/>
    <col min="14535" max="14780" width="8" style="114"/>
    <col min="14781" max="14781" width="29.125" style="114" customWidth="1"/>
    <col min="14782" max="14782" width="8.5" style="114" bestFit="1" customWidth="1"/>
    <col min="14783" max="14783" width="8.625" style="114" bestFit="1" customWidth="1"/>
    <col min="14784" max="14785" width="8" style="114"/>
    <col min="14786" max="14788" width="9" style="114" bestFit="1" customWidth="1"/>
    <col min="14789" max="14789" width="13.875" style="114" customWidth="1"/>
    <col min="14790" max="14790" width="11.375" style="114" bestFit="1" customWidth="1"/>
    <col min="14791" max="15036" width="8" style="114"/>
    <col min="15037" max="15037" width="29.125" style="114" customWidth="1"/>
    <col min="15038" max="15038" width="8.5" style="114" bestFit="1" customWidth="1"/>
    <col min="15039" max="15039" width="8.625" style="114" bestFit="1" customWidth="1"/>
    <col min="15040" max="15041" width="8" style="114"/>
    <col min="15042" max="15044" width="9" style="114" bestFit="1" customWidth="1"/>
    <col min="15045" max="15045" width="13.875" style="114" customWidth="1"/>
    <col min="15046" max="15046" width="11.375" style="114" bestFit="1" customWidth="1"/>
    <col min="15047" max="15292" width="8" style="114"/>
    <col min="15293" max="15293" width="29.125" style="114" customWidth="1"/>
    <col min="15294" max="15294" width="8.5" style="114" bestFit="1" customWidth="1"/>
    <col min="15295" max="15295" width="8.625" style="114" bestFit="1" customWidth="1"/>
    <col min="15296" max="15297" width="8" style="114"/>
    <col min="15298" max="15300" width="9" style="114" bestFit="1" customWidth="1"/>
    <col min="15301" max="15301" width="13.875" style="114" customWidth="1"/>
    <col min="15302" max="15302" width="11.375" style="114" bestFit="1" customWidth="1"/>
    <col min="15303" max="15548" width="8" style="114"/>
    <col min="15549" max="15549" width="29.125" style="114" customWidth="1"/>
    <col min="15550" max="15550" width="8.5" style="114" bestFit="1" customWidth="1"/>
    <col min="15551" max="15551" width="8.625" style="114" bestFit="1" customWidth="1"/>
    <col min="15552" max="15553" width="8" style="114"/>
    <col min="15554" max="15556" width="9" style="114" bestFit="1" customWidth="1"/>
    <col min="15557" max="15557" width="13.875" style="114" customWidth="1"/>
    <col min="15558" max="15558" width="11.375" style="114" bestFit="1" customWidth="1"/>
    <col min="15559" max="15804" width="8" style="114"/>
    <col min="15805" max="15805" width="29.125" style="114" customWidth="1"/>
    <col min="15806" max="15806" width="8.5" style="114" bestFit="1" customWidth="1"/>
    <col min="15807" max="15807" width="8.625" style="114" bestFit="1" customWidth="1"/>
    <col min="15808" max="15809" width="8" style="114"/>
    <col min="15810" max="15812" width="9" style="114" bestFit="1" customWidth="1"/>
    <col min="15813" max="15813" width="13.875" style="114" customWidth="1"/>
    <col min="15814" max="15814" width="11.375" style="114" bestFit="1" customWidth="1"/>
    <col min="15815" max="16060" width="8" style="114"/>
    <col min="16061" max="16061" width="29.125" style="114" customWidth="1"/>
    <col min="16062" max="16062" width="8.5" style="114" bestFit="1" customWidth="1"/>
    <col min="16063" max="16063" width="8.625" style="114" bestFit="1" customWidth="1"/>
    <col min="16064" max="16065" width="8" style="114"/>
    <col min="16066" max="16068" width="9" style="114" bestFit="1" customWidth="1"/>
    <col min="16069" max="16069" width="13.875" style="114" customWidth="1"/>
    <col min="16070" max="16070" width="11.375" style="114" bestFit="1" customWidth="1"/>
    <col min="16071" max="16384" width="8" style="114"/>
  </cols>
  <sheetData>
    <row r="1" spans="1:19" s="111" customFormat="1" ht="15" customHeight="1" x14ac:dyDescent="0.2">
      <c r="A1" s="980" t="s">
        <v>151</v>
      </c>
      <c r="B1" s="1198"/>
    </row>
    <row r="2" spans="1:19" s="112" customFormat="1" ht="24" customHeight="1" x14ac:dyDescent="0.25">
      <c r="A2" s="171" t="s">
        <v>829</v>
      </c>
    </row>
    <row r="3" spans="1:19" ht="12" customHeight="1" x14ac:dyDescent="0.2">
      <c r="A3" s="113"/>
    </row>
    <row r="4" spans="1:19" ht="26.25" customHeight="1" x14ac:dyDescent="0.2">
      <c r="A4" s="115"/>
      <c r="B4" s="1236" t="s">
        <v>153</v>
      </c>
      <c r="C4" s="1237"/>
      <c r="D4" s="1237"/>
      <c r="E4" s="1237"/>
      <c r="F4" s="1237"/>
      <c r="G4" s="1237"/>
      <c r="H4" s="1237"/>
      <c r="I4" s="1237"/>
      <c r="J4" s="1238"/>
      <c r="K4" s="1236" t="s">
        <v>637</v>
      </c>
      <c r="L4" s="1237"/>
      <c r="M4" s="1237"/>
      <c r="N4" s="1237"/>
      <c r="O4" s="1237"/>
      <c r="P4" s="1237"/>
      <c r="Q4" s="1237"/>
      <c r="R4" s="1237"/>
      <c r="S4" s="1238"/>
    </row>
    <row r="5" spans="1:19" ht="26.25" customHeight="1" x14ac:dyDescent="0.2">
      <c r="A5" s="116" t="s">
        <v>614</v>
      </c>
      <c r="B5" s="117" t="s">
        <v>73</v>
      </c>
      <c r="C5" s="117"/>
      <c r="D5" s="117"/>
      <c r="E5" s="117"/>
      <c r="F5" s="117"/>
      <c r="G5" s="118"/>
      <c r="H5" s="1232" t="s">
        <v>615</v>
      </c>
      <c r="I5" s="1234" t="s">
        <v>616</v>
      </c>
      <c r="J5" s="1232" t="s">
        <v>617</v>
      </c>
      <c r="K5" s="117" t="s">
        <v>73</v>
      </c>
      <c r="L5" s="117"/>
      <c r="M5" s="117"/>
      <c r="N5" s="117"/>
      <c r="O5" s="117"/>
      <c r="P5" s="118"/>
      <c r="Q5" s="1232" t="s">
        <v>615</v>
      </c>
      <c r="R5" s="1234" t="s">
        <v>616</v>
      </c>
      <c r="S5" s="1232" t="s">
        <v>617</v>
      </c>
    </row>
    <row r="6" spans="1:19" ht="44.25" customHeight="1" x14ac:dyDescent="0.2">
      <c r="A6" s="119" t="s">
        <v>618</v>
      </c>
      <c r="B6" s="120" t="s">
        <v>513</v>
      </c>
      <c r="C6" s="120" t="s">
        <v>622</v>
      </c>
      <c r="D6" s="120" t="s">
        <v>619</v>
      </c>
      <c r="E6" s="120" t="s">
        <v>620</v>
      </c>
      <c r="F6" s="120" t="s">
        <v>621</v>
      </c>
      <c r="G6" s="121" t="s">
        <v>445</v>
      </c>
      <c r="H6" s="1233"/>
      <c r="I6" s="1235"/>
      <c r="J6" s="1233"/>
      <c r="K6" s="120" t="s">
        <v>513</v>
      </c>
      <c r="L6" s="120" t="s">
        <v>622</v>
      </c>
      <c r="M6" s="120" t="s">
        <v>619</v>
      </c>
      <c r="N6" s="120" t="s">
        <v>620</v>
      </c>
      <c r="O6" s="120" t="s">
        <v>621</v>
      </c>
      <c r="P6" s="121" t="s">
        <v>445</v>
      </c>
      <c r="Q6" s="1233"/>
      <c r="R6" s="1235"/>
      <c r="S6" s="1233"/>
    </row>
    <row r="7" spans="1:19" ht="23.25" customHeight="1" x14ac:dyDescent="0.2">
      <c r="A7" s="122" t="s">
        <v>623</v>
      </c>
      <c r="B7" s="123">
        <v>9395.7324758326795</v>
      </c>
      <c r="C7" s="124">
        <v>5989.4519178076598</v>
      </c>
      <c r="D7" s="125"/>
      <c r="E7" s="124">
        <v>5840.6003488993629</v>
      </c>
      <c r="F7" s="124">
        <v>2990.8119792858897</v>
      </c>
      <c r="G7" s="126">
        <v>18234.972763253812</v>
      </c>
      <c r="H7" s="127"/>
      <c r="I7" s="128">
        <v>3523.9324872272</v>
      </c>
      <c r="J7" s="128">
        <v>21758.905250481013</v>
      </c>
      <c r="K7" s="123">
        <v>10331.638023375359</v>
      </c>
      <c r="L7" s="124">
        <v>6193.2730457485204</v>
      </c>
      <c r="M7" s="125"/>
      <c r="N7" s="124">
        <v>6197.9066914874002</v>
      </c>
      <c r="O7" s="124">
        <v>3097.115504122909</v>
      </c>
      <c r="P7" s="126">
        <v>19625.70225648837</v>
      </c>
      <c r="Q7" s="127"/>
      <c r="R7" s="128">
        <v>8261.4436000999995</v>
      </c>
      <c r="S7" s="128">
        <v>27887.145856588369</v>
      </c>
    </row>
    <row r="8" spans="1:19" ht="23.25" customHeight="1" x14ac:dyDescent="0.2">
      <c r="A8" s="129" t="s">
        <v>624</v>
      </c>
      <c r="B8" s="130">
        <v>9088.2180187231752</v>
      </c>
      <c r="C8" s="131">
        <v>1577.4925194293394</v>
      </c>
      <c r="D8" s="125"/>
      <c r="E8" s="125"/>
      <c r="F8" s="125"/>
      <c r="G8" s="126">
        <v>10665.710538152514</v>
      </c>
      <c r="H8" s="132"/>
      <c r="I8" s="133">
        <v>30.912782</v>
      </c>
      <c r="J8" s="133">
        <v>10696.623320152514</v>
      </c>
      <c r="K8" s="130">
        <v>9144.3739674755361</v>
      </c>
      <c r="L8" s="131">
        <v>1893.5938068099879</v>
      </c>
      <c r="M8" s="125"/>
      <c r="N8" s="125"/>
      <c r="O8" s="125"/>
      <c r="P8" s="126">
        <v>11037.967774285524</v>
      </c>
      <c r="Q8" s="132"/>
      <c r="R8" s="133">
        <v>32.948205499999993</v>
      </c>
      <c r="S8" s="133">
        <v>11070.915979785525</v>
      </c>
    </row>
    <row r="9" spans="1:19" ht="23.25" customHeight="1" x14ac:dyDescent="0.2">
      <c r="A9" s="129" t="s">
        <v>227</v>
      </c>
      <c r="B9" s="130">
        <v>9827.6008117853016</v>
      </c>
      <c r="C9" s="131">
        <v>1182.6144799835881</v>
      </c>
      <c r="D9" s="131">
        <v>7334.3423489999996</v>
      </c>
      <c r="E9" s="131">
        <v>799.56042735376172</v>
      </c>
      <c r="F9" s="131">
        <v>156.00263898349948</v>
      </c>
      <c r="G9" s="126">
        <v>18988.11542913915</v>
      </c>
      <c r="H9" s="132"/>
      <c r="I9" s="133">
        <v>810.30712982000023</v>
      </c>
      <c r="J9" s="133">
        <v>19798.422558959152</v>
      </c>
      <c r="K9" s="130">
        <v>9860.0715999839103</v>
      </c>
      <c r="L9" s="131">
        <v>1428.9552987266859</v>
      </c>
      <c r="M9" s="131">
        <v>7383.4249999999993</v>
      </c>
      <c r="N9" s="131">
        <v>846.38124094297564</v>
      </c>
      <c r="O9" s="131">
        <v>161.54749787890307</v>
      </c>
      <c r="P9" s="126">
        <v>19357.28564177467</v>
      </c>
      <c r="Q9" s="132"/>
      <c r="R9" s="133">
        <v>757.52751095999974</v>
      </c>
      <c r="S9" s="133">
        <v>20114.81315273467</v>
      </c>
    </row>
    <row r="10" spans="1:19" ht="23.25" customHeight="1" x14ac:dyDescent="0.2">
      <c r="A10" s="129" t="s">
        <v>625</v>
      </c>
      <c r="B10" s="130">
        <v>8542.3194436956728</v>
      </c>
      <c r="C10" s="131">
        <v>3525.9499095030733</v>
      </c>
      <c r="D10" s="125"/>
      <c r="E10" s="131">
        <v>616.61380852330183</v>
      </c>
      <c r="F10" s="131">
        <v>327.74208456442386</v>
      </c>
      <c r="G10" s="126">
        <v>12357.141077157623</v>
      </c>
      <c r="H10" s="132"/>
      <c r="I10" s="133">
        <v>90.533985804999986</v>
      </c>
      <c r="J10" s="133">
        <v>12447.675062962622</v>
      </c>
      <c r="K10" s="130">
        <v>8709.2111354138306</v>
      </c>
      <c r="L10" s="131">
        <v>4190.097938745027</v>
      </c>
      <c r="M10" s="125"/>
      <c r="N10" s="131">
        <v>684.61627906947422</v>
      </c>
      <c r="O10" s="131">
        <v>339.39114143190017</v>
      </c>
      <c r="P10" s="126">
        <v>13244.53421179643</v>
      </c>
      <c r="Q10" s="132"/>
      <c r="R10" s="133">
        <v>98.149825304999993</v>
      </c>
      <c r="S10" s="133">
        <v>13342.68403710143</v>
      </c>
    </row>
    <row r="11" spans="1:19" ht="23.25" customHeight="1" x14ac:dyDescent="0.2">
      <c r="A11" s="129" t="s">
        <v>626</v>
      </c>
      <c r="B11" s="130">
        <v>1239.5045468046703</v>
      </c>
      <c r="C11" s="131">
        <v>618.90210251473991</v>
      </c>
      <c r="D11" s="131">
        <v>22</v>
      </c>
      <c r="E11" s="125"/>
      <c r="F11" s="125"/>
      <c r="G11" s="126">
        <v>1880.4066493194102</v>
      </c>
      <c r="H11" s="132"/>
      <c r="I11" s="133">
        <v>37416.285911405008</v>
      </c>
      <c r="J11" s="133">
        <v>39296.692560724419</v>
      </c>
      <c r="K11" s="130">
        <v>1241.8914514684932</v>
      </c>
      <c r="L11" s="131">
        <v>686.80017566907986</v>
      </c>
      <c r="M11" s="131">
        <v>16.475000000000001</v>
      </c>
      <c r="N11" s="125"/>
      <c r="O11" s="125"/>
      <c r="P11" s="126">
        <v>1945.166627137573</v>
      </c>
      <c r="Q11" s="132"/>
      <c r="R11" s="133">
        <v>40821.997959430002</v>
      </c>
      <c r="S11" s="133">
        <v>42767.164586567575</v>
      </c>
    </row>
    <row r="12" spans="1:19" ht="23.25" customHeight="1" x14ac:dyDescent="0.2">
      <c r="A12" s="129" t="s">
        <v>627</v>
      </c>
      <c r="B12" s="130">
        <v>1088.8443054089705</v>
      </c>
      <c r="C12" s="131">
        <v>826.41527690547423</v>
      </c>
      <c r="D12" s="125"/>
      <c r="E12" s="125"/>
      <c r="F12" s="125"/>
      <c r="G12" s="126">
        <v>1915.2595823144447</v>
      </c>
      <c r="H12" s="132"/>
      <c r="I12" s="133">
        <v>6.1054135000000009</v>
      </c>
      <c r="J12" s="133">
        <v>1921.3649958144447</v>
      </c>
      <c r="K12" s="130">
        <v>1112.7794703736647</v>
      </c>
      <c r="L12" s="131">
        <v>880.73148657818763</v>
      </c>
      <c r="M12" s="125"/>
      <c r="N12" s="125"/>
      <c r="O12" s="125"/>
      <c r="P12" s="126">
        <v>1993.5109569518522</v>
      </c>
      <c r="Q12" s="132"/>
      <c r="R12" s="133">
        <v>6.3694069999999998</v>
      </c>
      <c r="S12" s="133">
        <v>1999.8803639518521</v>
      </c>
    </row>
    <row r="13" spans="1:19" ht="23.25" customHeight="1" x14ac:dyDescent="0.2">
      <c r="A13" s="129" t="s">
        <v>628</v>
      </c>
      <c r="B13" s="130">
        <v>758.23149257603973</v>
      </c>
      <c r="C13" s="131">
        <v>371.65548731146214</v>
      </c>
      <c r="D13" s="125"/>
      <c r="E13" s="125"/>
      <c r="F13" s="125"/>
      <c r="G13" s="126">
        <v>1129.8869798875019</v>
      </c>
      <c r="H13" s="133">
        <v>35.317174000000001</v>
      </c>
      <c r="I13" s="133">
        <v>33.707349212222887</v>
      </c>
      <c r="J13" s="133">
        <v>1198.9115030997248</v>
      </c>
      <c r="K13" s="130">
        <v>752.79284960706923</v>
      </c>
      <c r="L13" s="131">
        <v>418.38187814525764</v>
      </c>
      <c r="M13" s="125"/>
      <c r="N13" s="125"/>
      <c r="O13" s="125"/>
      <c r="P13" s="126">
        <v>1171.1747277523268</v>
      </c>
      <c r="Q13" s="133">
        <v>40.919145999999998</v>
      </c>
      <c r="R13" s="133">
        <v>37.96117675</v>
      </c>
      <c r="S13" s="133">
        <v>1250.0550505023268</v>
      </c>
    </row>
    <row r="14" spans="1:19" ht="23.25" customHeight="1" x14ac:dyDescent="0.2">
      <c r="A14" s="134" t="s">
        <v>629</v>
      </c>
      <c r="B14" s="130">
        <v>814.8403639815175</v>
      </c>
      <c r="C14" s="131">
        <v>568.17038201351886</v>
      </c>
      <c r="D14" s="125"/>
      <c r="E14" s="125"/>
      <c r="F14" s="125"/>
      <c r="G14" s="126">
        <v>1383.0107459950364</v>
      </c>
      <c r="H14" s="133">
        <v>93.684537000000006</v>
      </c>
      <c r="I14" s="133">
        <v>566.70248315057381</v>
      </c>
      <c r="J14" s="133">
        <v>2043.3977661456101</v>
      </c>
      <c r="K14" s="130">
        <v>815.364208602742</v>
      </c>
      <c r="L14" s="131">
        <v>464.21789613008468</v>
      </c>
      <c r="M14" s="125"/>
      <c r="N14" s="125"/>
      <c r="O14" s="125"/>
      <c r="P14" s="126">
        <v>1279.5821047328268</v>
      </c>
      <c r="Q14" s="133">
        <v>40.545949999999998</v>
      </c>
      <c r="R14" s="133">
        <v>476.50712599999991</v>
      </c>
      <c r="S14" s="133">
        <v>1796.6351807328267</v>
      </c>
    </row>
    <row r="15" spans="1:19" ht="23.25" customHeight="1" x14ac:dyDescent="0.2">
      <c r="A15" s="129" t="s">
        <v>630</v>
      </c>
      <c r="B15" s="130">
        <v>65.417054080341742</v>
      </c>
      <c r="C15" s="131">
        <v>29.61705670947455</v>
      </c>
      <c r="D15" s="125"/>
      <c r="E15" s="125"/>
      <c r="F15" s="125"/>
      <c r="G15" s="126">
        <v>95.034110789816296</v>
      </c>
      <c r="H15" s="133"/>
      <c r="I15" s="133">
        <v>4.8110000000000002E-3</v>
      </c>
      <c r="J15" s="133">
        <v>95.0389217898163</v>
      </c>
      <c r="K15" s="130">
        <v>71.57812665291425</v>
      </c>
      <c r="L15" s="131">
        <v>35.824955489173504</v>
      </c>
      <c r="M15" s="125"/>
      <c r="N15" s="125"/>
      <c r="O15" s="125"/>
      <c r="P15" s="126">
        <v>107.40308214208775</v>
      </c>
      <c r="Q15" s="133"/>
      <c r="R15" s="133">
        <v>7.1634999999999997E-3</v>
      </c>
      <c r="S15" s="133">
        <v>107.41024564208776</v>
      </c>
    </row>
    <row r="16" spans="1:19" ht="23.25" customHeight="1" x14ac:dyDescent="0.2">
      <c r="A16" s="129" t="s">
        <v>212</v>
      </c>
      <c r="B16" s="130">
        <v>1522.9151490417569</v>
      </c>
      <c r="C16" s="131">
        <v>278.53526185549214</v>
      </c>
      <c r="D16" s="135"/>
      <c r="E16" s="131">
        <v>207.18190871099247</v>
      </c>
      <c r="F16" s="131">
        <v>36.173170333501467</v>
      </c>
      <c r="G16" s="126">
        <v>1972.45914927474</v>
      </c>
      <c r="H16" s="133">
        <v>61.776181000000008</v>
      </c>
      <c r="I16" s="133">
        <v>1112.8877039849997</v>
      </c>
      <c r="J16" s="133">
        <v>3147.1230342597396</v>
      </c>
      <c r="K16" s="130">
        <v>1538.048179388886</v>
      </c>
      <c r="L16" s="131">
        <v>287.63013196391609</v>
      </c>
      <c r="M16" s="135"/>
      <c r="N16" s="131">
        <v>219.31679134975704</v>
      </c>
      <c r="O16" s="131">
        <v>37.458886566288271</v>
      </c>
      <c r="P16" s="126">
        <v>2007.5362161362707</v>
      </c>
      <c r="Q16" s="133">
        <v>82.227229500000007</v>
      </c>
      <c r="R16" s="133">
        <v>1242.1401198449998</v>
      </c>
      <c r="S16" s="133">
        <v>3331.9035654812706</v>
      </c>
    </row>
    <row r="17" spans="1:19" ht="23.25" customHeight="1" x14ac:dyDescent="0.2">
      <c r="A17" s="129" t="s">
        <v>631</v>
      </c>
      <c r="B17" s="130">
        <v>778.43033284479316</v>
      </c>
      <c r="C17" s="131">
        <v>382.2368790005662</v>
      </c>
      <c r="D17" s="125"/>
      <c r="E17" s="125"/>
      <c r="F17" s="125"/>
      <c r="G17" s="126">
        <v>1160.6672118453594</v>
      </c>
      <c r="H17" s="132"/>
      <c r="I17" s="133">
        <v>3.8354579850000001</v>
      </c>
      <c r="J17" s="133">
        <v>1164.5026698303593</v>
      </c>
      <c r="K17" s="130">
        <v>742.07271837886276</v>
      </c>
      <c r="L17" s="131">
        <v>406.97739081669619</v>
      </c>
      <c r="M17" s="125"/>
      <c r="N17" s="125"/>
      <c r="O17" s="125"/>
      <c r="P17" s="126">
        <v>1149.0501091955589</v>
      </c>
      <c r="Q17" s="132"/>
      <c r="R17" s="133">
        <v>2.909348015</v>
      </c>
      <c r="S17" s="133">
        <v>1151.9594572105589</v>
      </c>
    </row>
    <row r="18" spans="1:19" ht="23.25" customHeight="1" x14ac:dyDescent="0.2">
      <c r="A18" s="129" t="s">
        <v>632</v>
      </c>
      <c r="B18" s="130">
        <v>790.79491607508282</v>
      </c>
      <c r="C18" s="131">
        <v>2223.2694248473126</v>
      </c>
      <c r="D18" s="125"/>
      <c r="E18" s="131">
        <v>87.233534769171897</v>
      </c>
      <c r="F18" s="125"/>
      <c r="G18" s="126">
        <v>3101.2978756915672</v>
      </c>
      <c r="H18" s="133">
        <v>43.007686</v>
      </c>
      <c r="I18" s="133">
        <v>845.32313050000005</v>
      </c>
      <c r="J18" s="133">
        <v>3989.6286921915671</v>
      </c>
      <c r="K18" s="130">
        <v>790.71509382204908</v>
      </c>
      <c r="L18" s="131">
        <v>1494.9534996532541</v>
      </c>
      <c r="M18" s="125"/>
      <c r="N18" s="131">
        <v>90.461175555631257</v>
      </c>
      <c r="O18" s="125"/>
      <c r="P18" s="126">
        <v>2376.1297690309343</v>
      </c>
      <c r="Q18" s="133">
        <v>37.9054</v>
      </c>
      <c r="R18" s="133">
        <v>2258.9513540000003</v>
      </c>
      <c r="S18" s="133">
        <v>4672.9865230309351</v>
      </c>
    </row>
    <row r="19" spans="1:19" ht="17.25" customHeight="1" x14ac:dyDescent="0.2">
      <c r="A19" s="129" t="s">
        <v>633</v>
      </c>
      <c r="B19" s="130">
        <v>91.085888200964661</v>
      </c>
      <c r="C19" s="131">
        <v>124.122799530034</v>
      </c>
      <c r="D19" s="125"/>
      <c r="E19" s="125"/>
      <c r="F19" s="125"/>
      <c r="G19" s="126">
        <v>215.20868773099866</v>
      </c>
      <c r="H19" s="132"/>
      <c r="I19" s="133">
        <v>0.14000000000000001</v>
      </c>
      <c r="J19" s="133">
        <v>215.34868773099865</v>
      </c>
      <c r="K19" s="130">
        <v>99.461071660992914</v>
      </c>
      <c r="L19" s="131">
        <v>87.876548444584344</v>
      </c>
      <c r="M19" s="125"/>
      <c r="N19" s="125"/>
      <c r="O19" s="125"/>
      <c r="P19" s="126">
        <v>187.33762010557726</v>
      </c>
      <c r="Q19" s="132"/>
      <c r="R19" s="133">
        <v>0.11700000000000001</v>
      </c>
      <c r="S19" s="133">
        <v>187.45462010557725</v>
      </c>
    </row>
    <row r="20" spans="1:19" ht="17.25" customHeight="1" x14ac:dyDescent="0.2">
      <c r="A20" s="129" t="s">
        <v>634</v>
      </c>
      <c r="B20" s="130">
        <v>1415.855200949052</v>
      </c>
      <c r="C20" s="131">
        <v>1018.9365025882652</v>
      </c>
      <c r="D20" s="125"/>
      <c r="E20" s="125"/>
      <c r="F20" s="125"/>
      <c r="G20" s="126">
        <v>2434.7917035373171</v>
      </c>
      <c r="H20" s="133">
        <v>1636.3989999999999</v>
      </c>
      <c r="I20" s="133">
        <v>1047.5740344100002</v>
      </c>
      <c r="J20" s="133">
        <v>5118.7647379473174</v>
      </c>
      <c r="K20" s="130">
        <v>1478.5685352247206</v>
      </c>
      <c r="L20" s="131">
        <v>1456.160741779546</v>
      </c>
      <c r="M20" s="125"/>
      <c r="N20" s="125"/>
      <c r="O20" s="125"/>
      <c r="P20" s="126">
        <v>2934.7292770042668</v>
      </c>
      <c r="Q20" s="133">
        <v>2184.00549</v>
      </c>
      <c r="R20" s="133">
        <v>872.5094827800001</v>
      </c>
      <c r="S20" s="133">
        <v>5991.2442497842676</v>
      </c>
    </row>
    <row r="21" spans="1:19" s="139" customFormat="1" ht="23.25" customHeight="1" x14ac:dyDescent="0.2">
      <c r="A21" s="136" t="s">
        <v>635</v>
      </c>
      <c r="B21" s="137">
        <v>0</v>
      </c>
      <c r="C21" s="125"/>
      <c r="D21" s="125"/>
      <c r="E21" s="125"/>
      <c r="F21" s="125"/>
      <c r="G21" s="125"/>
      <c r="H21" s="132"/>
      <c r="I21" s="138">
        <v>9788.2999999999993</v>
      </c>
      <c r="J21" s="138">
        <v>9788.2999999999993</v>
      </c>
      <c r="K21" s="137"/>
      <c r="L21" s="125"/>
      <c r="M21" s="125"/>
      <c r="N21" s="125"/>
      <c r="O21" s="125"/>
      <c r="P21" s="125"/>
      <c r="Q21" s="132"/>
      <c r="R21" s="138">
        <v>9788.2999999999993</v>
      </c>
      <c r="S21" s="138">
        <v>9788.2999999999993</v>
      </c>
    </row>
    <row r="22" spans="1:19" ht="21" customHeight="1" x14ac:dyDescent="0.2">
      <c r="A22" s="140" t="s">
        <v>295</v>
      </c>
      <c r="B22" s="141">
        <v>45419.790000000015</v>
      </c>
      <c r="C22" s="142">
        <v>18717.37</v>
      </c>
      <c r="D22" s="142">
        <v>7356.3423489999996</v>
      </c>
      <c r="E22" s="142">
        <v>7551.1900282565903</v>
      </c>
      <c r="F22" s="142">
        <v>3510.7298731673141</v>
      </c>
      <c r="G22" s="142">
        <v>75533.962504089272</v>
      </c>
      <c r="H22" s="143">
        <v>1870.1845779999999</v>
      </c>
      <c r="I22" s="143">
        <v>55276.552679999993</v>
      </c>
      <c r="J22" s="143">
        <v>132680.69976208927</v>
      </c>
      <c r="K22" s="141">
        <v>46688.566431429026</v>
      </c>
      <c r="L22" s="141">
        <v>19925.4747947</v>
      </c>
      <c r="M22" s="141">
        <v>7399.9</v>
      </c>
      <c r="N22" s="141">
        <v>8038.682178405239</v>
      </c>
      <c r="O22" s="141">
        <v>3635.5130300000001</v>
      </c>
      <c r="P22" s="142">
        <v>78417.110374534255</v>
      </c>
      <c r="Q22" s="143">
        <v>2385.6032154999998</v>
      </c>
      <c r="R22" s="143">
        <v>64657.839279184991</v>
      </c>
      <c r="S22" s="143">
        <v>145460.55286921927</v>
      </c>
    </row>
    <row r="23" spans="1:19" ht="12" customHeight="1" x14ac:dyDescent="0.2"/>
    <row r="24" spans="1:19" ht="12" customHeight="1" x14ac:dyDescent="0.2">
      <c r="A24" s="110" t="s">
        <v>296</v>
      </c>
      <c r="B24" s="144"/>
      <c r="C24" s="144"/>
      <c r="D24" s="144"/>
      <c r="E24" s="144"/>
      <c r="F24" s="144"/>
      <c r="G24" s="144"/>
      <c r="H24" s="144"/>
      <c r="I24" s="144"/>
      <c r="J24" s="144"/>
      <c r="K24" s="144"/>
      <c r="L24" s="144"/>
      <c r="M24" s="144"/>
      <c r="N24" s="144"/>
      <c r="O24" s="144"/>
      <c r="P24" s="144"/>
      <c r="Q24" s="144"/>
      <c r="R24" s="144"/>
      <c r="S24" s="144"/>
    </row>
    <row r="25" spans="1:19" ht="12" customHeight="1" x14ac:dyDescent="0.2">
      <c r="B25" s="145"/>
      <c r="C25" s="145"/>
      <c r="D25" s="145"/>
      <c r="E25" s="145"/>
      <c r="F25" s="145"/>
      <c r="G25" s="145"/>
      <c r="H25" s="145"/>
      <c r="I25" s="145"/>
      <c r="J25" s="145"/>
      <c r="K25" s="145"/>
      <c r="L25" s="145"/>
      <c r="M25" s="145"/>
      <c r="N25" s="145"/>
      <c r="O25" s="145"/>
      <c r="P25" s="145"/>
      <c r="Q25" s="145"/>
      <c r="R25" s="145"/>
      <c r="S25" s="145"/>
    </row>
    <row r="26" spans="1:19" ht="12.75" customHeight="1" x14ac:dyDescent="0.2"/>
  </sheetData>
  <mergeCells count="8">
    <mergeCell ref="J5:J6"/>
    <mergeCell ref="Q5:Q6"/>
    <mergeCell ref="R5:R6"/>
    <mergeCell ref="S5:S6"/>
    <mergeCell ref="B4:J4"/>
    <mergeCell ref="K4:S4"/>
    <mergeCell ref="H5:H6"/>
    <mergeCell ref="I5:I6"/>
  </mergeCells>
  <hyperlinks>
    <hyperlink ref="A1" location="'Table of contents'!A1" display="Back to  Table of Contents" xr:uid="{99C25417-3C8E-4499-8C19-52017621C441}"/>
  </hyperlinks>
  <pageMargins left="0.51181102362204722" right="0.15748031496062992" top="0.51181102362204722" bottom="0" header="0.23622047244094491" footer="0.19685039370078741"/>
  <pageSetup paperSize="9" orientation="landscape" r:id="rId1"/>
  <headerFooter alignWithMargins="0">
    <oddHeader xml:space="preserve">&amp;C&amp;"Helv,Regular"
</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BB84F-E0D4-401F-85F3-77AC717760A8}">
  <sheetPr>
    <pageSetUpPr fitToPage="1"/>
  </sheetPr>
  <dimension ref="A1:M182"/>
  <sheetViews>
    <sheetView zoomScaleNormal="100" zoomScaleSheetLayoutView="55" workbookViewId="0">
      <pane xSplit="1" ySplit="5" topLeftCell="B99" activePane="bottomRight" state="frozen"/>
      <selection sqref="A1:B1"/>
      <selection pane="topRight" sqref="A1:B1"/>
      <selection pane="bottomLeft" sqref="A1:B1"/>
      <selection pane="bottomRight"/>
    </sheetView>
  </sheetViews>
  <sheetFormatPr defaultColWidth="15.625" defaultRowHeight="12" x14ac:dyDescent="0.2"/>
  <cols>
    <col min="1" max="1" width="39.75" style="437" customWidth="1"/>
    <col min="2" max="2" width="14.5" style="433" customWidth="1"/>
    <col min="3" max="3" width="14.5" style="434" customWidth="1"/>
    <col min="4" max="4" width="12.75" style="434" customWidth="1"/>
    <col min="5" max="5" width="12.75" style="433" customWidth="1"/>
    <col min="6" max="7" width="12.75" style="434" customWidth="1"/>
    <col min="8" max="16384" width="15.625" style="434"/>
  </cols>
  <sheetData>
    <row r="1" spans="1:13" ht="12.75" x14ac:dyDescent="0.2">
      <c r="A1" s="603" t="s">
        <v>151</v>
      </c>
    </row>
    <row r="2" spans="1:13" s="436" customFormat="1" ht="24" customHeight="1" x14ac:dyDescent="0.2">
      <c r="A2" s="435" t="s">
        <v>706</v>
      </c>
    </row>
    <row r="3" spans="1:13" ht="12.75" thickBot="1" x14ac:dyDescent="0.25">
      <c r="B3" s="438"/>
      <c r="C3" s="438"/>
      <c r="D3" s="438"/>
      <c r="E3" s="438"/>
      <c r="F3" s="438"/>
      <c r="G3" s="438"/>
      <c r="M3" s="55" t="s">
        <v>30</v>
      </c>
    </row>
    <row r="4" spans="1:13" ht="18.75" customHeight="1" thickTop="1" x14ac:dyDescent="0.2">
      <c r="A4" s="439"/>
      <c r="B4" s="1242">
        <v>2020</v>
      </c>
      <c r="C4" s="1243"/>
      <c r="D4" s="1244"/>
      <c r="E4" s="1242">
        <v>2021</v>
      </c>
      <c r="F4" s="1243"/>
      <c r="G4" s="1244"/>
      <c r="H4" s="1242" t="s">
        <v>704</v>
      </c>
      <c r="I4" s="1243"/>
      <c r="J4" s="1244"/>
      <c r="K4" s="1242" t="s">
        <v>703</v>
      </c>
      <c r="L4" s="1243"/>
      <c r="M4" s="1244"/>
    </row>
    <row r="5" spans="1:13" ht="18.75" customHeight="1" thickBot="1" x14ac:dyDescent="0.25">
      <c r="A5" s="440"/>
      <c r="B5" s="583" t="s">
        <v>312</v>
      </c>
      <c r="C5" s="584" t="s">
        <v>313</v>
      </c>
      <c r="D5" s="585" t="s">
        <v>314</v>
      </c>
      <c r="E5" s="583" t="s">
        <v>312</v>
      </c>
      <c r="F5" s="584" t="s">
        <v>313</v>
      </c>
      <c r="G5" s="585" t="s">
        <v>314</v>
      </c>
      <c r="H5" s="583" t="s">
        <v>312</v>
      </c>
      <c r="I5" s="584" t="s">
        <v>313</v>
      </c>
      <c r="J5" s="585" t="s">
        <v>314</v>
      </c>
      <c r="K5" s="583" t="s">
        <v>312</v>
      </c>
      <c r="L5" s="584" t="s">
        <v>313</v>
      </c>
      <c r="M5" s="585" t="s">
        <v>314</v>
      </c>
    </row>
    <row r="6" spans="1:13" s="446" customFormat="1" ht="18.75" customHeight="1" thickTop="1" x14ac:dyDescent="0.2">
      <c r="A6" s="441" t="s">
        <v>315</v>
      </c>
      <c r="B6" s="442">
        <v>471357.1981067931</v>
      </c>
      <c r="C6" s="443">
        <v>511050.90091071778</v>
      </c>
      <c r="D6" s="444">
        <v>-39693.70280392468</v>
      </c>
      <c r="E6" s="442">
        <v>416831.4</v>
      </c>
      <c r="F6" s="443">
        <v>480500.6</v>
      </c>
      <c r="G6" s="444">
        <v>-63669.200000000012</v>
      </c>
      <c r="H6" s="442">
        <v>623366.875</v>
      </c>
      <c r="I6" s="445">
        <v>688738.77099999995</v>
      </c>
      <c r="J6" s="444">
        <v>-65371.896000000008</v>
      </c>
      <c r="K6" s="442">
        <v>642265.5</v>
      </c>
      <c r="L6" s="445">
        <v>672111.23800000001</v>
      </c>
      <c r="M6" s="444">
        <v>-29845.738000000012</v>
      </c>
    </row>
    <row r="7" spans="1:13" ht="18.75" customHeight="1" x14ac:dyDescent="0.2">
      <c r="A7" s="447" t="s">
        <v>316</v>
      </c>
      <c r="B7" s="448">
        <v>120488</v>
      </c>
      <c r="C7" s="449">
        <v>204716.5</v>
      </c>
      <c r="D7" s="450">
        <v>-84228.5</v>
      </c>
      <c r="E7" s="448">
        <v>133970.4</v>
      </c>
      <c r="F7" s="449">
        <v>254282.6</v>
      </c>
      <c r="G7" s="450">
        <v>-120312.20000000001</v>
      </c>
      <c r="H7" s="448">
        <v>221283</v>
      </c>
      <c r="I7" s="451">
        <v>355233</v>
      </c>
      <c r="J7" s="450">
        <v>-133950</v>
      </c>
      <c r="K7" s="448">
        <v>248549.5</v>
      </c>
      <c r="L7" s="451">
        <v>363695.6</v>
      </c>
      <c r="M7" s="450">
        <v>-115146.1</v>
      </c>
    </row>
    <row r="8" spans="1:13" ht="18.75" customHeight="1" x14ac:dyDescent="0.2">
      <c r="A8" s="447" t="s">
        <v>317</v>
      </c>
      <c r="B8" s="448">
        <v>70223</v>
      </c>
      <c r="C8" s="449">
        <v>153684</v>
      </c>
      <c r="D8" s="450">
        <v>-83461</v>
      </c>
      <c r="E8" s="448">
        <v>81992</v>
      </c>
      <c r="F8" s="449">
        <v>194313</v>
      </c>
      <c r="G8" s="450">
        <v>-112321</v>
      </c>
      <c r="H8" s="448">
        <v>105524</v>
      </c>
      <c r="I8" s="451">
        <v>265404</v>
      </c>
      <c r="J8" s="450">
        <v>-159880</v>
      </c>
      <c r="K8" s="448">
        <v>103862</v>
      </c>
      <c r="L8" s="451">
        <v>267256</v>
      </c>
      <c r="M8" s="450">
        <v>-163394</v>
      </c>
    </row>
    <row r="9" spans="1:13" ht="18.75" customHeight="1" x14ac:dyDescent="0.2">
      <c r="A9" s="452" t="s">
        <v>318</v>
      </c>
      <c r="B9" s="453">
        <v>70223</v>
      </c>
      <c r="C9" s="454">
        <v>153143</v>
      </c>
      <c r="D9" s="455">
        <v>-82920</v>
      </c>
      <c r="E9" s="453">
        <v>81992</v>
      </c>
      <c r="F9" s="454">
        <v>193391</v>
      </c>
      <c r="G9" s="455">
        <v>-111399</v>
      </c>
      <c r="H9" s="453">
        <v>105524</v>
      </c>
      <c r="I9" s="454">
        <v>264101</v>
      </c>
      <c r="J9" s="455">
        <v>-158577</v>
      </c>
      <c r="K9" s="453">
        <v>103862</v>
      </c>
      <c r="L9" s="454">
        <v>265651</v>
      </c>
      <c r="M9" s="455">
        <v>-161789</v>
      </c>
    </row>
    <row r="10" spans="1:13" s="462" customFormat="1" ht="18.75" customHeight="1" x14ac:dyDescent="0.2">
      <c r="A10" s="456" t="s">
        <v>319</v>
      </c>
      <c r="B10" s="457">
        <v>12603</v>
      </c>
      <c r="C10" s="458">
        <v>0</v>
      </c>
      <c r="D10" s="459">
        <v>12603</v>
      </c>
      <c r="E10" s="457">
        <v>17757</v>
      </c>
      <c r="F10" s="458">
        <v>0</v>
      </c>
      <c r="G10" s="459">
        <v>17757</v>
      </c>
      <c r="H10" s="460">
        <v>22108</v>
      </c>
      <c r="I10" s="461">
        <v>0</v>
      </c>
      <c r="J10" s="459">
        <v>22108</v>
      </c>
      <c r="K10" s="460">
        <v>23224</v>
      </c>
      <c r="L10" s="461">
        <v>0</v>
      </c>
      <c r="M10" s="459">
        <v>23224</v>
      </c>
    </row>
    <row r="11" spans="1:13" ht="18.75" customHeight="1" x14ac:dyDescent="0.2">
      <c r="A11" s="452" t="s">
        <v>320</v>
      </c>
      <c r="B11" s="453">
        <v>0</v>
      </c>
      <c r="C11" s="454">
        <v>541</v>
      </c>
      <c r="D11" s="455">
        <v>-541</v>
      </c>
      <c r="E11" s="453">
        <v>0</v>
      </c>
      <c r="F11" s="454">
        <v>922</v>
      </c>
      <c r="G11" s="455">
        <v>-922</v>
      </c>
      <c r="H11" s="463">
        <v>0</v>
      </c>
      <c r="I11" s="464">
        <v>1303</v>
      </c>
      <c r="J11" s="455">
        <v>-1303</v>
      </c>
      <c r="K11" s="463">
        <v>0</v>
      </c>
      <c r="L11" s="464">
        <v>1605</v>
      </c>
      <c r="M11" s="455">
        <v>-1605</v>
      </c>
    </row>
    <row r="12" spans="1:13" ht="18.75" customHeight="1" x14ac:dyDescent="0.2">
      <c r="A12" s="447" t="s">
        <v>321</v>
      </c>
      <c r="B12" s="448">
        <v>50265</v>
      </c>
      <c r="C12" s="449">
        <v>51032.5</v>
      </c>
      <c r="D12" s="450">
        <v>-767.5</v>
      </c>
      <c r="E12" s="448">
        <v>51978.400000000001</v>
      </c>
      <c r="F12" s="449">
        <v>59969.599999999999</v>
      </c>
      <c r="G12" s="450">
        <v>-7991.2000000000007</v>
      </c>
      <c r="H12" s="465">
        <v>115759</v>
      </c>
      <c r="I12" s="451">
        <v>89829</v>
      </c>
      <c r="J12" s="450">
        <v>25930</v>
      </c>
      <c r="K12" s="465">
        <v>144687.5</v>
      </c>
      <c r="L12" s="451">
        <v>96439.6</v>
      </c>
      <c r="M12" s="450">
        <v>48247.9</v>
      </c>
    </row>
    <row r="13" spans="1:13" s="466" customFormat="1" ht="18.75" customHeight="1" x14ac:dyDescent="0.2">
      <c r="A13" s="447" t="s">
        <v>322</v>
      </c>
      <c r="B13" s="448">
        <v>76</v>
      </c>
      <c r="C13" s="449">
        <v>1358</v>
      </c>
      <c r="D13" s="450">
        <v>-1282</v>
      </c>
      <c r="E13" s="448">
        <v>61</v>
      </c>
      <c r="F13" s="449">
        <v>1924</v>
      </c>
      <c r="G13" s="450">
        <v>-1863</v>
      </c>
      <c r="H13" s="465">
        <v>110</v>
      </c>
      <c r="I13" s="451">
        <v>1890</v>
      </c>
      <c r="J13" s="450">
        <v>-1780</v>
      </c>
      <c r="K13" s="465">
        <v>82</v>
      </c>
      <c r="L13" s="451">
        <v>3441</v>
      </c>
      <c r="M13" s="450">
        <v>-3359</v>
      </c>
    </row>
    <row r="14" spans="1:13" s="466" customFormat="1" ht="18.75" customHeight="1" x14ac:dyDescent="0.2">
      <c r="A14" s="447" t="s">
        <v>323</v>
      </c>
      <c r="B14" s="448">
        <v>5059</v>
      </c>
      <c r="C14" s="449">
        <v>14475.5</v>
      </c>
      <c r="D14" s="450">
        <v>-9416.5</v>
      </c>
      <c r="E14" s="448">
        <v>3963</v>
      </c>
      <c r="F14" s="449">
        <v>20613.599999999999</v>
      </c>
      <c r="G14" s="450">
        <v>-16650.599999999999</v>
      </c>
      <c r="H14" s="465">
        <v>13392</v>
      </c>
      <c r="I14" s="451">
        <v>32197</v>
      </c>
      <c r="J14" s="450">
        <v>-18805</v>
      </c>
      <c r="K14" s="465">
        <v>18242</v>
      </c>
      <c r="L14" s="451">
        <v>26646</v>
      </c>
      <c r="M14" s="450">
        <v>-8404</v>
      </c>
    </row>
    <row r="15" spans="1:13" ht="18.75" customHeight="1" x14ac:dyDescent="0.2">
      <c r="A15" s="467" t="s">
        <v>324</v>
      </c>
      <c r="B15" s="453">
        <v>1934</v>
      </c>
      <c r="C15" s="454">
        <v>707.2</v>
      </c>
      <c r="D15" s="455">
        <v>1226.8</v>
      </c>
      <c r="E15" s="453">
        <v>1197</v>
      </c>
      <c r="F15" s="454">
        <v>773</v>
      </c>
      <c r="G15" s="455">
        <v>424</v>
      </c>
      <c r="H15" s="463">
        <v>8214</v>
      </c>
      <c r="I15" s="464">
        <v>2560</v>
      </c>
      <c r="J15" s="455">
        <v>5654</v>
      </c>
      <c r="K15" s="463">
        <v>12108</v>
      </c>
      <c r="L15" s="464">
        <v>3014</v>
      </c>
      <c r="M15" s="455">
        <v>9094</v>
      </c>
    </row>
    <row r="16" spans="1:13" ht="18.75" customHeight="1" x14ac:dyDescent="0.2">
      <c r="A16" s="467" t="s">
        <v>325</v>
      </c>
      <c r="B16" s="453">
        <v>470</v>
      </c>
      <c r="C16" s="454">
        <v>10974.3</v>
      </c>
      <c r="D16" s="455">
        <v>-10504.3</v>
      </c>
      <c r="E16" s="453">
        <v>620</v>
      </c>
      <c r="F16" s="454">
        <v>18438.599999999999</v>
      </c>
      <c r="G16" s="455">
        <v>-17818.599999999999</v>
      </c>
      <c r="H16" s="463">
        <v>1437</v>
      </c>
      <c r="I16" s="464">
        <v>26241</v>
      </c>
      <c r="J16" s="455">
        <v>-24804</v>
      </c>
      <c r="K16" s="463">
        <v>1063</v>
      </c>
      <c r="L16" s="464">
        <v>17979</v>
      </c>
      <c r="M16" s="455">
        <v>-16916</v>
      </c>
    </row>
    <row r="17" spans="1:13" ht="18.75" customHeight="1" x14ac:dyDescent="0.2">
      <c r="A17" s="467" t="s">
        <v>247</v>
      </c>
      <c r="B17" s="453">
        <v>2508</v>
      </c>
      <c r="C17" s="454">
        <v>2695</v>
      </c>
      <c r="D17" s="455">
        <v>-187</v>
      </c>
      <c r="E17" s="453">
        <v>1683</v>
      </c>
      <c r="F17" s="454">
        <v>1219</v>
      </c>
      <c r="G17" s="455">
        <v>464</v>
      </c>
      <c r="H17" s="463">
        <v>3291</v>
      </c>
      <c r="I17" s="464">
        <v>3115</v>
      </c>
      <c r="J17" s="455">
        <v>176</v>
      </c>
      <c r="K17" s="463">
        <v>4616</v>
      </c>
      <c r="L17" s="464">
        <v>5323</v>
      </c>
      <c r="M17" s="455">
        <v>-707</v>
      </c>
    </row>
    <row r="18" spans="1:13" ht="18.75" customHeight="1" x14ac:dyDescent="0.2">
      <c r="A18" s="467" t="s">
        <v>326</v>
      </c>
      <c r="B18" s="453">
        <v>147</v>
      </c>
      <c r="C18" s="454">
        <v>99</v>
      </c>
      <c r="D18" s="455">
        <v>48</v>
      </c>
      <c r="E18" s="453">
        <v>463</v>
      </c>
      <c r="F18" s="454">
        <v>183</v>
      </c>
      <c r="G18" s="455">
        <v>280</v>
      </c>
      <c r="H18" s="463">
        <v>450</v>
      </c>
      <c r="I18" s="464">
        <v>281</v>
      </c>
      <c r="J18" s="455">
        <v>169</v>
      </c>
      <c r="K18" s="463">
        <v>455</v>
      </c>
      <c r="L18" s="464">
        <v>330</v>
      </c>
      <c r="M18" s="455">
        <v>125</v>
      </c>
    </row>
    <row r="19" spans="1:13" s="466" customFormat="1" ht="18.75" customHeight="1" x14ac:dyDescent="0.2">
      <c r="A19" s="447" t="s">
        <v>327</v>
      </c>
      <c r="B19" s="448">
        <v>17664</v>
      </c>
      <c r="C19" s="449">
        <v>7853</v>
      </c>
      <c r="D19" s="450">
        <v>9811</v>
      </c>
      <c r="E19" s="448">
        <v>15252</v>
      </c>
      <c r="F19" s="449">
        <v>5209</v>
      </c>
      <c r="G19" s="450">
        <v>10043</v>
      </c>
      <c r="H19" s="465">
        <v>64846</v>
      </c>
      <c r="I19" s="451">
        <v>16615</v>
      </c>
      <c r="J19" s="450">
        <v>48231</v>
      </c>
      <c r="K19" s="465">
        <v>85992</v>
      </c>
      <c r="L19" s="451">
        <v>22647</v>
      </c>
      <c r="M19" s="450">
        <v>63345</v>
      </c>
    </row>
    <row r="20" spans="1:13" ht="18.75" customHeight="1" x14ac:dyDescent="0.2">
      <c r="A20" s="467" t="s">
        <v>328</v>
      </c>
      <c r="B20" s="453">
        <v>4966</v>
      </c>
      <c r="C20" s="454">
        <v>322</v>
      </c>
      <c r="D20" s="455">
        <v>4644</v>
      </c>
      <c r="E20" s="453">
        <v>393</v>
      </c>
      <c r="F20" s="454">
        <v>7</v>
      </c>
      <c r="G20" s="455">
        <v>386</v>
      </c>
      <c r="H20" s="463">
        <v>1836</v>
      </c>
      <c r="I20" s="464">
        <v>357</v>
      </c>
      <c r="J20" s="455">
        <v>1479</v>
      </c>
      <c r="K20" s="463">
        <v>2450</v>
      </c>
      <c r="L20" s="464">
        <v>628</v>
      </c>
      <c r="M20" s="455">
        <v>1822</v>
      </c>
    </row>
    <row r="21" spans="1:13" ht="18.75" customHeight="1" x14ac:dyDescent="0.2">
      <c r="A21" s="467" t="s">
        <v>329</v>
      </c>
      <c r="B21" s="453">
        <v>12698</v>
      </c>
      <c r="C21" s="454">
        <v>7531</v>
      </c>
      <c r="D21" s="455">
        <v>5167</v>
      </c>
      <c r="E21" s="453">
        <v>14859</v>
      </c>
      <c r="F21" s="454">
        <v>5202</v>
      </c>
      <c r="G21" s="455">
        <v>9657</v>
      </c>
      <c r="H21" s="463">
        <v>63010</v>
      </c>
      <c r="I21" s="464">
        <v>16258</v>
      </c>
      <c r="J21" s="455">
        <v>46752</v>
      </c>
      <c r="K21" s="463">
        <v>83542</v>
      </c>
      <c r="L21" s="464">
        <v>22019</v>
      </c>
      <c r="M21" s="455">
        <v>61523</v>
      </c>
    </row>
    <row r="22" spans="1:13" s="466" customFormat="1" ht="18.75" customHeight="1" x14ac:dyDescent="0.2">
      <c r="A22" s="447" t="s">
        <v>217</v>
      </c>
      <c r="B22" s="448">
        <v>21</v>
      </c>
      <c r="C22" s="449">
        <v>120</v>
      </c>
      <c r="D22" s="450">
        <v>-99</v>
      </c>
      <c r="E22" s="448">
        <v>31</v>
      </c>
      <c r="F22" s="449">
        <v>571</v>
      </c>
      <c r="G22" s="450">
        <v>-540</v>
      </c>
      <c r="H22" s="448">
        <v>22</v>
      </c>
      <c r="I22" s="451">
        <v>123</v>
      </c>
      <c r="J22" s="450">
        <v>-101</v>
      </c>
      <c r="K22" s="448">
        <v>4</v>
      </c>
      <c r="L22" s="451">
        <v>112</v>
      </c>
      <c r="M22" s="450">
        <v>-108</v>
      </c>
    </row>
    <row r="23" spans="1:13" ht="18.75" customHeight="1" x14ac:dyDescent="0.2">
      <c r="A23" s="467" t="s">
        <v>330</v>
      </c>
      <c r="B23" s="453">
        <v>21</v>
      </c>
      <c r="C23" s="454">
        <v>0</v>
      </c>
      <c r="D23" s="455">
        <v>21</v>
      </c>
      <c r="E23" s="453">
        <v>31</v>
      </c>
      <c r="F23" s="454">
        <v>0</v>
      </c>
      <c r="G23" s="455">
        <v>31</v>
      </c>
      <c r="H23" s="453">
        <v>22</v>
      </c>
      <c r="I23" s="468">
        <v>0</v>
      </c>
      <c r="J23" s="455">
        <v>22</v>
      </c>
      <c r="K23" s="453">
        <v>4</v>
      </c>
      <c r="L23" s="468">
        <v>0</v>
      </c>
      <c r="M23" s="455">
        <v>4</v>
      </c>
    </row>
    <row r="24" spans="1:13" ht="18.75" customHeight="1" x14ac:dyDescent="0.2">
      <c r="A24" s="467" t="s">
        <v>331</v>
      </c>
      <c r="B24" s="453">
        <v>0</v>
      </c>
      <c r="C24" s="454">
        <v>120</v>
      </c>
      <c r="D24" s="455">
        <v>-120</v>
      </c>
      <c r="E24" s="453">
        <v>0</v>
      </c>
      <c r="F24" s="454">
        <v>571</v>
      </c>
      <c r="G24" s="455">
        <v>-571</v>
      </c>
      <c r="H24" s="453">
        <v>0</v>
      </c>
      <c r="I24" s="464">
        <v>123</v>
      </c>
      <c r="J24" s="455">
        <v>-123</v>
      </c>
      <c r="K24" s="453">
        <v>0</v>
      </c>
      <c r="L24" s="464">
        <v>112</v>
      </c>
      <c r="M24" s="455">
        <v>-112</v>
      </c>
    </row>
    <row r="25" spans="1:13" s="466" customFormat="1" ht="18.75" customHeight="1" x14ac:dyDescent="0.2">
      <c r="A25" s="447" t="s">
        <v>332</v>
      </c>
      <c r="B25" s="448">
        <v>290</v>
      </c>
      <c r="C25" s="449">
        <v>3177</v>
      </c>
      <c r="D25" s="450">
        <v>-2887</v>
      </c>
      <c r="E25" s="448">
        <v>290</v>
      </c>
      <c r="F25" s="449">
        <v>4128</v>
      </c>
      <c r="G25" s="450">
        <v>-3838</v>
      </c>
      <c r="H25" s="448">
        <v>287</v>
      </c>
      <c r="I25" s="451">
        <v>5037</v>
      </c>
      <c r="J25" s="450">
        <v>-4750</v>
      </c>
      <c r="K25" s="448">
        <v>476</v>
      </c>
      <c r="L25" s="451">
        <v>4530</v>
      </c>
      <c r="M25" s="450">
        <v>-4054</v>
      </c>
    </row>
    <row r="26" spans="1:13" ht="18.75" customHeight="1" x14ac:dyDescent="0.2">
      <c r="A26" s="467" t="s">
        <v>333</v>
      </c>
      <c r="B26" s="453">
        <v>235</v>
      </c>
      <c r="C26" s="454">
        <v>1781</v>
      </c>
      <c r="D26" s="455">
        <v>-1546</v>
      </c>
      <c r="E26" s="453">
        <v>176</v>
      </c>
      <c r="F26" s="454">
        <v>2406</v>
      </c>
      <c r="G26" s="455">
        <v>-2230</v>
      </c>
      <c r="H26" s="463">
        <v>229</v>
      </c>
      <c r="I26" s="464">
        <v>3234</v>
      </c>
      <c r="J26" s="455">
        <v>-3005</v>
      </c>
      <c r="K26" s="463">
        <v>337</v>
      </c>
      <c r="L26" s="464">
        <v>2281</v>
      </c>
      <c r="M26" s="455">
        <v>-1944</v>
      </c>
    </row>
    <row r="27" spans="1:13" ht="18.75" customHeight="1" x14ac:dyDescent="0.2">
      <c r="A27" s="467" t="s">
        <v>334</v>
      </c>
      <c r="B27" s="453">
        <v>4</v>
      </c>
      <c r="C27" s="454">
        <v>1189</v>
      </c>
      <c r="D27" s="455">
        <v>-1185</v>
      </c>
      <c r="E27" s="453">
        <v>10</v>
      </c>
      <c r="F27" s="454">
        <v>1294</v>
      </c>
      <c r="G27" s="455">
        <v>-1284</v>
      </c>
      <c r="H27" s="463">
        <v>11</v>
      </c>
      <c r="I27" s="464">
        <v>1463</v>
      </c>
      <c r="J27" s="455">
        <v>-1452</v>
      </c>
      <c r="K27" s="463">
        <v>48</v>
      </c>
      <c r="L27" s="464">
        <v>1951</v>
      </c>
      <c r="M27" s="455">
        <v>-1903</v>
      </c>
    </row>
    <row r="28" spans="1:13" ht="18.75" customHeight="1" x14ac:dyDescent="0.2">
      <c r="A28" s="467" t="s">
        <v>335</v>
      </c>
      <c r="B28" s="453">
        <v>31</v>
      </c>
      <c r="C28" s="454">
        <v>169</v>
      </c>
      <c r="D28" s="455">
        <v>-138</v>
      </c>
      <c r="E28" s="453">
        <v>85</v>
      </c>
      <c r="F28" s="454">
        <v>401</v>
      </c>
      <c r="G28" s="455">
        <v>-316</v>
      </c>
      <c r="H28" s="463">
        <v>44</v>
      </c>
      <c r="I28" s="464">
        <v>335</v>
      </c>
      <c r="J28" s="455">
        <v>-291</v>
      </c>
      <c r="K28" s="463">
        <v>91</v>
      </c>
      <c r="L28" s="464">
        <v>298</v>
      </c>
      <c r="M28" s="455">
        <v>-207</v>
      </c>
    </row>
    <row r="29" spans="1:13" ht="18.75" customHeight="1" x14ac:dyDescent="0.2">
      <c r="A29" s="467" t="s">
        <v>336</v>
      </c>
      <c r="B29" s="453">
        <v>20</v>
      </c>
      <c r="C29" s="454">
        <v>38</v>
      </c>
      <c r="D29" s="455">
        <v>-18</v>
      </c>
      <c r="E29" s="453">
        <v>19</v>
      </c>
      <c r="F29" s="454">
        <v>27</v>
      </c>
      <c r="G29" s="455">
        <v>-8</v>
      </c>
      <c r="H29" s="463">
        <v>3</v>
      </c>
      <c r="I29" s="464">
        <v>5</v>
      </c>
      <c r="J29" s="455">
        <v>-2</v>
      </c>
      <c r="K29" s="463">
        <v>0</v>
      </c>
      <c r="L29" s="464">
        <v>0</v>
      </c>
      <c r="M29" s="455">
        <v>0</v>
      </c>
    </row>
    <row r="30" spans="1:13" s="466" customFormat="1" ht="18.75" customHeight="1" x14ac:dyDescent="0.2">
      <c r="A30" s="447" t="s">
        <v>337</v>
      </c>
      <c r="B30" s="448">
        <v>5451</v>
      </c>
      <c r="C30" s="449">
        <v>1473</v>
      </c>
      <c r="D30" s="450">
        <v>3978</v>
      </c>
      <c r="E30" s="448">
        <v>7413</v>
      </c>
      <c r="F30" s="449">
        <v>2152</v>
      </c>
      <c r="G30" s="450">
        <v>5261</v>
      </c>
      <c r="H30" s="465">
        <v>8592</v>
      </c>
      <c r="I30" s="451">
        <v>3462</v>
      </c>
      <c r="J30" s="450">
        <v>5130</v>
      </c>
      <c r="K30" s="465">
        <v>9937</v>
      </c>
      <c r="L30" s="451">
        <v>4838</v>
      </c>
      <c r="M30" s="450">
        <v>5099</v>
      </c>
    </row>
    <row r="31" spans="1:13" s="466" customFormat="1" x14ac:dyDescent="0.2">
      <c r="A31" s="469" t="s">
        <v>338</v>
      </c>
      <c r="B31" s="470">
        <v>31</v>
      </c>
      <c r="C31" s="471">
        <v>531</v>
      </c>
      <c r="D31" s="472">
        <v>-500</v>
      </c>
      <c r="E31" s="470">
        <v>75</v>
      </c>
      <c r="F31" s="471">
        <v>450</v>
      </c>
      <c r="G31" s="472">
        <v>-375</v>
      </c>
      <c r="H31" s="473">
        <v>31</v>
      </c>
      <c r="I31" s="474">
        <v>534</v>
      </c>
      <c r="J31" s="472">
        <v>-503</v>
      </c>
      <c r="K31" s="473">
        <v>15</v>
      </c>
      <c r="L31" s="474">
        <v>375</v>
      </c>
      <c r="M31" s="472">
        <v>-360</v>
      </c>
    </row>
    <row r="32" spans="1:13" s="466" customFormat="1" ht="24" x14ac:dyDescent="0.2">
      <c r="A32" s="447" t="s">
        <v>339</v>
      </c>
      <c r="B32" s="448">
        <v>4907</v>
      </c>
      <c r="C32" s="449">
        <v>4662</v>
      </c>
      <c r="D32" s="450">
        <v>245</v>
      </c>
      <c r="E32" s="448">
        <v>6309</v>
      </c>
      <c r="F32" s="449">
        <v>6174</v>
      </c>
      <c r="G32" s="450">
        <v>135</v>
      </c>
      <c r="H32" s="448">
        <v>7126</v>
      </c>
      <c r="I32" s="451">
        <v>6457</v>
      </c>
      <c r="J32" s="450">
        <v>669</v>
      </c>
      <c r="K32" s="448">
        <v>7694</v>
      </c>
      <c r="L32" s="451">
        <v>8840</v>
      </c>
      <c r="M32" s="450">
        <v>-1146</v>
      </c>
    </row>
    <row r="33" spans="1:13" ht="18.75" customHeight="1" x14ac:dyDescent="0.2">
      <c r="A33" s="467" t="s">
        <v>340</v>
      </c>
      <c r="B33" s="453">
        <v>2133</v>
      </c>
      <c r="C33" s="454">
        <v>1307</v>
      </c>
      <c r="D33" s="455">
        <v>826</v>
      </c>
      <c r="E33" s="453">
        <v>2547</v>
      </c>
      <c r="F33" s="454">
        <v>1710</v>
      </c>
      <c r="G33" s="455">
        <v>837</v>
      </c>
      <c r="H33" s="463">
        <v>3095</v>
      </c>
      <c r="I33" s="464">
        <v>1415</v>
      </c>
      <c r="J33" s="455">
        <v>1680</v>
      </c>
      <c r="K33" s="463">
        <v>3858</v>
      </c>
      <c r="L33" s="464">
        <v>2663</v>
      </c>
      <c r="M33" s="455">
        <v>1195</v>
      </c>
    </row>
    <row r="34" spans="1:13" ht="18.75" customHeight="1" x14ac:dyDescent="0.2">
      <c r="A34" s="467" t="s">
        <v>341</v>
      </c>
      <c r="B34" s="453">
        <v>2723</v>
      </c>
      <c r="C34" s="454">
        <v>2695</v>
      </c>
      <c r="D34" s="455">
        <v>28</v>
      </c>
      <c r="E34" s="453">
        <v>3741</v>
      </c>
      <c r="F34" s="454">
        <v>3793</v>
      </c>
      <c r="G34" s="455">
        <v>-52</v>
      </c>
      <c r="H34" s="463">
        <v>4023</v>
      </c>
      <c r="I34" s="464">
        <v>4143</v>
      </c>
      <c r="J34" s="455">
        <v>-120</v>
      </c>
      <c r="K34" s="463">
        <v>3827</v>
      </c>
      <c r="L34" s="464">
        <v>5014</v>
      </c>
      <c r="M34" s="455">
        <v>-1187</v>
      </c>
    </row>
    <row r="35" spans="1:13" ht="18.75" customHeight="1" x14ac:dyDescent="0.2">
      <c r="A35" s="467" t="s">
        <v>342</v>
      </c>
      <c r="B35" s="453">
        <v>51</v>
      </c>
      <c r="C35" s="454">
        <v>660</v>
      </c>
      <c r="D35" s="455">
        <v>-609</v>
      </c>
      <c r="E35" s="453">
        <v>21</v>
      </c>
      <c r="F35" s="454">
        <v>671</v>
      </c>
      <c r="G35" s="455">
        <v>-650</v>
      </c>
      <c r="H35" s="463">
        <v>8</v>
      </c>
      <c r="I35" s="464">
        <v>899</v>
      </c>
      <c r="J35" s="455">
        <v>-891</v>
      </c>
      <c r="K35" s="463">
        <v>9</v>
      </c>
      <c r="L35" s="464">
        <v>1163</v>
      </c>
      <c r="M35" s="455">
        <v>-1154</v>
      </c>
    </row>
    <row r="36" spans="1:13" s="466" customFormat="1" ht="18.75" customHeight="1" x14ac:dyDescent="0.2">
      <c r="A36" s="447" t="s">
        <v>343</v>
      </c>
      <c r="B36" s="448">
        <v>16263</v>
      </c>
      <c r="C36" s="449">
        <v>15426</v>
      </c>
      <c r="D36" s="450">
        <v>837</v>
      </c>
      <c r="E36" s="448">
        <v>17955.7</v>
      </c>
      <c r="F36" s="449">
        <v>16019</v>
      </c>
      <c r="G36" s="450">
        <v>1936.6999999999998</v>
      </c>
      <c r="H36" s="448">
        <v>19767</v>
      </c>
      <c r="I36" s="451">
        <v>20102</v>
      </c>
      <c r="J36" s="450">
        <v>-335</v>
      </c>
      <c r="K36" s="448">
        <v>21642.5</v>
      </c>
      <c r="L36" s="451">
        <v>22741.599999999999</v>
      </c>
      <c r="M36" s="450">
        <v>-1099.1000000000004</v>
      </c>
    </row>
    <row r="37" spans="1:13" ht="18.75" customHeight="1" x14ac:dyDescent="0.2">
      <c r="A37" s="467" t="s">
        <v>344</v>
      </c>
      <c r="B37" s="453">
        <v>11</v>
      </c>
      <c r="C37" s="454">
        <v>5</v>
      </c>
      <c r="D37" s="455">
        <v>6</v>
      </c>
      <c r="E37" s="453">
        <v>37</v>
      </c>
      <c r="F37" s="454">
        <v>21</v>
      </c>
      <c r="G37" s="455">
        <v>16</v>
      </c>
      <c r="H37" s="463">
        <v>31</v>
      </c>
      <c r="I37" s="464">
        <v>18</v>
      </c>
      <c r="J37" s="455">
        <v>13</v>
      </c>
      <c r="K37" s="463">
        <v>46</v>
      </c>
      <c r="L37" s="464">
        <v>24</v>
      </c>
      <c r="M37" s="455">
        <v>22</v>
      </c>
    </row>
    <row r="38" spans="1:13" ht="18.75" customHeight="1" x14ac:dyDescent="0.2">
      <c r="A38" s="467" t="s">
        <v>345</v>
      </c>
      <c r="B38" s="453">
        <v>4146</v>
      </c>
      <c r="C38" s="454">
        <v>4825</v>
      </c>
      <c r="D38" s="455">
        <v>-679</v>
      </c>
      <c r="E38" s="453">
        <v>4402</v>
      </c>
      <c r="F38" s="454">
        <v>5044</v>
      </c>
      <c r="G38" s="455">
        <v>-642</v>
      </c>
      <c r="H38" s="463">
        <v>5209</v>
      </c>
      <c r="I38" s="464">
        <v>5958</v>
      </c>
      <c r="J38" s="455">
        <v>-749</v>
      </c>
      <c r="K38" s="463">
        <v>6011</v>
      </c>
      <c r="L38" s="464">
        <v>6831</v>
      </c>
      <c r="M38" s="455">
        <v>-820</v>
      </c>
    </row>
    <row r="39" spans="1:13" x14ac:dyDescent="0.2">
      <c r="A39" s="467" t="s">
        <v>346</v>
      </c>
      <c r="B39" s="453">
        <v>12106</v>
      </c>
      <c r="C39" s="454">
        <v>10596</v>
      </c>
      <c r="D39" s="455">
        <v>1510</v>
      </c>
      <c r="E39" s="453">
        <v>13516.7</v>
      </c>
      <c r="F39" s="454">
        <v>10954</v>
      </c>
      <c r="G39" s="455">
        <v>2562.6999999999998</v>
      </c>
      <c r="H39" s="463">
        <v>14527</v>
      </c>
      <c r="I39" s="464">
        <v>14126</v>
      </c>
      <c r="J39" s="455">
        <v>401</v>
      </c>
      <c r="K39" s="463">
        <v>15585.5</v>
      </c>
      <c r="L39" s="464">
        <v>15886.6</v>
      </c>
      <c r="M39" s="455">
        <v>-301.09999999999991</v>
      </c>
    </row>
    <row r="40" spans="1:13" s="466" customFormat="1" ht="18.75" customHeight="1" x14ac:dyDescent="0.2">
      <c r="A40" s="447" t="s">
        <v>347</v>
      </c>
      <c r="B40" s="448">
        <v>423</v>
      </c>
      <c r="C40" s="449">
        <v>1930</v>
      </c>
      <c r="D40" s="450">
        <v>-1507</v>
      </c>
      <c r="E40" s="448">
        <v>552.70000000000005</v>
      </c>
      <c r="F40" s="449">
        <v>2717</v>
      </c>
      <c r="G40" s="450">
        <v>-2164.3000000000002</v>
      </c>
      <c r="H40" s="448">
        <v>1504</v>
      </c>
      <c r="I40" s="451">
        <v>3391</v>
      </c>
      <c r="J40" s="450">
        <v>-1887</v>
      </c>
      <c r="K40" s="448">
        <v>522</v>
      </c>
      <c r="L40" s="451">
        <v>2235</v>
      </c>
      <c r="M40" s="450">
        <v>-1713</v>
      </c>
    </row>
    <row r="41" spans="1:13" ht="18.75" customHeight="1" x14ac:dyDescent="0.2">
      <c r="A41" s="467" t="s">
        <v>348</v>
      </c>
      <c r="B41" s="453">
        <v>216</v>
      </c>
      <c r="C41" s="454">
        <v>1435</v>
      </c>
      <c r="D41" s="455">
        <v>-1219</v>
      </c>
      <c r="E41" s="453">
        <v>291</v>
      </c>
      <c r="F41" s="454">
        <v>1442</v>
      </c>
      <c r="G41" s="455">
        <v>-1151</v>
      </c>
      <c r="H41" s="463">
        <v>865</v>
      </c>
      <c r="I41" s="464">
        <v>1499</v>
      </c>
      <c r="J41" s="455">
        <v>-634</v>
      </c>
      <c r="K41" s="463">
        <v>199</v>
      </c>
      <c r="L41" s="464">
        <v>729</v>
      </c>
      <c r="M41" s="455">
        <v>-530</v>
      </c>
    </row>
    <row r="42" spans="1:13" ht="18.75" customHeight="1" x14ac:dyDescent="0.2">
      <c r="A42" s="467" t="s">
        <v>349</v>
      </c>
      <c r="B42" s="453">
        <v>207</v>
      </c>
      <c r="C42" s="454">
        <v>495</v>
      </c>
      <c r="D42" s="455">
        <v>-288</v>
      </c>
      <c r="E42" s="453">
        <v>261.7</v>
      </c>
      <c r="F42" s="454">
        <v>1275</v>
      </c>
      <c r="G42" s="455">
        <v>-1013.3</v>
      </c>
      <c r="H42" s="463">
        <v>639</v>
      </c>
      <c r="I42" s="464">
        <v>1892</v>
      </c>
      <c r="J42" s="455">
        <v>-1253</v>
      </c>
      <c r="K42" s="463">
        <v>323</v>
      </c>
      <c r="L42" s="464">
        <v>1506</v>
      </c>
      <c r="M42" s="455">
        <v>-1183</v>
      </c>
    </row>
    <row r="43" spans="1:13" s="466" customFormat="1" ht="18.75" customHeight="1" x14ac:dyDescent="0.2">
      <c r="A43" s="447" t="s">
        <v>350</v>
      </c>
      <c r="B43" s="448">
        <v>80</v>
      </c>
      <c r="C43" s="449">
        <v>27</v>
      </c>
      <c r="D43" s="450">
        <v>53</v>
      </c>
      <c r="E43" s="448">
        <v>76</v>
      </c>
      <c r="F43" s="449">
        <v>12</v>
      </c>
      <c r="G43" s="450">
        <v>64</v>
      </c>
      <c r="H43" s="465">
        <v>82</v>
      </c>
      <c r="I43" s="451">
        <v>21</v>
      </c>
      <c r="J43" s="450">
        <v>61</v>
      </c>
      <c r="K43" s="465">
        <v>81</v>
      </c>
      <c r="L43" s="451">
        <v>34</v>
      </c>
      <c r="M43" s="450">
        <v>47</v>
      </c>
    </row>
    <row r="44" spans="1:13" ht="18.75" customHeight="1" x14ac:dyDescent="0.2">
      <c r="A44" s="447" t="s">
        <v>351</v>
      </c>
      <c r="B44" s="448">
        <v>336598.59810679313</v>
      </c>
      <c r="C44" s="449">
        <v>263147.01368782204</v>
      </c>
      <c r="D44" s="450">
        <v>73451.584418971062</v>
      </c>
      <c r="E44" s="448">
        <v>268808</v>
      </c>
      <c r="F44" s="449">
        <v>196344</v>
      </c>
      <c r="G44" s="450">
        <v>72464</v>
      </c>
      <c r="H44" s="448">
        <v>389714.875</v>
      </c>
      <c r="I44" s="451">
        <v>298381.31</v>
      </c>
      <c r="J44" s="450">
        <v>91333.565000000002</v>
      </c>
      <c r="K44" s="448">
        <v>379347</v>
      </c>
      <c r="L44" s="451">
        <v>268244</v>
      </c>
      <c r="M44" s="450">
        <v>111103</v>
      </c>
    </row>
    <row r="45" spans="1:13" ht="18.75" customHeight="1" x14ac:dyDescent="0.2">
      <c r="A45" s="452" t="s">
        <v>352</v>
      </c>
      <c r="B45" s="453">
        <v>31</v>
      </c>
      <c r="C45" s="475">
        <v>258.5</v>
      </c>
      <c r="D45" s="455">
        <v>-227.5</v>
      </c>
      <c r="E45" s="453">
        <v>40</v>
      </c>
      <c r="F45" s="454">
        <v>201</v>
      </c>
      <c r="G45" s="455">
        <v>-161</v>
      </c>
      <c r="H45" s="463">
        <v>46</v>
      </c>
      <c r="I45" s="464">
        <v>201</v>
      </c>
      <c r="J45" s="455">
        <v>-155</v>
      </c>
      <c r="K45" s="463">
        <v>54</v>
      </c>
      <c r="L45" s="464">
        <v>210</v>
      </c>
      <c r="M45" s="455">
        <v>-156</v>
      </c>
    </row>
    <row r="46" spans="1:13" ht="18.75" customHeight="1" x14ac:dyDescent="0.2">
      <c r="A46" s="452" t="s">
        <v>353</v>
      </c>
      <c r="B46" s="453">
        <v>336567.59810679313</v>
      </c>
      <c r="C46" s="475">
        <v>262888.51368782204</v>
      </c>
      <c r="D46" s="455">
        <v>73679.084418971062</v>
      </c>
      <c r="E46" s="453">
        <v>268768</v>
      </c>
      <c r="F46" s="454">
        <v>196143</v>
      </c>
      <c r="G46" s="455">
        <v>72625</v>
      </c>
      <c r="H46" s="463">
        <v>389668.875</v>
      </c>
      <c r="I46" s="464">
        <v>298180.31</v>
      </c>
      <c r="J46" s="455">
        <v>91488.565000000002</v>
      </c>
      <c r="K46" s="463">
        <v>379293</v>
      </c>
      <c r="L46" s="464">
        <v>268034</v>
      </c>
      <c r="M46" s="455">
        <v>111259</v>
      </c>
    </row>
    <row r="47" spans="1:13" ht="18.75" customHeight="1" x14ac:dyDescent="0.2">
      <c r="A47" s="467" t="s">
        <v>354</v>
      </c>
      <c r="B47" s="453">
        <v>243861.31621700915</v>
      </c>
      <c r="C47" s="475">
        <v>195004.79727851637</v>
      </c>
      <c r="D47" s="455">
        <v>48856.518938492758</v>
      </c>
      <c r="E47" s="453">
        <v>185409</v>
      </c>
      <c r="F47" s="454">
        <v>141305</v>
      </c>
      <c r="G47" s="455">
        <v>44104</v>
      </c>
      <c r="H47" s="463">
        <v>271979</v>
      </c>
      <c r="I47" s="464">
        <v>209301.82</v>
      </c>
      <c r="J47" s="455">
        <v>62677.179999999993</v>
      </c>
      <c r="K47" s="463">
        <v>206195</v>
      </c>
      <c r="L47" s="464">
        <v>164055</v>
      </c>
      <c r="M47" s="455">
        <v>42140</v>
      </c>
    </row>
    <row r="48" spans="1:13" s="462" customFormat="1" ht="18.75" customHeight="1" x14ac:dyDescent="0.2">
      <c r="A48" s="476" t="s">
        <v>355</v>
      </c>
      <c r="B48" s="457">
        <v>243990.74685405823</v>
      </c>
      <c r="C48" s="477">
        <v>192448.28506663974</v>
      </c>
      <c r="D48" s="459">
        <v>51542.461787418491</v>
      </c>
      <c r="E48" s="457">
        <v>185268</v>
      </c>
      <c r="F48" s="458">
        <v>139063</v>
      </c>
      <c r="G48" s="459">
        <v>46205</v>
      </c>
      <c r="H48" s="460">
        <v>271504</v>
      </c>
      <c r="I48" s="461">
        <v>201396.82</v>
      </c>
      <c r="J48" s="459">
        <v>70107.179999999993</v>
      </c>
      <c r="K48" s="460">
        <v>205809</v>
      </c>
      <c r="L48" s="461">
        <v>152470</v>
      </c>
      <c r="M48" s="459">
        <v>53339</v>
      </c>
    </row>
    <row r="49" spans="1:13" ht="18.75" customHeight="1" x14ac:dyDescent="0.2">
      <c r="A49" s="467" t="s">
        <v>356</v>
      </c>
      <c r="B49" s="453">
        <v>33531.613322150763</v>
      </c>
      <c r="C49" s="475">
        <v>14161.814976200469</v>
      </c>
      <c r="D49" s="455">
        <v>19369.798345950294</v>
      </c>
      <c r="E49" s="453">
        <v>41825</v>
      </c>
      <c r="F49" s="454">
        <v>24463</v>
      </c>
      <c r="G49" s="455">
        <v>17362</v>
      </c>
      <c r="H49" s="463">
        <v>53093.739000000001</v>
      </c>
      <c r="I49" s="464">
        <v>41998.490000000005</v>
      </c>
      <c r="J49" s="455">
        <v>11095.248999999998</v>
      </c>
      <c r="K49" s="463">
        <v>74883</v>
      </c>
      <c r="L49" s="464">
        <v>36764</v>
      </c>
      <c r="M49" s="455">
        <v>38119</v>
      </c>
    </row>
    <row r="50" spans="1:13" ht="18.75" customHeight="1" x14ac:dyDescent="0.2">
      <c r="A50" s="476" t="s">
        <v>355</v>
      </c>
      <c r="B50" s="457">
        <v>29097.876462903117</v>
      </c>
      <c r="C50" s="477">
        <v>11314.136775285901</v>
      </c>
      <c r="D50" s="459">
        <v>17783.739687617217</v>
      </c>
      <c r="E50" s="457">
        <v>38147</v>
      </c>
      <c r="F50" s="458">
        <v>21206</v>
      </c>
      <c r="G50" s="459">
        <v>16941</v>
      </c>
      <c r="H50" s="460">
        <v>44709.739000000001</v>
      </c>
      <c r="I50" s="461">
        <v>39456.490000000005</v>
      </c>
      <c r="J50" s="459">
        <v>5253.248999999998</v>
      </c>
      <c r="K50" s="460">
        <v>53795</v>
      </c>
      <c r="L50" s="461">
        <v>33300</v>
      </c>
      <c r="M50" s="459">
        <v>20495</v>
      </c>
    </row>
    <row r="51" spans="1:13" x14ac:dyDescent="0.2">
      <c r="A51" s="467" t="s">
        <v>357</v>
      </c>
      <c r="B51" s="453">
        <v>54661.668567633249</v>
      </c>
      <c r="C51" s="475">
        <v>53721.901433105224</v>
      </c>
      <c r="D51" s="455">
        <v>939.76713452802687</v>
      </c>
      <c r="E51" s="453">
        <v>37852</v>
      </c>
      <c r="F51" s="454">
        <v>30375</v>
      </c>
      <c r="G51" s="455">
        <v>7477</v>
      </c>
      <c r="H51" s="463">
        <v>58509.135999999999</v>
      </c>
      <c r="I51" s="464">
        <v>46880</v>
      </c>
      <c r="J51" s="455">
        <v>11629.135999999999</v>
      </c>
      <c r="K51" s="463">
        <v>86674</v>
      </c>
      <c r="L51" s="464">
        <v>67215</v>
      </c>
      <c r="M51" s="455">
        <v>19459</v>
      </c>
    </row>
    <row r="52" spans="1:13" ht="18.75" customHeight="1" x14ac:dyDescent="0.2">
      <c r="A52" s="476" t="s">
        <v>355</v>
      </c>
      <c r="B52" s="457">
        <v>39700.94013919319</v>
      </c>
      <c r="C52" s="477">
        <v>48702.375162968368</v>
      </c>
      <c r="D52" s="459">
        <v>-9001.4350237751751</v>
      </c>
      <c r="E52" s="457">
        <v>25745</v>
      </c>
      <c r="F52" s="458">
        <v>27204</v>
      </c>
      <c r="G52" s="459">
        <v>-1459</v>
      </c>
      <c r="H52" s="460">
        <v>36764.135999999999</v>
      </c>
      <c r="I52" s="461">
        <v>37760</v>
      </c>
      <c r="J52" s="459">
        <v>-995.86399999999958</v>
      </c>
      <c r="K52" s="460">
        <v>41716</v>
      </c>
      <c r="L52" s="461">
        <v>41048</v>
      </c>
      <c r="M52" s="459">
        <v>668</v>
      </c>
    </row>
    <row r="53" spans="1:13" ht="18.75" customHeight="1" x14ac:dyDescent="0.2">
      <c r="A53" s="467" t="s">
        <v>358</v>
      </c>
      <c r="B53" s="453">
        <v>4513</v>
      </c>
      <c r="C53" s="475">
        <v>0</v>
      </c>
      <c r="D53" s="455">
        <v>4513</v>
      </c>
      <c r="E53" s="453">
        <v>3682</v>
      </c>
      <c r="F53" s="454">
        <v>0</v>
      </c>
      <c r="G53" s="455">
        <v>3682</v>
      </c>
      <c r="H53" s="463">
        <v>6087</v>
      </c>
      <c r="I53" s="464">
        <v>0</v>
      </c>
      <c r="J53" s="455">
        <v>6087</v>
      </c>
      <c r="K53" s="463">
        <v>11541</v>
      </c>
      <c r="L53" s="464">
        <v>0</v>
      </c>
      <c r="M53" s="455">
        <v>11541</v>
      </c>
    </row>
    <row r="54" spans="1:13" x14ac:dyDescent="0.2">
      <c r="A54" s="447" t="s">
        <v>359</v>
      </c>
      <c r="B54" s="448">
        <v>14270.6</v>
      </c>
      <c r="C54" s="449">
        <v>43187.387222895741</v>
      </c>
      <c r="D54" s="450">
        <v>-28916.787222895742</v>
      </c>
      <c r="E54" s="448">
        <v>14053</v>
      </c>
      <c r="F54" s="449">
        <v>29874</v>
      </c>
      <c r="G54" s="450">
        <v>-15821</v>
      </c>
      <c r="H54" s="448">
        <v>12369</v>
      </c>
      <c r="I54" s="451">
        <v>35124.460999999996</v>
      </c>
      <c r="J54" s="450">
        <v>-22755.460999999999</v>
      </c>
      <c r="K54" s="448">
        <v>14369</v>
      </c>
      <c r="L54" s="451">
        <v>40171.637999999999</v>
      </c>
      <c r="M54" s="450">
        <v>-25802.637999999999</v>
      </c>
    </row>
    <row r="55" spans="1:13" ht="18.75" customHeight="1" x14ac:dyDescent="0.2">
      <c r="A55" s="452" t="s">
        <v>360</v>
      </c>
      <c r="B55" s="453">
        <v>3111.8</v>
      </c>
      <c r="C55" s="454">
        <v>142</v>
      </c>
      <c r="D55" s="455">
        <v>2969.8</v>
      </c>
      <c r="E55" s="453">
        <v>2707</v>
      </c>
      <c r="F55" s="454">
        <v>67</v>
      </c>
      <c r="G55" s="455">
        <v>2640</v>
      </c>
      <c r="H55" s="463">
        <v>306</v>
      </c>
      <c r="I55" s="478">
        <v>104</v>
      </c>
      <c r="J55" s="455">
        <v>202</v>
      </c>
      <c r="K55" s="463">
        <v>140</v>
      </c>
      <c r="L55" s="478">
        <v>33.637999999999998</v>
      </c>
      <c r="M55" s="455">
        <v>106.36199999999999</v>
      </c>
    </row>
    <row r="56" spans="1:13" ht="24" x14ac:dyDescent="0.2">
      <c r="A56" s="452" t="s">
        <v>361</v>
      </c>
      <c r="B56" s="453">
        <v>11158.8</v>
      </c>
      <c r="C56" s="454">
        <v>43045.387222895741</v>
      </c>
      <c r="D56" s="455">
        <v>-31886.587222895741</v>
      </c>
      <c r="E56" s="453">
        <v>11346</v>
      </c>
      <c r="F56" s="454">
        <v>29807</v>
      </c>
      <c r="G56" s="455">
        <v>-18461</v>
      </c>
      <c r="H56" s="463">
        <v>12063</v>
      </c>
      <c r="I56" s="464">
        <v>35020.460999999996</v>
      </c>
      <c r="J56" s="455">
        <v>-22957.460999999999</v>
      </c>
      <c r="K56" s="463">
        <v>14229</v>
      </c>
      <c r="L56" s="464">
        <v>40138</v>
      </c>
      <c r="M56" s="455">
        <v>-25909</v>
      </c>
    </row>
    <row r="57" spans="1:13" ht="18.75" customHeight="1" x14ac:dyDescent="0.2">
      <c r="A57" s="467" t="s">
        <v>362</v>
      </c>
      <c r="B57" s="453">
        <v>11158.8</v>
      </c>
      <c r="C57" s="454">
        <v>43045.387222895741</v>
      </c>
      <c r="D57" s="455">
        <v>-31886.587222895741</v>
      </c>
      <c r="E57" s="453">
        <v>11346</v>
      </c>
      <c r="F57" s="454">
        <v>29807</v>
      </c>
      <c r="G57" s="455">
        <v>-18461</v>
      </c>
      <c r="H57" s="463">
        <v>12063</v>
      </c>
      <c r="I57" s="464">
        <v>35020.460999999996</v>
      </c>
      <c r="J57" s="455">
        <v>-22957.460999999999</v>
      </c>
      <c r="K57" s="463">
        <v>14229</v>
      </c>
      <c r="L57" s="464">
        <v>40138</v>
      </c>
      <c r="M57" s="455">
        <v>-25909</v>
      </c>
    </row>
    <row r="58" spans="1:13" s="479" customFormat="1" ht="18.75" customHeight="1" x14ac:dyDescent="0.2">
      <c r="A58" s="476" t="s">
        <v>355</v>
      </c>
      <c r="B58" s="457">
        <v>0</v>
      </c>
      <c r="C58" s="458">
        <v>28891.028719048318</v>
      </c>
      <c r="D58" s="459">
        <v>-28891.028719048318</v>
      </c>
      <c r="E58" s="457">
        <v>0</v>
      </c>
      <c r="F58" s="458">
        <v>13117</v>
      </c>
      <c r="G58" s="459">
        <v>-13117</v>
      </c>
      <c r="H58" s="460">
        <v>0</v>
      </c>
      <c r="I58" s="461">
        <v>19038.460999999999</v>
      </c>
      <c r="J58" s="459">
        <v>-19038.460999999999</v>
      </c>
      <c r="K58" s="460">
        <v>0</v>
      </c>
      <c r="L58" s="461">
        <v>21717</v>
      </c>
      <c r="M58" s="459">
        <v>-21717</v>
      </c>
    </row>
    <row r="59" spans="1:13" s="479" customFormat="1" ht="18.75" customHeight="1" thickBot="1" x14ac:dyDescent="0.25">
      <c r="A59" s="480" t="s">
        <v>363</v>
      </c>
      <c r="B59" s="481">
        <v>3066</v>
      </c>
      <c r="C59" s="458">
        <v>7438</v>
      </c>
      <c r="D59" s="482">
        <v>-4372</v>
      </c>
      <c r="E59" s="481">
        <v>2953</v>
      </c>
      <c r="F59" s="483">
        <v>8236</v>
      </c>
      <c r="G59" s="482">
        <v>-5283</v>
      </c>
      <c r="H59" s="481">
        <v>2818</v>
      </c>
      <c r="I59" s="483">
        <v>8706</v>
      </c>
      <c r="J59" s="482">
        <v>-5888</v>
      </c>
      <c r="K59" s="481">
        <v>3035</v>
      </c>
      <c r="L59" s="483">
        <v>9799</v>
      </c>
      <c r="M59" s="482">
        <v>-6764</v>
      </c>
    </row>
    <row r="60" spans="1:13" ht="17.25" customHeight="1" thickTop="1" x14ac:dyDescent="0.2">
      <c r="A60" s="484"/>
      <c r="B60" s="1239">
        <v>2020</v>
      </c>
      <c r="C60" s="1240"/>
      <c r="D60" s="1241"/>
      <c r="E60" s="1239">
        <v>2021</v>
      </c>
      <c r="F60" s="1240"/>
      <c r="G60" s="1241"/>
      <c r="H60" s="1239">
        <v>2022</v>
      </c>
      <c r="I60" s="1240"/>
      <c r="J60" s="1241"/>
      <c r="K60" s="1239">
        <v>2023</v>
      </c>
      <c r="L60" s="1240"/>
      <c r="M60" s="1241"/>
    </row>
    <row r="61" spans="1:13" ht="17.45" customHeight="1" x14ac:dyDescent="0.2">
      <c r="A61" s="485"/>
      <c r="B61" s="486" t="s">
        <v>312</v>
      </c>
      <c r="C61" s="487" t="s">
        <v>313</v>
      </c>
      <c r="D61" s="488" t="s">
        <v>314</v>
      </c>
      <c r="E61" s="486" t="s">
        <v>312</v>
      </c>
      <c r="F61" s="487" t="s">
        <v>313</v>
      </c>
      <c r="G61" s="488" t="s">
        <v>314</v>
      </c>
      <c r="H61" s="486" t="s">
        <v>312</v>
      </c>
      <c r="I61" s="487" t="s">
        <v>313</v>
      </c>
      <c r="J61" s="488" t="s">
        <v>314</v>
      </c>
      <c r="K61" s="486" t="s">
        <v>312</v>
      </c>
      <c r="L61" s="487" t="s">
        <v>313</v>
      </c>
      <c r="M61" s="488" t="s">
        <v>314</v>
      </c>
    </row>
    <row r="62" spans="1:13" x14ac:dyDescent="0.2">
      <c r="A62" s="489" t="s">
        <v>364</v>
      </c>
      <c r="B62" s="490">
        <v>0</v>
      </c>
      <c r="C62" s="491">
        <v>0</v>
      </c>
      <c r="D62" s="492">
        <v>0</v>
      </c>
      <c r="E62" s="490">
        <v>0</v>
      </c>
      <c r="F62" s="491">
        <v>0</v>
      </c>
      <c r="G62" s="493">
        <v>0</v>
      </c>
      <c r="H62" s="490">
        <v>2086.5684860000001</v>
      </c>
      <c r="I62" s="491">
        <v>0</v>
      </c>
      <c r="J62" s="492">
        <v>2086.5684860000001</v>
      </c>
      <c r="K62" s="490">
        <v>439.12402700000001</v>
      </c>
      <c r="L62" s="491">
        <v>0</v>
      </c>
      <c r="M62" s="492">
        <v>439.12402700000001</v>
      </c>
    </row>
    <row r="63" spans="1:13" ht="30.75" customHeight="1" x14ac:dyDescent="0.2">
      <c r="A63" s="452" t="s">
        <v>365</v>
      </c>
      <c r="B63" s="453">
        <v>0</v>
      </c>
      <c r="C63" s="454">
        <v>0</v>
      </c>
      <c r="D63" s="455">
        <v>0</v>
      </c>
      <c r="E63" s="453">
        <v>0</v>
      </c>
      <c r="F63" s="454">
        <v>0</v>
      </c>
      <c r="G63" s="455">
        <v>0</v>
      </c>
      <c r="H63" s="494">
        <v>0</v>
      </c>
      <c r="I63" s="495">
        <v>0</v>
      </c>
      <c r="J63" s="496">
        <v>0</v>
      </c>
      <c r="K63" s="494">
        <v>0</v>
      </c>
      <c r="L63" s="495">
        <v>0</v>
      </c>
      <c r="M63" s="496">
        <v>0</v>
      </c>
    </row>
    <row r="64" spans="1:13" ht="17.25" customHeight="1" x14ac:dyDescent="0.2">
      <c r="A64" s="497" t="s">
        <v>366</v>
      </c>
      <c r="B64" s="453">
        <v>0</v>
      </c>
      <c r="C64" s="454">
        <v>0</v>
      </c>
      <c r="D64" s="455">
        <v>0</v>
      </c>
      <c r="E64" s="453">
        <v>0</v>
      </c>
      <c r="F64" s="454">
        <v>0</v>
      </c>
      <c r="G64" s="455">
        <v>0</v>
      </c>
      <c r="H64" s="453">
        <v>2086.5684860000001</v>
      </c>
      <c r="I64" s="454">
        <v>0</v>
      </c>
      <c r="J64" s="455">
        <v>2086.5684860000001</v>
      </c>
      <c r="K64" s="453">
        <v>439.12402700000001</v>
      </c>
      <c r="L64" s="454">
        <v>0</v>
      </c>
      <c r="M64" s="455">
        <v>439.12402700000001</v>
      </c>
    </row>
    <row r="65" spans="1:13" x14ac:dyDescent="0.2">
      <c r="A65" s="467" t="s">
        <v>367</v>
      </c>
      <c r="B65" s="453">
        <v>0</v>
      </c>
      <c r="C65" s="454">
        <v>0</v>
      </c>
      <c r="D65" s="455">
        <v>0</v>
      </c>
      <c r="E65" s="453">
        <v>0</v>
      </c>
      <c r="F65" s="454">
        <v>0</v>
      </c>
      <c r="G65" s="455">
        <v>0</v>
      </c>
      <c r="H65" s="453">
        <v>2086.5684860000001</v>
      </c>
      <c r="I65" s="454">
        <v>0</v>
      </c>
      <c r="J65" s="455">
        <v>2086.5684860000001</v>
      </c>
      <c r="K65" s="453">
        <v>439.12402700000001</v>
      </c>
      <c r="L65" s="454">
        <v>0</v>
      </c>
      <c r="M65" s="455">
        <v>439.12402700000001</v>
      </c>
    </row>
    <row r="66" spans="1:13" ht="12.75" thickBot="1" x14ac:dyDescent="0.25">
      <c r="A66" s="498" t="s">
        <v>705</v>
      </c>
      <c r="B66" s="499">
        <v>0</v>
      </c>
      <c r="C66" s="500">
        <v>0</v>
      </c>
      <c r="D66" s="501">
        <v>0</v>
      </c>
      <c r="E66" s="499">
        <v>0</v>
      </c>
      <c r="F66" s="502">
        <v>0</v>
      </c>
      <c r="G66" s="501">
        <v>0</v>
      </c>
      <c r="H66" s="503">
        <v>1437.5684860000003</v>
      </c>
      <c r="I66" s="504">
        <v>0</v>
      </c>
      <c r="J66" s="505">
        <v>1437.5684860000003</v>
      </c>
      <c r="K66" s="503">
        <v>439.12402700000001</v>
      </c>
      <c r="L66" s="504">
        <v>0</v>
      </c>
      <c r="M66" s="505">
        <v>439.12402700000001</v>
      </c>
    </row>
    <row r="67" spans="1:13" ht="38.25" customHeight="1" thickBot="1" x14ac:dyDescent="0.25">
      <c r="A67" s="506"/>
      <c r="B67" s="507" t="s">
        <v>368</v>
      </c>
      <c r="C67" s="508" t="s">
        <v>369</v>
      </c>
      <c r="D67" s="509" t="s">
        <v>314</v>
      </c>
      <c r="E67" s="507" t="s">
        <v>368</v>
      </c>
      <c r="F67" s="508" t="s">
        <v>369</v>
      </c>
      <c r="G67" s="509" t="s">
        <v>314</v>
      </c>
      <c r="H67" s="507" t="s">
        <v>368</v>
      </c>
      <c r="I67" s="508" t="s">
        <v>369</v>
      </c>
      <c r="J67" s="509" t="s">
        <v>314</v>
      </c>
      <c r="K67" s="507" t="s">
        <v>368</v>
      </c>
      <c r="L67" s="508" t="s">
        <v>369</v>
      </c>
      <c r="M67" s="510" t="s">
        <v>314</v>
      </c>
    </row>
    <row r="68" spans="1:13" x14ac:dyDescent="0.2">
      <c r="A68" s="511" t="s">
        <v>370</v>
      </c>
      <c r="B68" s="512"/>
      <c r="C68" s="513"/>
      <c r="D68" s="514">
        <v>-39219.176823197704</v>
      </c>
      <c r="E68" s="515"/>
      <c r="F68" s="516"/>
      <c r="G68" s="517">
        <v>-66999.053836937819</v>
      </c>
      <c r="H68" s="515"/>
      <c r="I68" s="516"/>
      <c r="J68" s="517">
        <v>-63435.931008479492</v>
      </c>
      <c r="K68" s="515"/>
      <c r="L68" s="516"/>
      <c r="M68" s="517">
        <v>-32657.992251612151</v>
      </c>
    </row>
    <row r="69" spans="1:13" x14ac:dyDescent="0.2">
      <c r="A69" s="518" t="s">
        <v>371</v>
      </c>
      <c r="B69" s="519">
        <v>116410.8858108118</v>
      </c>
      <c r="C69" s="520">
        <v>-376597.77805689152</v>
      </c>
      <c r="D69" s="521">
        <v>493008.66386770317</v>
      </c>
      <c r="E69" s="522">
        <v>234094.66836092056</v>
      </c>
      <c r="F69" s="523">
        <v>383709.2404208401</v>
      </c>
      <c r="G69" s="524">
        <v>-149614.57205991953</v>
      </c>
      <c r="H69" s="522">
        <v>497004.56642261066</v>
      </c>
      <c r="I69" s="523">
        <v>396078.15115639602</v>
      </c>
      <c r="J69" s="524">
        <v>100926.41526621462</v>
      </c>
      <c r="K69" s="522">
        <v>460359.4971673924</v>
      </c>
      <c r="L69" s="523">
        <v>441582.16929404647</v>
      </c>
      <c r="M69" s="524">
        <v>18777.32787334593</v>
      </c>
    </row>
    <row r="70" spans="1:13" x14ac:dyDescent="0.2">
      <c r="A70" s="525" t="s">
        <v>372</v>
      </c>
      <c r="B70" s="526">
        <v>205597.08800586252</v>
      </c>
      <c r="C70" s="527">
        <v>-393792.79662853375</v>
      </c>
      <c r="D70" s="528">
        <v>599389.88463439618</v>
      </c>
      <c r="E70" s="529">
        <v>187275.73468873644</v>
      </c>
      <c r="F70" s="530">
        <v>306967.39233667206</v>
      </c>
      <c r="G70" s="531">
        <v>-119691.65764793562</v>
      </c>
      <c r="H70" s="529">
        <v>420042.31681671285</v>
      </c>
      <c r="I70" s="530">
        <v>251888.59343089076</v>
      </c>
      <c r="J70" s="531">
        <v>168153.72338582214</v>
      </c>
      <c r="K70" s="529">
        <v>368390.98334653984</v>
      </c>
      <c r="L70" s="530">
        <v>272539.00386636879</v>
      </c>
      <c r="M70" s="531">
        <v>95851.979480171038</v>
      </c>
    </row>
    <row r="71" spans="1:13" x14ac:dyDescent="0.2">
      <c r="A71" s="532" t="s">
        <v>355</v>
      </c>
      <c r="B71" s="533">
        <v>205537.20814769942</v>
      </c>
      <c r="C71" s="534">
        <v>-401347.04698928032</v>
      </c>
      <c r="D71" s="535">
        <v>606884.25513697974</v>
      </c>
      <c r="E71" s="536">
        <v>184421.52683153067</v>
      </c>
      <c r="F71" s="537">
        <v>298522.28888635885</v>
      </c>
      <c r="G71" s="538">
        <v>-114100.76205482817</v>
      </c>
      <c r="H71" s="536">
        <v>419072.82896023348</v>
      </c>
      <c r="I71" s="537">
        <v>230888.00243831417</v>
      </c>
      <c r="J71" s="538">
        <v>188184.82652191934</v>
      </c>
      <c r="K71" s="536">
        <v>367701.35833267693</v>
      </c>
      <c r="L71" s="537">
        <v>244311.58662804408</v>
      </c>
      <c r="M71" s="538">
        <v>123389.77170463282</v>
      </c>
    </row>
    <row r="72" spans="1:13" x14ac:dyDescent="0.2">
      <c r="A72" s="525" t="s">
        <v>373</v>
      </c>
      <c r="B72" s="526">
        <v>-89186.202195050748</v>
      </c>
      <c r="C72" s="527">
        <v>17195.018571642278</v>
      </c>
      <c r="D72" s="528">
        <v>-106381.22076669302</v>
      </c>
      <c r="E72" s="529">
        <v>46818.93367218411</v>
      </c>
      <c r="F72" s="530">
        <v>76741.848084168014</v>
      </c>
      <c r="G72" s="531">
        <v>-29922.914411983904</v>
      </c>
      <c r="H72" s="529">
        <v>76962.249605897799</v>
      </c>
      <c r="I72" s="530">
        <v>144189.55772550529</v>
      </c>
      <c r="J72" s="531">
        <v>-67227.308119607493</v>
      </c>
      <c r="K72" s="529">
        <v>91968.513820852531</v>
      </c>
      <c r="L72" s="530">
        <v>169043.16542767762</v>
      </c>
      <c r="M72" s="531">
        <v>-77074.651606825093</v>
      </c>
    </row>
    <row r="73" spans="1:13" x14ac:dyDescent="0.2">
      <c r="A73" s="532" t="s">
        <v>355</v>
      </c>
      <c r="B73" s="533">
        <v>-89759.383738994264</v>
      </c>
      <c r="C73" s="534">
        <v>15909.067483000283</v>
      </c>
      <c r="D73" s="535">
        <v>-105668.45122199455</v>
      </c>
      <c r="E73" s="536">
        <v>46105.381707882669</v>
      </c>
      <c r="F73" s="537">
        <v>74630.572221589711</v>
      </c>
      <c r="G73" s="538">
        <v>-28525.190513707043</v>
      </c>
      <c r="H73" s="536">
        <v>76295.912186137633</v>
      </c>
      <c r="I73" s="537">
        <v>139575.49630582458</v>
      </c>
      <c r="J73" s="538">
        <v>-63279.584119686944</v>
      </c>
      <c r="K73" s="536">
        <v>91925.339583169232</v>
      </c>
      <c r="L73" s="537">
        <v>162874.39108536276</v>
      </c>
      <c r="M73" s="538">
        <v>-70949.051502193513</v>
      </c>
    </row>
    <row r="74" spans="1:13" x14ac:dyDescent="0.2">
      <c r="A74" s="518" t="s">
        <v>374</v>
      </c>
      <c r="B74" s="519">
        <v>-86280.949450292333</v>
      </c>
      <c r="C74" s="539">
        <v>166627.20677641191</v>
      </c>
      <c r="D74" s="521">
        <v>-252908.15622670425</v>
      </c>
      <c r="E74" s="540">
        <v>170797.27133104182</v>
      </c>
      <c r="F74" s="541">
        <v>68126.196143802954</v>
      </c>
      <c r="G74" s="524">
        <v>102671.07518723884</v>
      </c>
      <c r="H74" s="540">
        <v>144448.70234889866</v>
      </c>
      <c r="I74" s="541">
        <v>3745.7924430625208</v>
      </c>
      <c r="J74" s="524">
        <v>140702.90990583616</v>
      </c>
      <c r="K74" s="540">
        <v>214175.24988837415</v>
      </c>
      <c r="L74" s="541">
        <v>180331.89871304299</v>
      </c>
      <c r="M74" s="524">
        <v>33843.351175331161</v>
      </c>
    </row>
    <row r="75" spans="1:13" x14ac:dyDescent="0.2">
      <c r="A75" s="525" t="s">
        <v>372</v>
      </c>
      <c r="B75" s="526">
        <v>-120611.43117910274</v>
      </c>
      <c r="C75" s="527">
        <v>125726.67586210006</v>
      </c>
      <c r="D75" s="528">
        <v>-246338.10704120278</v>
      </c>
      <c r="E75" s="529">
        <v>52053.948395739921</v>
      </c>
      <c r="F75" s="530">
        <v>26408.850476609761</v>
      </c>
      <c r="G75" s="531">
        <v>25645.097919130152</v>
      </c>
      <c r="H75" s="529">
        <v>-66725.527558471556</v>
      </c>
      <c r="I75" s="530">
        <v>-87677.322138626289</v>
      </c>
      <c r="J75" s="531">
        <v>20951.794580154732</v>
      </c>
      <c r="K75" s="529">
        <v>123133.32997737559</v>
      </c>
      <c r="L75" s="530">
        <v>136095.80708642711</v>
      </c>
      <c r="M75" s="531">
        <v>-12962.477109051535</v>
      </c>
    </row>
    <row r="76" spans="1:13" x14ac:dyDescent="0.2">
      <c r="A76" s="542" t="s">
        <v>375</v>
      </c>
      <c r="B76" s="526">
        <v>0</v>
      </c>
      <c r="C76" s="527">
        <v>0</v>
      </c>
      <c r="D76" s="528">
        <v>0</v>
      </c>
      <c r="E76" s="543">
        <v>0</v>
      </c>
      <c r="F76" s="544">
        <v>0</v>
      </c>
      <c r="G76" s="531">
        <v>0</v>
      </c>
      <c r="H76" s="543">
        <v>0</v>
      </c>
      <c r="I76" s="544">
        <v>0</v>
      </c>
      <c r="J76" s="531">
        <v>0</v>
      </c>
      <c r="K76" s="543">
        <v>0</v>
      </c>
      <c r="L76" s="544">
        <v>0</v>
      </c>
      <c r="M76" s="531">
        <v>0</v>
      </c>
    </row>
    <row r="77" spans="1:13" x14ac:dyDescent="0.2">
      <c r="A77" s="542" t="s">
        <v>376</v>
      </c>
      <c r="B77" s="526">
        <v>1295.5721718689538</v>
      </c>
      <c r="C77" s="527">
        <v>0</v>
      </c>
      <c r="D77" s="528">
        <v>1295.5721718689538</v>
      </c>
      <c r="E77" s="543">
        <v>980.45260283259972</v>
      </c>
      <c r="F77" s="544">
        <v>0</v>
      </c>
      <c r="G77" s="531">
        <v>980.45260283259972</v>
      </c>
      <c r="H77" s="543">
        <v>-971.53638541757527</v>
      </c>
      <c r="I77" s="544">
        <v>0</v>
      </c>
      <c r="J77" s="531">
        <v>-971.53638541757527</v>
      </c>
      <c r="K77" s="543">
        <v>4382.4366062794097</v>
      </c>
      <c r="L77" s="544">
        <v>0</v>
      </c>
      <c r="M77" s="531">
        <v>4382.4366062794097</v>
      </c>
    </row>
    <row r="78" spans="1:13" x14ac:dyDescent="0.2">
      <c r="A78" s="542" t="s">
        <v>377</v>
      </c>
      <c r="B78" s="526">
        <v>0</v>
      </c>
      <c r="C78" s="527">
        <v>0</v>
      </c>
      <c r="D78" s="528">
        <v>0</v>
      </c>
      <c r="E78" s="543">
        <v>0</v>
      </c>
      <c r="F78" s="544">
        <v>0</v>
      </c>
      <c r="G78" s="531">
        <v>0</v>
      </c>
      <c r="H78" s="543">
        <v>0</v>
      </c>
      <c r="I78" s="544">
        <v>0</v>
      </c>
      <c r="J78" s="531">
        <v>0</v>
      </c>
      <c r="K78" s="543">
        <v>0</v>
      </c>
      <c r="L78" s="544">
        <v>0</v>
      </c>
      <c r="M78" s="531">
        <v>0</v>
      </c>
    </row>
    <row r="79" spans="1:13" x14ac:dyDescent="0.2">
      <c r="A79" s="542" t="s">
        <v>378</v>
      </c>
      <c r="B79" s="526">
        <v>-121907.0033509717</v>
      </c>
      <c r="C79" s="527">
        <v>125726.67586210006</v>
      </c>
      <c r="D79" s="528">
        <v>-247633.67921307174</v>
      </c>
      <c r="E79" s="543">
        <v>51073.495792907313</v>
      </c>
      <c r="F79" s="544">
        <v>26408.850476609761</v>
      </c>
      <c r="G79" s="531">
        <v>24664.645316297552</v>
      </c>
      <c r="H79" s="543">
        <v>-65753.99117305399</v>
      </c>
      <c r="I79" s="544">
        <v>-87677.322138626289</v>
      </c>
      <c r="J79" s="531">
        <v>21923.330965572299</v>
      </c>
      <c r="K79" s="543">
        <v>118750.89337109619</v>
      </c>
      <c r="L79" s="544">
        <v>136095.80708642711</v>
      </c>
      <c r="M79" s="531">
        <v>-17344.913715330931</v>
      </c>
    </row>
    <row r="80" spans="1:13" x14ac:dyDescent="0.2">
      <c r="A80" s="532" t="s">
        <v>355</v>
      </c>
      <c r="B80" s="533">
        <v>-124379.66019999984</v>
      </c>
      <c r="C80" s="534">
        <v>127724.25720000007</v>
      </c>
      <c r="D80" s="535">
        <v>-252103.91739999995</v>
      </c>
      <c r="E80" s="543">
        <v>47098.00660487164</v>
      </c>
      <c r="F80" s="544">
        <v>28469.843390559756</v>
      </c>
      <c r="G80" s="538">
        <v>18628.163214311884</v>
      </c>
      <c r="H80" s="543">
        <v>-65392.870368593198</v>
      </c>
      <c r="I80" s="544">
        <v>-87747.696894356282</v>
      </c>
      <c r="J80" s="538">
        <v>22354.826525763085</v>
      </c>
      <c r="K80" s="543">
        <v>118435.01995832688</v>
      </c>
      <c r="L80" s="544">
        <v>135984.49566992713</v>
      </c>
      <c r="M80" s="538">
        <v>-17549.475711600244</v>
      </c>
    </row>
    <row r="81" spans="1:13" x14ac:dyDescent="0.2">
      <c r="A81" s="525" t="s">
        <v>379</v>
      </c>
      <c r="B81" s="526">
        <v>34330.481728810424</v>
      </c>
      <c r="C81" s="527">
        <v>40900.530914311836</v>
      </c>
      <c r="D81" s="528">
        <v>-6570.0491855014097</v>
      </c>
      <c r="E81" s="543">
        <v>118743.3229353019</v>
      </c>
      <c r="F81" s="544">
        <v>41717.345667193193</v>
      </c>
      <c r="G81" s="531">
        <v>77025.977268108691</v>
      </c>
      <c r="H81" s="543">
        <v>211174.22990737023</v>
      </c>
      <c r="I81" s="544">
        <v>91423.114581688802</v>
      </c>
      <c r="J81" s="531">
        <v>119751.1153256814</v>
      </c>
      <c r="K81" s="543">
        <v>91041.919910998535</v>
      </c>
      <c r="L81" s="544">
        <v>44236.091626615838</v>
      </c>
      <c r="M81" s="531">
        <v>46805.828284382682</v>
      </c>
    </row>
    <row r="82" spans="1:13" x14ac:dyDescent="0.2">
      <c r="A82" s="542" t="s">
        <v>380</v>
      </c>
      <c r="B82" s="526">
        <v>0</v>
      </c>
      <c r="C82" s="527">
        <v>-33.819807000000189</v>
      </c>
      <c r="D82" s="528">
        <v>33.819807000000189</v>
      </c>
      <c r="E82" s="543">
        <v>0</v>
      </c>
      <c r="F82" s="544">
        <v>-3.8728280000004141</v>
      </c>
      <c r="G82" s="531">
        <v>3.8728280000004141</v>
      </c>
      <c r="H82" s="543">
        <v>0</v>
      </c>
      <c r="I82" s="544">
        <v>-1.9233201226386853</v>
      </c>
      <c r="J82" s="531">
        <v>1.9233201226386853</v>
      </c>
      <c r="K82" s="543">
        <v>0</v>
      </c>
      <c r="L82" s="544">
        <v>-51.458557877360725</v>
      </c>
      <c r="M82" s="531">
        <v>51.458557877360725</v>
      </c>
    </row>
    <row r="83" spans="1:13" x14ac:dyDescent="0.2">
      <c r="A83" s="545" t="s">
        <v>381</v>
      </c>
      <c r="B83" s="526">
        <v>0</v>
      </c>
      <c r="C83" s="527">
        <v>-19.561024999999997</v>
      </c>
      <c r="D83" s="528">
        <v>19.561024999999997</v>
      </c>
      <c r="E83" s="543">
        <v>0</v>
      </c>
      <c r="F83" s="544">
        <v>-6.1897220000000068</v>
      </c>
      <c r="G83" s="531">
        <v>6.1897220000000068</v>
      </c>
      <c r="H83" s="543">
        <v>0</v>
      </c>
      <c r="I83" s="544">
        <v>2.5779739999999975</v>
      </c>
      <c r="J83" s="531">
        <v>-2.5779739999999975</v>
      </c>
      <c r="K83" s="543">
        <v>0</v>
      </c>
      <c r="L83" s="544">
        <v>-46.564127000000006</v>
      </c>
      <c r="M83" s="531">
        <v>46.564127000000006</v>
      </c>
    </row>
    <row r="84" spans="1:13" x14ac:dyDescent="0.2">
      <c r="A84" s="545" t="s">
        <v>382</v>
      </c>
      <c r="B84" s="526">
        <v>0</v>
      </c>
      <c r="C84" s="527">
        <v>-14.25878200000019</v>
      </c>
      <c r="D84" s="528">
        <v>14.25878200000019</v>
      </c>
      <c r="E84" s="543">
        <v>0</v>
      </c>
      <c r="F84" s="544">
        <v>2.3168939999995928</v>
      </c>
      <c r="G84" s="531">
        <v>-2.3168939999995928</v>
      </c>
      <c r="H84" s="543">
        <v>0</v>
      </c>
      <c r="I84" s="544">
        <v>-4.5012941226386829</v>
      </c>
      <c r="J84" s="531">
        <v>4.5012941226386829</v>
      </c>
      <c r="K84" s="543">
        <v>0</v>
      </c>
      <c r="L84" s="544">
        <v>-4.894430877360719</v>
      </c>
      <c r="M84" s="531">
        <v>4.894430877360719</v>
      </c>
    </row>
    <row r="85" spans="1:13" x14ac:dyDescent="0.2">
      <c r="A85" s="542" t="s">
        <v>376</v>
      </c>
      <c r="B85" s="526">
        <v>33901.868903781971</v>
      </c>
      <c r="C85" s="527">
        <v>-2380.8756199081445</v>
      </c>
      <c r="D85" s="528">
        <v>36282.744523690119</v>
      </c>
      <c r="E85" s="543">
        <v>85527.121912224233</v>
      </c>
      <c r="F85" s="544">
        <v>-580.46080517907546</v>
      </c>
      <c r="G85" s="531">
        <v>86107.582717403304</v>
      </c>
      <c r="H85" s="543">
        <v>172488.35156768924</v>
      </c>
      <c r="I85" s="544">
        <v>-79.270193418554925</v>
      </c>
      <c r="J85" s="531">
        <v>172567.62176110779</v>
      </c>
      <c r="K85" s="543">
        <v>36823.178641286941</v>
      </c>
      <c r="L85" s="544">
        <v>19938.199642007086</v>
      </c>
      <c r="M85" s="531">
        <v>16884.978999279854</v>
      </c>
    </row>
    <row r="86" spans="1:13" x14ac:dyDescent="0.2">
      <c r="A86" s="542" t="s">
        <v>360</v>
      </c>
      <c r="B86" s="526">
        <v>0</v>
      </c>
      <c r="C86" s="527">
        <v>200.58985649999937</v>
      </c>
      <c r="D86" s="528">
        <v>-200.58985649999937</v>
      </c>
      <c r="E86" s="543">
        <v>0</v>
      </c>
      <c r="F86" s="544">
        <v>-272.7204843009589</v>
      </c>
      <c r="G86" s="531">
        <v>272.7204843009589</v>
      </c>
      <c r="H86" s="543">
        <v>0</v>
      </c>
      <c r="I86" s="544">
        <v>76.226047438388292</v>
      </c>
      <c r="J86" s="531">
        <v>-76.226047438388292</v>
      </c>
      <c r="K86" s="543">
        <v>0</v>
      </c>
      <c r="L86" s="544">
        <v>85.929898862570951</v>
      </c>
      <c r="M86" s="531">
        <v>-85.929898862570951</v>
      </c>
    </row>
    <row r="87" spans="1:13" x14ac:dyDescent="0.2">
      <c r="A87" s="545" t="s">
        <v>381</v>
      </c>
      <c r="B87" s="526">
        <v>0</v>
      </c>
      <c r="C87" s="527">
        <v>-10.670652000000002</v>
      </c>
      <c r="D87" s="528">
        <v>10.670652000000002</v>
      </c>
      <c r="E87" s="543">
        <v>0</v>
      </c>
      <c r="F87" s="544">
        <v>6.6904030000000034</v>
      </c>
      <c r="G87" s="531">
        <v>-6.6904030000000034</v>
      </c>
      <c r="H87" s="543">
        <v>0</v>
      </c>
      <c r="I87" s="544">
        <v>6.9377319999999969</v>
      </c>
      <c r="J87" s="531">
        <v>-6.9377319999999969</v>
      </c>
      <c r="K87" s="543">
        <v>0</v>
      </c>
      <c r="L87" s="544">
        <v>5.7744199999999992</v>
      </c>
      <c r="M87" s="531">
        <v>-5.7744199999999992</v>
      </c>
    </row>
    <row r="88" spans="1:13" x14ac:dyDescent="0.2">
      <c r="A88" s="545" t="s">
        <v>382</v>
      </c>
      <c r="B88" s="526">
        <v>0</v>
      </c>
      <c r="C88" s="527">
        <v>211.26050849999939</v>
      </c>
      <c r="D88" s="528">
        <v>-211.26050849999939</v>
      </c>
      <c r="E88" s="543">
        <v>0</v>
      </c>
      <c r="F88" s="544">
        <v>-279.4108873009589</v>
      </c>
      <c r="G88" s="531">
        <v>279.4108873009589</v>
      </c>
      <c r="H88" s="543">
        <v>0</v>
      </c>
      <c r="I88" s="544">
        <v>69.288315438388281</v>
      </c>
      <c r="J88" s="531">
        <v>-69.288315438388281</v>
      </c>
      <c r="K88" s="543">
        <v>0</v>
      </c>
      <c r="L88" s="544">
        <v>80.155478862570959</v>
      </c>
      <c r="M88" s="531">
        <v>-80.155478862570959</v>
      </c>
    </row>
    <row r="89" spans="1:13" x14ac:dyDescent="0.2">
      <c r="A89" s="542" t="s">
        <v>378</v>
      </c>
      <c r="B89" s="526">
        <v>428.61282502845188</v>
      </c>
      <c r="C89" s="527">
        <v>43114.63648471998</v>
      </c>
      <c r="D89" s="528">
        <v>-42686.023659691535</v>
      </c>
      <c r="E89" s="543">
        <v>33216.20102307765</v>
      </c>
      <c r="F89" s="544">
        <v>42574.095721862068</v>
      </c>
      <c r="G89" s="531">
        <v>-9357.8946987844211</v>
      </c>
      <c r="H89" s="543">
        <v>38685.878339680974</v>
      </c>
      <c r="I89" s="544">
        <v>91428.082047791599</v>
      </c>
      <c r="J89" s="531">
        <v>-52742.203708110639</v>
      </c>
      <c r="K89" s="543">
        <v>54218.74126971158</v>
      </c>
      <c r="L89" s="544">
        <v>24263.420643623544</v>
      </c>
      <c r="M89" s="531">
        <v>29955.32062608804</v>
      </c>
    </row>
    <row r="90" spans="1:13" x14ac:dyDescent="0.2">
      <c r="A90" s="532" t="s">
        <v>355</v>
      </c>
      <c r="B90" s="533">
        <v>-1534.5797999999895</v>
      </c>
      <c r="C90" s="534">
        <v>43243.671799999982</v>
      </c>
      <c r="D90" s="535">
        <v>-44778.251599999974</v>
      </c>
      <c r="E90" s="546">
        <v>32085.784877479338</v>
      </c>
      <c r="F90" s="547">
        <v>42572.56803712323</v>
      </c>
      <c r="G90" s="538">
        <v>-10486.783159643892</v>
      </c>
      <c r="H90" s="546">
        <v>38592.219707658078</v>
      </c>
      <c r="I90" s="547">
        <v>91485.096123241601</v>
      </c>
      <c r="J90" s="538">
        <v>-52892.876415583516</v>
      </c>
      <c r="K90" s="546">
        <v>54161.931709372329</v>
      </c>
      <c r="L90" s="547">
        <v>24171.841176393544</v>
      </c>
      <c r="M90" s="538">
        <v>29990.090532978782</v>
      </c>
    </row>
    <row r="91" spans="1:13" x14ac:dyDescent="0.2">
      <c r="A91" s="518" t="s">
        <v>383</v>
      </c>
      <c r="B91" s="519">
        <v>2718.1528822444488</v>
      </c>
      <c r="C91" s="539">
        <v>7001.1407708295064</v>
      </c>
      <c r="D91" s="521">
        <v>-4282.9878885850594</v>
      </c>
      <c r="E91" s="540">
        <v>991.17024995397219</v>
      </c>
      <c r="F91" s="541">
        <v>-2512.4370163302128</v>
      </c>
      <c r="G91" s="524">
        <v>3503.6072662841857</v>
      </c>
      <c r="H91" s="540">
        <v>-2971.2310443179122</v>
      </c>
      <c r="I91" s="541">
        <v>8087.9866852642808</v>
      </c>
      <c r="J91" s="524">
        <v>-11059.217729582193</v>
      </c>
      <c r="K91" s="540">
        <v>5572.8586288128354</v>
      </c>
      <c r="L91" s="541">
        <v>5465.2758258760414</v>
      </c>
      <c r="M91" s="524">
        <v>107.582802936794</v>
      </c>
    </row>
    <row r="92" spans="1:13" x14ac:dyDescent="0.2">
      <c r="A92" s="525" t="s">
        <v>375</v>
      </c>
      <c r="B92" s="526">
        <v>0</v>
      </c>
      <c r="C92" s="527">
        <v>0</v>
      </c>
      <c r="D92" s="528">
        <v>0</v>
      </c>
      <c r="E92" s="543">
        <v>0</v>
      </c>
      <c r="F92" s="544">
        <v>0</v>
      </c>
      <c r="G92" s="531">
        <v>0</v>
      </c>
      <c r="H92" s="543">
        <v>0</v>
      </c>
      <c r="I92" s="544">
        <v>0</v>
      </c>
      <c r="J92" s="531">
        <v>0</v>
      </c>
      <c r="K92" s="543">
        <v>0</v>
      </c>
      <c r="L92" s="544">
        <v>0</v>
      </c>
      <c r="M92" s="531">
        <v>0</v>
      </c>
    </row>
    <row r="93" spans="1:13" x14ac:dyDescent="0.2">
      <c r="A93" s="525" t="s">
        <v>384</v>
      </c>
      <c r="B93" s="526">
        <v>-311.65851775554802</v>
      </c>
      <c r="C93" s="527">
        <v>36.509370829504348</v>
      </c>
      <c r="D93" s="528">
        <v>-348.16788858505242</v>
      </c>
      <c r="E93" s="543">
        <v>52.983162627848344</v>
      </c>
      <c r="F93" s="544">
        <v>-1647.9848247892708</v>
      </c>
      <c r="G93" s="531">
        <v>1700.9679874171193</v>
      </c>
      <c r="H93" s="543">
        <v>704.53014170387382</v>
      </c>
      <c r="I93" s="544">
        <v>167.63808931882807</v>
      </c>
      <c r="J93" s="531">
        <v>536.89205238504599</v>
      </c>
      <c r="K93" s="543">
        <v>-157.1970596721718</v>
      </c>
      <c r="L93" s="544">
        <v>3961.2864914974498</v>
      </c>
      <c r="M93" s="531">
        <v>-4118.4835511696219</v>
      </c>
    </row>
    <row r="94" spans="1:13" x14ac:dyDescent="0.2">
      <c r="A94" s="525" t="s">
        <v>377</v>
      </c>
      <c r="B94" s="526">
        <v>0</v>
      </c>
      <c r="C94" s="527">
        <v>0</v>
      </c>
      <c r="D94" s="528">
        <v>0</v>
      </c>
      <c r="E94" s="543">
        <v>0</v>
      </c>
      <c r="F94" s="544">
        <v>0</v>
      </c>
      <c r="G94" s="531">
        <v>0</v>
      </c>
      <c r="H94" s="543">
        <v>0</v>
      </c>
      <c r="I94" s="544">
        <v>0</v>
      </c>
      <c r="J94" s="531">
        <v>0</v>
      </c>
      <c r="K94" s="543">
        <v>0</v>
      </c>
      <c r="L94" s="544">
        <v>0</v>
      </c>
      <c r="M94" s="531">
        <v>0</v>
      </c>
    </row>
    <row r="95" spans="1:13" x14ac:dyDescent="0.2">
      <c r="A95" s="525" t="s">
        <v>385</v>
      </c>
      <c r="B95" s="526">
        <v>3029.811399999995</v>
      </c>
      <c r="C95" s="527">
        <v>6964.631400000002</v>
      </c>
      <c r="D95" s="528">
        <v>-3934.820000000007</v>
      </c>
      <c r="E95" s="543">
        <v>938.18708732612401</v>
      </c>
      <c r="F95" s="544">
        <v>-864.45219154094252</v>
      </c>
      <c r="G95" s="531">
        <v>1802.6392788670664</v>
      </c>
      <c r="H95" s="543">
        <v>-3675.7611860217853</v>
      </c>
      <c r="I95" s="544">
        <v>7920.3485959454529</v>
      </c>
      <c r="J95" s="531">
        <v>-11596.109781967238</v>
      </c>
      <c r="K95" s="543">
        <v>5730.0556884850075</v>
      </c>
      <c r="L95" s="544">
        <v>1503.9893343785914</v>
      </c>
      <c r="M95" s="531">
        <v>4226.0663541064159</v>
      </c>
    </row>
    <row r="96" spans="1:13" x14ac:dyDescent="0.2">
      <c r="A96" s="548" t="s">
        <v>355</v>
      </c>
      <c r="B96" s="533">
        <v>3029.811399999995</v>
      </c>
      <c r="C96" s="534">
        <v>6964.631400000002</v>
      </c>
      <c r="D96" s="535">
        <v>-3934.820000000007</v>
      </c>
      <c r="E96" s="546">
        <v>938.18708732612401</v>
      </c>
      <c r="F96" s="547">
        <v>-864.45219154094252</v>
      </c>
      <c r="G96" s="538">
        <v>1802.6392788670664</v>
      </c>
      <c r="H96" s="546">
        <v>-3675.7611860217853</v>
      </c>
      <c r="I96" s="547">
        <v>7920.3485959454529</v>
      </c>
      <c r="J96" s="538">
        <v>-11596.109781967238</v>
      </c>
      <c r="K96" s="546">
        <v>5730.0556884850075</v>
      </c>
      <c r="L96" s="547">
        <v>1503.9893343785914</v>
      </c>
      <c r="M96" s="538">
        <v>4226.0663541064159</v>
      </c>
    </row>
    <row r="97" spans="1:13" x14ac:dyDescent="0.2">
      <c r="A97" s="518" t="s">
        <v>386</v>
      </c>
      <c r="B97" s="519">
        <v>-118388.69299757038</v>
      </c>
      <c r="C97" s="539">
        <v>135590.22648604817</v>
      </c>
      <c r="D97" s="521">
        <v>-253978.91948361858</v>
      </c>
      <c r="E97" s="540">
        <v>36251.71586512473</v>
      </c>
      <c r="F97" s="541">
        <v>115010.72676043581</v>
      </c>
      <c r="G97" s="524">
        <v>-78759.010895311076</v>
      </c>
      <c r="H97" s="540">
        <v>4079.3010004445678</v>
      </c>
      <c r="I97" s="541">
        <v>284228.1661648564</v>
      </c>
      <c r="J97" s="524">
        <v>-280148.86516441184</v>
      </c>
      <c r="K97" s="540">
        <v>110509.8485248306</v>
      </c>
      <c r="L97" s="541">
        <v>164632.57232077923</v>
      </c>
      <c r="M97" s="524">
        <v>-54122.723795948652</v>
      </c>
    </row>
    <row r="98" spans="1:13" x14ac:dyDescent="0.2">
      <c r="A98" s="525" t="s">
        <v>387</v>
      </c>
      <c r="B98" s="526">
        <v>0</v>
      </c>
      <c r="C98" s="527">
        <v>0</v>
      </c>
      <c r="D98" s="528">
        <v>0</v>
      </c>
      <c r="E98" s="543">
        <v>0</v>
      </c>
      <c r="F98" s="544">
        <v>0</v>
      </c>
      <c r="G98" s="531">
        <v>0</v>
      </c>
      <c r="H98" s="543">
        <v>0</v>
      </c>
      <c r="I98" s="544">
        <v>0</v>
      </c>
      <c r="J98" s="531">
        <v>0</v>
      </c>
      <c r="K98" s="543">
        <v>0</v>
      </c>
      <c r="L98" s="544">
        <v>0</v>
      </c>
      <c r="M98" s="531">
        <v>0</v>
      </c>
    </row>
    <row r="99" spans="1:13" x14ac:dyDescent="0.2">
      <c r="A99" s="525" t="s">
        <v>388</v>
      </c>
      <c r="B99" s="526">
        <v>-41445.639097654945</v>
      </c>
      <c r="C99" s="527">
        <v>4018.1959304219026</v>
      </c>
      <c r="D99" s="528">
        <v>-45463.83502807685</v>
      </c>
      <c r="E99" s="543">
        <v>12542.563845379918</v>
      </c>
      <c r="F99" s="544">
        <v>53810.465594520989</v>
      </c>
      <c r="G99" s="531">
        <v>-41267.901749141063</v>
      </c>
      <c r="H99" s="543">
        <v>-73768.785047902173</v>
      </c>
      <c r="I99" s="544">
        <v>52494.653197581611</v>
      </c>
      <c r="J99" s="531">
        <v>-126263.43824548376</v>
      </c>
      <c r="K99" s="543">
        <v>55384.461094024591</v>
      </c>
      <c r="L99" s="544">
        <v>61966.584941175504</v>
      </c>
      <c r="M99" s="531">
        <v>-6582.1238471509023</v>
      </c>
    </row>
    <row r="100" spans="1:13" x14ac:dyDescent="0.2">
      <c r="A100" s="542" t="s">
        <v>380</v>
      </c>
      <c r="B100" s="526">
        <v>0</v>
      </c>
      <c r="C100" s="527">
        <v>2165.5966528880426</v>
      </c>
      <c r="D100" s="528">
        <v>-2165.5966528880426</v>
      </c>
      <c r="E100" s="543">
        <v>0</v>
      </c>
      <c r="F100" s="544">
        <v>2017.870818700233</v>
      </c>
      <c r="G100" s="531">
        <v>-2017.870818700233</v>
      </c>
      <c r="H100" s="543">
        <v>0</v>
      </c>
      <c r="I100" s="544">
        <v>200.38712243277843</v>
      </c>
      <c r="J100" s="531">
        <v>-200.38712243277843</v>
      </c>
      <c r="K100" s="543">
        <v>0</v>
      </c>
      <c r="L100" s="544">
        <v>93.065328862118747</v>
      </c>
      <c r="M100" s="531">
        <v>-93.065328862118747</v>
      </c>
    </row>
    <row r="101" spans="1:13" x14ac:dyDescent="0.2">
      <c r="A101" s="545" t="s">
        <v>381</v>
      </c>
      <c r="B101" s="526">
        <v>0</v>
      </c>
      <c r="C101" s="527">
        <v>2165.5966528880426</v>
      </c>
      <c r="D101" s="528">
        <v>-2165.5966528880426</v>
      </c>
      <c r="E101" s="543">
        <v>0</v>
      </c>
      <c r="F101" s="544">
        <v>0</v>
      </c>
      <c r="G101" s="531">
        <v>0</v>
      </c>
      <c r="H101" s="543">
        <v>0</v>
      </c>
      <c r="I101" s="544">
        <v>200.38712243277843</v>
      </c>
      <c r="J101" s="531">
        <v>-200.38712243277843</v>
      </c>
      <c r="K101" s="543">
        <v>0</v>
      </c>
      <c r="L101" s="544">
        <v>93.065328862118747</v>
      </c>
      <c r="M101" s="531">
        <v>-93.065328862118747</v>
      </c>
    </row>
    <row r="102" spans="1:13" x14ac:dyDescent="0.2">
      <c r="A102" s="545" t="s">
        <v>382</v>
      </c>
      <c r="B102" s="526">
        <v>0</v>
      </c>
      <c r="C102" s="527">
        <v>0</v>
      </c>
      <c r="D102" s="528">
        <v>0</v>
      </c>
      <c r="E102" s="543">
        <v>0</v>
      </c>
      <c r="F102" s="544">
        <v>2017.870818700233</v>
      </c>
      <c r="G102" s="531">
        <v>-2017.870818700233</v>
      </c>
      <c r="H102" s="543">
        <v>0</v>
      </c>
      <c r="I102" s="544">
        <v>0</v>
      </c>
      <c r="J102" s="531">
        <v>0</v>
      </c>
      <c r="K102" s="543">
        <v>0</v>
      </c>
      <c r="L102" s="544">
        <v>0</v>
      </c>
      <c r="M102" s="531">
        <v>0</v>
      </c>
    </row>
    <row r="103" spans="1:13" x14ac:dyDescent="0.2">
      <c r="A103" s="542" t="s">
        <v>376</v>
      </c>
      <c r="B103" s="526">
        <v>-6465.0892976541872</v>
      </c>
      <c r="C103" s="527">
        <v>1852.59927753386</v>
      </c>
      <c r="D103" s="528">
        <v>-8317.6885751880327</v>
      </c>
      <c r="E103" s="543">
        <v>4994.2991275184977</v>
      </c>
      <c r="F103" s="544">
        <v>51792.594775820755</v>
      </c>
      <c r="G103" s="531">
        <v>-46798.295648302257</v>
      </c>
      <c r="H103" s="543">
        <v>-83406.9200145496</v>
      </c>
      <c r="I103" s="544">
        <v>52294.266075148837</v>
      </c>
      <c r="J103" s="531">
        <v>-135701.18608969846</v>
      </c>
      <c r="K103" s="543">
        <v>42542.187122173927</v>
      </c>
      <c r="L103" s="544">
        <v>61873.519612313379</v>
      </c>
      <c r="M103" s="531">
        <v>-19331.332490139463</v>
      </c>
    </row>
    <row r="104" spans="1:13" x14ac:dyDescent="0.2">
      <c r="A104" s="542" t="s">
        <v>360</v>
      </c>
      <c r="B104" s="526">
        <v>0</v>
      </c>
      <c r="C104" s="527">
        <v>0</v>
      </c>
      <c r="D104" s="528">
        <v>0</v>
      </c>
      <c r="E104" s="543">
        <v>0</v>
      </c>
      <c r="F104" s="544">
        <v>0</v>
      </c>
      <c r="G104" s="531">
        <v>0</v>
      </c>
      <c r="H104" s="543">
        <v>0</v>
      </c>
      <c r="I104" s="544">
        <v>0</v>
      </c>
      <c r="J104" s="531">
        <v>0</v>
      </c>
      <c r="K104" s="543">
        <v>0</v>
      </c>
      <c r="L104" s="544">
        <v>0</v>
      </c>
      <c r="M104" s="531">
        <v>0</v>
      </c>
    </row>
    <row r="105" spans="1:13" x14ac:dyDescent="0.2">
      <c r="A105" s="542" t="s">
        <v>378</v>
      </c>
      <c r="B105" s="526">
        <v>-34980.549800000765</v>
      </c>
      <c r="C105" s="527">
        <v>0</v>
      </c>
      <c r="D105" s="528">
        <v>-34980.549800000765</v>
      </c>
      <c r="E105" s="543">
        <v>7548.2647178614152</v>
      </c>
      <c r="F105" s="544">
        <v>0</v>
      </c>
      <c r="G105" s="531">
        <v>7548.2647178614152</v>
      </c>
      <c r="H105" s="543">
        <v>9638.1349666474416</v>
      </c>
      <c r="I105" s="544">
        <v>0</v>
      </c>
      <c r="J105" s="531">
        <v>9638.1349666474416</v>
      </c>
      <c r="K105" s="543">
        <v>12842.273971850675</v>
      </c>
      <c r="L105" s="544">
        <v>0</v>
      </c>
      <c r="M105" s="531">
        <v>12842.273971850675</v>
      </c>
    </row>
    <row r="106" spans="1:13" x14ac:dyDescent="0.2">
      <c r="A106" s="545" t="s">
        <v>389</v>
      </c>
      <c r="B106" s="526">
        <v>-34980.549800000765</v>
      </c>
      <c r="C106" s="527">
        <v>0</v>
      </c>
      <c r="D106" s="528">
        <v>-34980.549800000765</v>
      </c>
      <c r="E106" s="543">
        <v>7548.2647178614152</v>
      </c>
      <c r="F106" s="544">
        <v>0</v>
      </c>
      <c r="G106" s="531">
        <v>7548.2647178614152</v>
      </c>
      <c r="H106" s="543">
        <v>9638.1349666474416</v>
      </c>
      <c r="I106" s="544">
        <v>0</v>
      </c>
      <c r="J106" s="531">
        <v>9638.1349666474416</v>
      </c>
      <c r="K106" s="543">
        <v>12842.273971850675</v>
      </c>
      <c r="L106" s="544">
        <v>0</v>
      </c>
      <c r="M106" s="531">
        <v>12842.273971850675</v>
      </c>
    </row>
    <row r="107" spans="1:13" x14ac:dyDescent="0.2">
      <c r="A107" s="549" t="s">
        <v>381</v>
      </c>
      <c r="B107" s="526">
        <v>-34980.549800000765</v>
      </c>
      <c r="C107" s="527">
        <v>0</v>
      </c>
      <c r="D107" s="528">
        <v>-34980.549800000765</v>
      </c>
      <c r="E107" s="543">
        <v>7548.2647178614152</v>
      </c>
      <c r="F107" s="544">
        <v>0</v>
      </c>
      <c r="G107" s="531">
        <v>7548.2647178614152</v>
      </c>
      <c r="H107" s="543">
        <v>9638.1349666474416</v>
      </c>
      <c r="I107" s="544">
        <v>0</v>
      </c>
      <c r="J107" s="531">
        <v>9638.1349666474416</v>
      </c>
      <c r="K107" s="543">
        <v>12842.273971850675</v>
      </c>
      <c r="L107" s="544">
        <v>0</v>
      </c>
      <c r="M107" s="531">
        <v>12842.273971850675</v>
      </c>
    </row>
    <row r="108" spans="1:13" x14ac:dyDescent="0.2">
      <c r="A108" s="550" t="s">
        <v>355</v>
      </c>
      <c r="B108" s="533">
        <v>-34980.549800000765</v>
      </c>
      <c r="C108" s="534">
        <v>0</v>
      </c>
      <c r="D108" s="535">
        <v>-34980.549800000765</v>
      </c>
      <c r="E108" s="546">
        <v>7548.2647178614152</v>
      </c>
      <c r="F108" s="547">
        <v>0</v>
      </c>
      <c r="G108" s="538">
        <v>7548.2647178614152</v>
      </c>
      <c r="H108" s="546">
        <v>9638.1349666474416</v>
      </c>
      <c r="I108" s="547">
        <v>0</v>
      </c>
      <c r="J108" s="538">
        <v>9638.1349666474416</v>
      </c>
      <c r="K108" s="546">
        <v>12842.273971850675</v>
      </c>
      <c r="L108" s="547">
        <v>0</v>
      </c>
      <c r="M108" s="538">
        <v>12842.273971850675</v>
      </c>
    </row>
    <row r="109" spans="1:13" x14ac:dyDescent="0.2">
      <c r="A109" s="551" t="s">
        <v>382</v>
      </c>
      <c r="B109" s="526">
        <v>0</v>
      </c>
      <c r="C109" s="527">
        <v>0</v>
      </c>
      <c r="D109" s="528">
        <v>0</v>
      </c>
      <c r="E109" s="543">
        <v>0</v>
      </c>
      <c r="F109" s="544">
        <v>0</v>
      </c>
      <c r="G109" s="531">
        <v>0</v>
      </c>
      <c r="H109" s="543">
        <v>0</v>
      </c>
      <c r="I109" s="544">
        <v>0</v>
      </c>
      <c r="J109" s="531">
        <v>0</v>
      </c>
      <c r="K109" s="543">
        <v>0</v>
      </c>
      <c r="L109" s="544">
        <v>0</v>
      </c>
      <c r="M109" s="531">
        <v>0</v>
      </c>
    </row>
    <row r="110" spans="1:13" x14ac:dyDescent="0.2">
      <c r="A110" s="525" t="s">
        <v>390</v>
      </c>
      <c r="B110" s="526">
        <v>-70567.342127009455</v>
      </c>
      <c r="C110" s="527">
        <v>50234.769940648272</v>
      </c>
      <c r="D110" s="528">
        <v>-120802.11206765773</v>
      </c>
      <c r="E110" s="543">
        <v>23674.513411627173</v>
      </c>
      <c r="F110" s="544">
        <v>36406.827902077915</v>
      </c>
      <c r="G110" s="531">
        <v>-12732.314490450748</v>
      </c>
      <c r="H110" s="543">
        <v>64872.496162811789</v>
      </c>
      <c r="I110" s="544">
        <v>218117.34561692103</v>
      </c>
      <c r="J110" s="531">
        <v>-153244.84945410924</v>
      </c>
      <c r="K110" s="543">
        <v>35892.390119505544</v>
      </c>
      <c r="L110" s="544">
        <v>70991.423796163901</v>
      </c>
      <c r="M110" s="531">
        <v>-35099.033676658364</v>
      </c>
    </row>
    <row r="111" spans="1:13" x14ac:dyDescent="0.2">
      <c r="A111" s="542" t="s">
        <v>380</v>
      </c>
      <c r="B111" s="526">
        <v>0</v>
      </c>
      <c r="C111" s="527">
        <v>0</v>
      </c>
      <c r="D111" s="528">
        <v>0</v>
      </c>
      <c r="E111" s="543">
        <v>0</v>
      </c>
      <c r="F111" s="544">
        <v>30244.835227118936</v>
      </c>
      <c r="G111" s="531">
        <v>-30244.835227118936</v>
      </c>
      <c r="H111" s="543">
        <v>0</v>
      </c>
      <c r="I111" s="544">
        <v>16508.559769261403</v>
      </c>
      <c r="J111" s="531">
        <v>-16508.559769261403</v>
      </c>
      <c r="K111" s="543">
        <v>0</v>
      </c>
      <c r="L111" s="544">
        <v>13623.343535119991</v>
      </c>
      <c r="M111" s="531">
        <v>-13623.343535119991</v>
      </c>
    </row>
    <row r="112" spans="1:13" x14ac:dyDescent="0.2">
      <c r="A112" s="542" t="s">
        <v>376</v>
      </c>
      <c r="B112" s="526">
        <v>-17998.146927009479</v>
      </c>
      <c r="C112" s="527">
        <v>-35092.146068140239</v>
      </c>
      <c r="D112" s="528">
        <v>17093.99914113076</v>
      </c>
      <c r="E112" s="543">
        <v>13282.80163972712</v>
      </c>
      <c r="F112" s="544">
        <v>658.01644944095824</v>
      </c>
      <c r="G112" s="531">
        <v>12624.785190286162</v>
      </c>
      <c r="H112" s="543">
        <v>45177.075381641342</v>
      </c>
      <c r="I112" s="544">
        <v>54002.237887225609</v>
      </c>
      <c r="J112" s="531">
        <v>-8825.1625055842742</v>
      </c>
      <c r="K112" s="543">
        <v>-2320.6167621217319</v>
      </c>
      <c r="L112" s="544">
        <v>-22025.416782900589</v>
      </c>
      <c r="M112" s="531">
        <v>19704.800020778865</v>
      </c>
    </row>
    <row r="113" spans="1:13" x14ac:dyDescent="0.2">
      <c r="A113" s="545" t="s">
        <v>381</v>
      </c>
      <c r="B113" s="526">
        <v>0</v>
      </c>
      <c r="C113" s="527">
        <v>0</v>
      </c>
      <c r="D113" s="528">
        <v>0</v>
      </c>
      <c r="E113" s="543">
        <v>0</v>
      </c>
      <c r="F113" s="544">
        <v>0</v>
      </c>
      <c r="G113" s="531">
        <v>0</v>
      </c>
      <c r="H113" s="543">
        <v>0</v>
      </c>
      <c r="I113" s="544">
        <v>0</v>
      </c>
      <c r="J113" s="531">
        <v>0</v>
      </c>
      <c r="K113" s="543">
        <v>0</v>
      </c>
      <c r="L113" s="544">
        <v>0</v>
      </c>
      <c r="M113" s="531">
        <v>0</v>
      </c>
    </row>
    <row r="114" spans="1:13" x14ac:dyDescent="0.2">
      <c r="A114" s="545" t="s">
        <v>382</v>
      </c>
      <c r="B114" s="526">
        <v>-17998.146927009479</v>
      </c>
      <c r="C114" s="527">
        <v>-35092.146068140239</v>
      </c>
      <c r="D114" s="528">
        <v>17093.99914113076</v>
      </c>
      <c r="E114" s="543">
        <v>13282.80163972712</v>
      </c>
      <c r="F114" s="544">
        <v>658.01644944095824</v>
      </c>
      <c r="G114" s="531">
        <v>12624.785190286162</v>
      </c>
      <c r="H114" s="543">
        <v>45177.075381641342</v>
      </c>
      <c r="I114" s="544">
        <v>54002.237887225609</v>
      </c>
      <c r="J114" s="531">
        <v>-8825.1625055842742</v>
      </c>
      <c r="K114" s="543">
        <v>-2320.6167621217319</v>
      </c>
      <c r="L114" s="544">
        <v>-22025.416782900589</v>
      </c>
      <c r="M114" s="531">
        <v>19704.800020778865</v>
      </c>
    </row>
    <row r="115" spans="1:13" x14ac:dyDescent="0.2">
      <c r="A115" s="542" t="s">
        <v>360</v>
      </c>
      <c r="B115" s="526">
        <v>0</v>
      </c>
      <c r="C115" s="527">
        <v>13746</v>
      </c>
      <c r="D115" s="528">
        <v>-13746</v>
      </c>
      <c r="E115" s="543">
        <v>0</v>
      </c>
      <c r="F115" s="544">
        <v>6302.0000000000009</v>
      </c>
      <c r="G115" s="531">
        <v>-6302.0000000000009</v>
      </c>
      <c r="H115" s="543">
        <v>0</v>
      </c>
      <c r="I115" s="544">
        <v>8582</v>
      </c>
      <c r="J115" s="531">
        <v>-8582</v>
      </c>
      <c r="K115" s="543">
        <v>0</v>
      </c>
      <c r="L115" s="544">
        <v>377</v>
      </c>
      <c r="M115" s="531">
        <v>-377</v>
      </c>
    </row>
    <row r="116" spans="1:13" x14ac:dyDescent="0.2">
      <c r="A116" s="545" t="s">
        <v>391</v>
      </c>
      <c r="B116" s="526">
        <v>0</v>
      </c>
      <c r="C116" s="527">
        <v>0</v>
      </c>
      <c r="D116" s="528">
        <v>0</v>
      </c>
      <c r="E116" s="543">
        <v>0</v>
      </c>
      <c r="F116" s="544">
        <v>0</v>
      </c>
      <c r="G116" s="531">
        <v>0</v>
      </c>
      <c r="H116" s="543">
        <v>0</v>
      </c>
      <c r="I116" s="544">
        <v>0</v>
      </c>
      <c r="J116" s="531">
        <v>0</v>
      </c>
      <c r="K116" s="543">
        <v>0</v>
      </c>
      <c r="L116" s="544">
        <v>0</v>
      </c>
      <c r="M116" s="531">
        <v>0</v>
      </c>
    </row>
    <row r="117" spans="1:13" x14ac:dyDescent="0.2">
      <c r="A117" s="545" t="s">
        <v>392</v>
      </c>
      <c r="B117" s="526">
        <v>0</v>
      </c>
      <c r="C117" s="527">
        <v>0</v>
      </c>
      <c r="D117" s="528">
        <v>0</v>
      </c>
      <c r="E117" s="543">
        <v>0</v>
      </c>
      <c r="F117" s="544">
        <v>0</v>
      </c>
      <c r="G117" s="531">
        <v>0</v>
      </c>
      <c r="H117" s="543">
        <v>0</v>
      </c>
      <c r="I117" s="544">
        <v>0</v>
      </c>
      <c r="J117" s="531">
        <v>0</v>
      </c>
      <c r="K117" s="543">
        <v>0</v>
      </c>
      <c r="L117" s="544">
        <v>0</v>
      </c>
      <c r="M117" s="531">
        <v>0</v>
      </c>
    </row>
    <row r="118" spans="1:13" x14ac:dyDescent="0.2">
      <c r="A118" s="545" t="s">
        <v>393</v>
      </c>
      <c r="B118" s="526">
        <v>0</v>
      </c>
      <c r="C118" s="527">
        <v>13746</v>
      </c>
      <c r="D118" s="528">
        <v>-13746</v>
      </c>
      <c r="E118" s="543">
        <v>0</v>
      </c>
      <c r="F118" s="544">
        <v>6302.0000000000009</v>
      </c>
      <c r="G118" s="531">
        <v>-6302.0000000000009</v>
      </c>
      <c r="H118" s="543">
        <v>0</v>
      </c>
      <c r="I118" s="544">
        <v>8582</v>
      </c>
      <c r="J118" s="531">
        <v>-8582</v>
      </c>
      <c r="K118" s="543">
        <v>0</v>
      </c>
      <c r="L118" s="544">
        <v>377</v>
      </c>
      <c r="M118" s="531">
        <v>-377</v>
      </c>
    </row>
    <row r="119" spans="1:13" x14ac:dyDescent="0.2">
      <c r="A119" s="542" t="s">
        <v>378</v>
      </c>
      <c r="B119" s="526">
        <v>-52569.19519999998</v>
      </c>
      <c r="C119" s="527">
        <v>71580.91600878851</v>
      </c>
      <c r="D119" s="528">
        <v>-124150.11120878848</v>
      </c>
      <c r="E119" s="543">
        <v>10391.711771900051</v>
      </c>
      <c r="F119" s="544">
        <v>-798.02377448197694</v>
      </c>
      <c r="G119" s="531">
        <v>11189.735546382028</v>
      </c>
      <c r="H119" s="543">
        <v>19695.420781170447</v>
      </c>
      <c r="I119" s="544">
        <v>139024.54796043402</v>
      </c>
      <c r="J119" s="531">
        <v>-119329.12717926355</v>
      </c>
      <c r="K119" s="543">
        <v>38213.006881627276</v>
      </c>
      <c r="L119" s="544">
        <v>79016.497043944517</v>
      </c>
      <c r="M119" s="531">
        <v>-40803.490162317226</v>
      </c>
    </row>
    <row r="120" spans="1:13" x14ac:dyDescent="0.2">
      <c r="A120" s="545" t="s">
        <v>381</v>
      </c>
      <c r="B120" s="526">
        <v>0</v>
      </c>
      <c r="C120" s="527">
        <v>0</v>
      </c>
      <c r="D120" s="528">
        <v>0</v>
      </c>
      <c r="E120" s="543">
        <v>0</v>
      </c>
      <c r="F120" s="544">
        <v>0</v>
      </c>
      <c r="G120" s="531">
        <v>0</v>
      </c>
      <c r="H120" s="543">
        <v>0</v>
      </c>
      <c r="I120" s="544">
        <v>0</v>
      </c>
      <c r="J120" s="531">
        <v>0</v>
      </c>
      <c r="K120" s="543">
        <v>0</v>
      </c>
      <c r="L120" s="544">
        <v>0</v>
      </c>
      <c r="M120" s="531">
        <v>0</v>
      </c>
    </row>
    <row r="121" spans="1:13" x14ac:dyDescent="0.2">
      <c r="A121" s="545" t="s">
        <v>382</v>
      </c>
      <c r="B121" s="526">
        <v>-52569.19519999998</v>
      </c>
      <c r="C121" s="527">
        <v>71580.91600878851</v>
      </c>
      <c r="D121" s="528">
        <v>-124150.11120878848</v>
      </c>
      <c r="E121" s="543">
        <v>10391.711771900051</v>
      </c>
      <c r="F121" s="544">
        <v>-798.02377448197694</v>
      </c>
      <c r="G121" s="531">
        <v>11189.735546382028</v>
      </c>
      <c r="H121" s="543">
        <v>19695.420781170447</v>
      </c>
      <c r="I121" s="544">
        <v>139024.54796043402</v>
      </c>
      <c r="J121" s="531">
        <v>-119329.12717926355</v>
      </c>
      <c r="K121" s="543">
        <v>38213.006881627276</v>
      </c>
      <c r="L121" s="544">
        <v>79016.497043944517</v>
      </c>
      <c r="M121" s="531">
        <v>-40803.490162317226</v>
      </c>
    </row>
    <row r="122" spans="1:13" x14ac:dyDescent="0.2">
      <c r="A122" s="545" t="s">
        <v>389</v>
      </c>
      <c r="B122" s="526">
        <v>-52569.19519999998</v>
      </c>
      <c r="C122" s="527">
        <v>66891.940000000148</v>
      </c>
      <c r="D122" s="528">
        <v>-119461.13520000014</v>
      </c>
      <c r="E122" s="543">
        <v>10391.71177190004</v>
      </c>
      <c r="F122" s="544">
        <v>-1371.7397765198568</v>
      </c>
      <c r="G122" s="531">
        <v>11763.451548419898</v>
      </c>
      <c r="H122" s="543">
        <v>19695.420781170447</v>
      </c>
      <c r="I122" s="544">
        <v>135270.03982674703</v>
      </c>
      <c r="J122" s="531">
        <v>-115574.61904557659</v>
      </c>
      <c r="K122" s="543">
        <v>38213.006881627276</v>
      </c>
      <c r="L122" s="544">
        <v>79791.856595111574</v>
      </c>
      <c r="M122" s="531">
        <v>-41578.849713484284</v>
      </c>
    </row>
    <row r="123" spans="1:13" x14ac:dyDescent="0.2">
      <c r="A123" s="549" t="s">
        <v>381</v>
      </c>
      <c r="B123" s="526">
        <v>0</v>
      </c>
      <c r="C123" s="527">
        <v>0</v>
      </c>
      <c r="D123" s="528">
        <v>0</v>
      </c>
      <c r="E123" s="543">
        <v>0</v>
      </c>
      <c r="F123" s="544">
        <v>0</v>
      </c>
      <c r="G123" s="531">
        <v>0</v>
      </c>
      <c r="H123" s="543">
        <v>0</v>
      </c>
      <c r="I123" s="544">
        <v>0</v>
      </c>
      <c r="J123" s="531">
        <v>0</v>
      </c>
      <c r="K123" s="543">
        <v>0</v>
      </c>
      <c r="L123" s="544">
        <v>0</v>
      </c>
      <c r="M123" s="531">
        <v>0</v>
      </c>
    </row>
    <row r="124" spans="1:13" x14ac:dyDescent="0.2">
      <c r="A124" s="549" t="s">
        <v>382</v>
      </c>
      <c r="B124" s="526">
        <v>-52569.19519999998</v>
      </c>
      <c r="C124" s="527">
        <v>66891.940000000148</v>
      </c>
      <c r="D124" s="528">
        <v>-119461.13520000014</v>
      </c>
      <c r="E124" s="543">
        <v>10391.71177190004</v>
      </c>
      <c r="F124" s="544">
        <v>-1371.7397765198568</v>
      </c>
      <c r="G124" s="531">
        <v>11763.451548419898</v>
      </c>
      <c r="H124" s="543">
        <v>19695.420781170447</v>
      </c>
      <c r="I124" s="544">
        <v>135270.03982674703</v>
      </c>
      <c r="J124" s="531">
        <v>-115574.61904557659</v>
      </c>
      <c r="K124" s="543">
        <v>38213.006881627276</v>
      </c>
      <c r="L124" s="544">
        <v>79791.856595111574</v>
      </c>
      <c r="M124" s="531">
        <v>-41578.849713484284</v>
      </c>
    </row>
    <row r="125" spans="1:13" s="462" customFormat="1" x14ac:dyDescent="0.2">
      <c r="A125" s="552" t="s">
        <v>355</v>
      </c>
      <c r="B125" s="533">
        <v>-52569.19519999998</v>
      </c>
      <c r="C125" s="534">
        <v>66891.940000000148</v>
      </c>
      <c r="D125" s="535">
        <v>-119461.13520000014</v>
      </c>
      <c r="E125" s="546">
        <v>10391.71177190004</v>
      </c>
      <c r="F125" s="547">
        <v>-1371.7397765198568</v>
      </c>
      <c r="G125" s="538">
        <v>11763.451548419898</v>
      </c>
      <c r="H125" s="546">
        <v>19695.420781170447</v>
      </c>
      <c r="I125" s="547">
        <v>135270.03982674703</v>
      </c>
      <c r="J125" s="538">
        <v>-115574.61904557659</v>
      </c>
      <c r="K125" s="546">
        <v>38213.006881627276</v>
      </c>
      <c r="L125" s="547">
        <v>79791.856595111574</v>
      </c>
      <c r="M125" s="538">
        <v>-41578.849713484284</v>
      </c>
    </row>
    <row r="126" spans="1:13" x14ac:dyDescent="0.2">
      <c r="A126" s="545" t="s">
        <v>650</v>
      </c>
      <c r="B126" s="526">
        <v>0</v>
      </c>
      <c r="C126" s="527">
        <v>4688.9760087883733</v>
      </c>
      <c r="D126" s="528">
        <v>-4688.9760087883733</v>
      </c>
      <c r="E126" s="543">
        <v>0</v>
      </c>
      <c r="F126" s="544">
        <v>573.71600203787989</v>
      </c>
      <c r="G126" s="531">
        <v>-573.71600203787989</v>
      </c>
      <c r="H126" s="543">
        <v>0</v>
      </c>
      <c r="I126" s="544">
        <v>3754.5081336869698</v>
      </c>
      <c r="J126" s="531">
        <v>-3754.5081336869698</v>
      </c>
      <c r="K126" s="543">
        <v>0</v>
      </c>
      <c r="L126" s="544">
        <v>-775.359551167061</v>
      </c>
      <c r="M126" s="531">
        <v>775.359551167061</v>
      </c>
    </row>
    <row r="127" spans="1:13" x14ac:dyDescent="0.2">
      <c r="A127" s="549" t="s">
        <v>381</v>
      </c>
      <c r="B127" s="526">
        <v>0</v>
      </c>
      <c r="C127" s="527">
        <v>0</v>
      </c>
      <c r="D127" s="528">
        <v>0</v>
      </c>
      <c r="E127" s="543">
        <v>0</v>
      </c>
      <c r="F127" s="544">
        <v>0</v>
      </c>
      <c r="G127" s="531">
        <v>0</v>
      </c>
      <c r="H127" s="543">
        <v>0</v>
      </c>
      <c r="I127" s="544">
        <v>0</v>
      </c>
      <c r="J127" s="531">
        <v>0</v>
      </c>
      <c r="K127" s="543">
        <v>0</v>
      </c>
      <c r="L127" s="544">
        <v>0</v>
      </c>
      <c r="M127" s="531">
        <v>0</v>
      </c>
    </row>
    <row r="128" spans="1:13" x14ac:dyDescent="0.2">
      <c r="A128" s="549" t="s">
        <v>382</v>
      </c>
      <c r="B128" s="526">
        <v>0</v>
      </c>
      <c r="C128" s="527">
        <v>4688.9760087883733</v>
      </c>
      <c r="D128" s="528">
        <v>-4688.9760087883733</v>
      </c>
      <c r="E128" s="543">
        <v>0</v>
      </c>
      <c r="F128" s="544">
        <v>573.71600203787989</v>
      </c>
      <c r="G128" s="531">
        <v>-573.71600203787989</v>
      </c>
      <c r="H128" s="543">
        <v>0</v>
      </c>
      <c r="I128" s="544">
        <v>3754.5081336869698</v>
      </c>
      <c r="J128" s="531">
        <v>-3754.5081336869698</v>
      </c>
      <c r="K128" s="543">
        <v>0</v>
      </c>
      <c r="L128" s="544">
        <v>-775.359551167061</v>
      </c>
      <c r="M128" s="531">
        <v>775.359551167061</v>
      </c>
    </row>
    <row r="129" spans="1:13" x14ac:dyDescent="0.2">
      <c r="A129" s="525" t="s">
        <v>394</v>
      </c>
      <c r="B129" s="526">
        <v>565.88009956791291</v>
      </c>
      <c r="C129" s="527">
        <v>3015.1352543704506</v>
      </c>
      <c r="D129" s="528">
        <v>-2449.2551548025376</v>
      </c>
      <c r="E129" s="543">
        <v>-460.88534143518501</v>
      </c>
      <c r="F129" s="544">
        <v>4309.9394538737733</v>
      </c>
      <c r="G129" s="531">
        <v>-4770.8247953089585</v>
      </c>
      <c r="H129" s="543">
        <v>570.04240148334952</v>
      </c>
      <c r="I129" s="544">
        <v>9210.5647126837921</v>
      </c>
      <c r="J129" s="531">
        <v>-8640.5223112004423</v>
      </c>
      <c r="K129" s="543">
        <v>-24.141124785199906</v>
      </c>
      <c r="L129" s="544">
        <v>-768.04113272081293</v>
      </c>
      <c r="M129" s="531">
        <v>743.90000793561296</v>
      </c>
    </row>
    <row r="130" spans="1:13" x14ac:dyDescent="0.2">
      <c r="A130" s="542" t="s">
        <v>378</v>
      </c>
      <c r="B130" s="526">
        <v>565.88009956791291</v>
      </c>
      <c r="C130" s="527">
        <v>3015.1352543704506</v>
      </c>
      <c r="D130" s="528">
        <v>-2449.2551548025376</v>
      </c>
      <c r="E130" s="543">
        <v>-460.88534143518501</v>
      </c>
      <c r="F130" s="544">
        <v>4309.9394538737733</v>
      </c>
      <c r="G130" s="531">
        <v>-4770.8247953089585</v>
      </c>
      <c r="H130" s="543">
        <v>570.04240148334952</v>
      </c>
      <c r="I130" s="544">
        <v>9210.5647126837921</v>
      </c>
      <c r="J130" s="531">
        <v>-8640.5223112004423</v>
      </c>
      <c r="K130" s="543">
        <v>-24.141124785199906</v>
      </c>
      <c r="L130" s="544">
        <v>-768.04113272081293</v>
      </c>
      <c r="M130" s="531">
        <v>743.90000793561296</v>
      </c>
    </row>
    <row r="131" spans="1:13" x14ac:dyDescent="0.2">
      <c r="A131" s="545" t="s">
        <v>381</v>
      </c>
      <c r="B131" s="526">
        <v>565.88009956791291</v>
      </c>
      <c r="C131" s="527">
        <v>3015.1352543704506</v>
      </c>
      <c r="D131" s="528">
        <v>-2449.2551548025376</v>
      </c>
      <c r="E131" s="543">
        <v>-460.88534143518501</v>
      </c>
      <c r="F131" s="544">
        <v>4309.9394538737733</v>
      </c>
      <c r="G131" s="531">
        <v>-4770.8247953089585</v>
      </c>
      <c r="H131" s="543">
        <v>570.04240148334952</v>
      </c>
      <c r="I131" s="544">
        <v>9210.5647126837921</v>
      </c>
      <c r="J131" s="531">
        <v>-8640.5223112004423</v>
      </c>
      <c r="K131" s="543">
        <v>-24.141124785199906</v>
      </c>
      <c r="L131" s="544">
        <v>-768.04113272081293</v>
      </c>
      <c r="M131" s="531">
        <v>743.90000793561296</v>
      </c>
    </row>
    <row r="132" spans="1:13" x14ac:dyDescent="0.2">
      <c r="A132" s="545" t="s">
        <v>382</v>
      </c>
      <c r="B132" s="526">
        <v>0</v>
      </c>
      <c r="C132" s="527">
        <v>0</v>
      </c>
      <c r="D132" s="528">
        <v>0</v>
      </c>
      <c r="E132" s="543">
        <v>0</v>
      </c>
      <c r="F132" s="544">
        <v>0</v>
      </c>
      <c r="G132" s="531">
        <v>0</v>
      </c>
      <c r="H132" s="543">
        <v>0</v>
      </c>
      <c r="I132" s="544">
        <v>0</v>
      </c>
      <c r="J132" s="531">
        <v>0</v>
      </c>
      <c r="K132" s="543">
        <v>0</v>
      </c>
      <c r="L132" s="544">
        <v>0</v>
      </c>
      <c r="M132" s="531">
        <v>0</v>
      </c>
    </row>
    <row r="133" spans="1:13" x14ac:dyDescent="0.2">
      <c r="A133" s="525" t="s">
        <v>395</v>
      </c>
      <c r="B133" s="526">
        <v>-6941.5918724738967</v>
      </c>
      <c r="C133" s="527">
        <v>78322.125360607548</v>
      </c>
      <c r="D133" s="528">
        <v>-85263.717233081436</v>
      </c>
      <c r="E133" s="543">
        <v>495.52394955282671</v>
      </c>
      <c r="F133" s="544">
        <v>12208.308320963115</v>
      </c>
      <c r="G133" s="531">
        <v>-11712.784371410286</v>
      </c>
      <c r="H133" s="543">
        <v>12405.547484051585</v>
      </c>
      <c r="I133" s="544">
        <v>4405.6026376700029</v>
      </c>
      <c r="J133" s="531">
        <v>7999.9448463815825</v>
      </c>
      <c r="K133" s="543">
        <v>19257.13843608565</v>
      </c>
      <c r="L133" s="544">
        <v>32442.604716160655</v>
      </c>
      <c r="M133" s="531">
        <v>-13185.466280075001</v>
      </c>
    </row>
    <row r="134" spans="1:13" x14ac:dyDescent="0.2">
      <c r="A134" s="542" t="s">
        <v>376</v>
      </c>
      <c r="B134" s="526">
        <v>-95.005072473949554</v>
      </c>
      <c r="C134" s="527">
        <v>-793.70347204370046</v>
      </c>
      <c r="D134" s="528">
        <v>698.69839956975011</v>
      </c>
      <c r="E134" s="543">
        <v>-1214.3127995281875</v>
      </c>
      <c r="F134" s="544">
        <v>201.88489832888808</v>
      </c>
      <c r="G134" s="531">
        <v>-1416.1976978570754</v>
      </c>
      <c r="H134" s="543">
        <v>-133.80778150866161</v>
      </c>
      <c r="I134" s="544">
        <v>3075.5500975810282</v>
      </c>
      <c r="J134" s="531">
        <v>-3209.35787908969</v>
      </c>
      <c r="K134" s="543">
        <v>187.94104101997209</v>
      </c>
      <c r="L134" s="544">
        <v>2527.8094479991405</v>
      </c>
      <c r="M134" s="531">
        <v>-2339.868406979168</v>
      </c>
    </row>
    <row r="135" spans="1:13" x14ac:dyDescent="0.2">
      <c r="A135" s="545" t="s">
        <v>381</v>
      </c>
      <c r="B135" s="526">
        <v>-95.005072473949554</v>
      </c>
      <c r="C135" s="527">
        <v>-793.70347204370046</v>
      </c>
      <c r="D135" s="528">
        <v>698.69839956975011</v>
      </c>
      <c r="E135" s="543">
        <v>-1214.3127995281875</v>
      </c>
      <c r="F135" s="544">
        <v>201.88489832888808</v>
      </c>
      <c r="G135" s="531">
        <v>-1416.1976978570754</v>
      </c>
      <c r="H135" s="543">
        <v>-133.80778150866161</v>
      </c>
      <c r="I135" s="544">
        <v>3075.5500975810282</v>
      </c>
      <c r="J135" s="531">
        <v>-3209.35787908969</v>
      </c>
      <c r="K135" s="543">
        <v>187.94104101997209</v>
      </c>
      <c r="L135" s="544">
        <v>2527.8094479991405</v>
      </c>
      <c r="M135" s="531">
        <v>-2339.868406979168</v>
      </c>
    </row>
    <row r="136" spans="1:13" x14ac:dyDescent="0.2">
      <c r="A136" s="545" t="s">
        <v>382</v>
      </c>
      <c r="B136" s="526">
        <v>0</v>
      </c>
      <c r="C136" s="527">
        <v>0</v>
      </c>
      <c r="D136" s="528">
        <v>0</v>
      </c>
      <c r="E136" s="543">
        <v>0</v>
      </c>
      <c r="F136" s="544">
        <v>0</v>
      </c>
      <c r="G136" s="531">
        <v>0</v>
      </c>
      <c r="H136" s="543">
        <v>0</v>
      </c>
      <c r="I136" s="544">
        <v>0</v>
      </c>
      <c r="J136" s="531">
        <v>0</v>
      </c>
      <c r="K136" s="543">
        <v>0</v>
      </c>
      <c r="L136" s="544">
        <v>0</v>
      </c>
      <c r="M136" s="531">
        <v>0</v>
      </c>
    </row>
    <row r="137" spans="1:13" x14ac:dyDescent="0.2">
      <c r="A137" s="542" t="s">
        <v>378</v>
      </c>
      <c r="B137" s="526">
        <v>-6846.5867999999464</v>
      </c>
      <c r="C137" s="527">
        <v>79115.828832651241</v>
      </c>
      <c r="D137" s="528">
        <v>-85962.415632651187</v>
      </c>
      <c r="E137" s="543">
        <v>1709.8367490810147</v>
      </c>
      <c r="F137" s="544">
        <v>12006.423422634223</v>
      </c>
      <c r="G137" s="531">
        <v>-10296.586673553204</v>
      </c>
      <c r="H137" s="543">
        <v>12539.355265560247</v>
      </c>
      <c r="I137" s="544">
        <v>1330.0525400889746</v>
      </c>
      <c r="J137" s="531">
        <v>11209.302725471272</v>
      </c>
      <c r="K137" s="543">
        <v>19069.197395065679</v>
      </c>
      <c r="L137" s="544">
        <v>29914.795268161517</v>
      </c>
      <c r="M137" s="531">
        <v>-10845.597873095834</v>
      </c>
    </row>
    <row r="138" spans="1:13" x14ac:dyDescent="0.2">
      <c r="A138" s="545" t="s">
        <v>381</v>
      </c>
      <c r="B138" s="526">
        <v>0</v>
      </c>
      <c r="C138" s="527">
        <v>0</v>
      </c>
      <c r="D138" s="528">
        <v>0</v>
      </c>
      <c r="E138" s="543">
        <v>0</v>
      </c>
      <c r="F138" s="544">
        <v>0</v>
      </c>
      <c r="G138" s="531">
        <v>0</v>
      </c>
      <c r="H138" s="543">
        <v>0</v>
      </c>
      <c r="I138" s="544">
        <v>0</v>
      </c>
      <c r="J138" s="531">
        <v>0</v>
      </c>
      <c r="K138" s="543">
        <v>0</v>
      </c>
      <c r="L138" s="544">
        <v>0</v>
      </c>
      <c r="M138" s="531">
        <v>0</v>
      </c>
    </row>
    <row r="139" spans="1:13" x14ac:dyDescent="0.2">
      <c r="A139" s="545" t="s">
        <v>382</v>
      </c>
      <c r="B139" s="526">
        <v>-6846.5867999999464</v>
      </c>
      <c r="C139" s="527">
        <v>79115.828832651241</v>
      </c>
      <c r="D139" s="528">
        <v>-85962.415632651187</v>
      </c>
      <c r="E139" s="543">
        <v>1709.8367490810147</v>
      </c>
      <c r="F139" s="544">
        <v>12006.423422634223</v>
      </c>
      <c r="G139" s="531">
        <v>-10296.586673553204</v>
      </c>
      <c r="H139" s="543">
        <v>12539.355265560247</v>
      </c>
      <c r="I139" s="544">
        <v>1330.0525400889746</v>
      </c>
      <c r="J139" s="531">
        <v>11209.302725471272</v>
      </c>
      <c r="K139" s="543">
        <v>19069.197395065679</v>
      </c>
      <c r="L139" s="544">
        <v>29914.795268161517</v>
      </c>
      <c r="M139" s="531">
        <v>-10845.597873095834</v>
      </c>
    </row>
    <row r="140" spans="1:13" x14ac:dyDescent="0.2">
      <c r="A140" s="545" t="s">
        <v>389</v>
      </c>
      <c r="B140" s="526">
        <v>-6846.5867999999464</v>
      </c>
      <c r="C140" s="527">
        <v>79115.828832651241</v>
      </c>
      <c r="D140" s="528">
        <v>-85962.415632651187</v>
      </c>
      <c r="E140" s="543">
        <v>1709.8367490810147</v>
      </c>
      <c r="F140" s="544">
        <v>12006.423422634223</v>
      </c>
      <c r="G140" s="531">
        <v>-10296.586673553204</v>
      </c>
      <c r="H140" s="543">
        <v>12539.355265560247</v>
      </c>
      <c r="I140" s="544">
        <v>1330.0525400889746</v>
      </c>
      <c r="J140" s="531">
        <v>11209.302725471272</v>
      </c>
      <c r="K140" s="543">
        <v>19069.197395065679</v>
      </c>
      <c r="L140" s="544">
        <v>29914.795268161517</v>
      </c>
      <c r="M140" s="531">
        <v>-10845.597873095834</v>
      </c>
    </row>
    <row r="141" spans="1:13" x14ac:dyDescent="0.2">
      <c r="A141" s="549" t="s">
        <v>381</v>
      </c>
      <c r="B141" s="526">
        <v>0</v>
      </c>
      <c r="C141" s="527">
        <v>0</v>
      </c>
      <c r="D141" s="528">
        <v>0</v>
      </c>
      <c r="E141" s="543">
        <v>0</v>
      </c>
      <c r="F141" s="544">
        <v>0</v>
      </c>
      <c r="G141" s="531">
        <v>0</v>
      </c>
      <c r="H141" s="543">
        <v>0</v>
      </c>
      <c r="I141" s="544">
        <v>0</v>
      </c>
      <c r="J141" s="531">
        <v>0</v>
      </c>
      <c r="K141" s="543">
        <v>0</v>
      </c>
      <c r="L141" s="544">
        <v>0</v>
      </c>
      <c r="M141" s="531">
        <v>0</v>
      </c>
    </row>
    <row r="142" spans="1:13" x14ac:dyDescent="0.2">
      <c r="A142" s="549" t="s">
        <v>382</v>
      </c>
      <c r="B142" s="526">
        <v>-6846.5867999999464</v>
      </c>
      <c r="C142" s="527">
        <v>79115.828832651241</v>
      </c>
      <c r="D142" s="528">
        <v>-85962.415632651187</v>
      </c>
      <c r="E142" s="543">
        <v>1709.8367490810147</v>
      </c>
      <c r="F142" s="544">
        <v>12006.423422634223</v>
      </c>
      <c r="G142" s="531">
        <v>-10296.586673553204</v>
      </c>
      <c r="H142" s="543">
        <v>12539.355265560247</v>
      </c>
      <c r="I142" s="544">
        <v>1330.0525400889746</v>
      </c>
      <c r="J142" s="531">
        <v>11209.302725471272</v>
      </c>
      <c r="K142" s="543">
        <v>19069.197395065679</v>
      </c>
      <c r="L142" s="544">
        <v>29914.795268161517</v>
      </c>
      <c r="M142" s="531">
        <v>-10845.597873095834</v>
      </c>
    </row>
    <row r="143" spans="1:13" s="462" customFormat="1" x14ac:dyDescent="0.2">
      <c r="A143" s="550" t="s">
        <v>355</v>
      </c>
      <c r="B143" s="533">
        <v>-6846.5867999999464</v>
      </c>
      <c r="C143" s="534">
        <v>79115.828832651241</v>
      </c>
      <c r="D143" s="535">
        <v>-85962.415632651187</v>
      </c>
      <c r="E143" s="546">
        <v>1709.8367490810147</v>
      </c>
      <c r="F143" s="547">
        <v>12006.423422634223</v>
      </c>
      <c r="G143" s="538">
        <v>-10296.586673553204</v>
      </c>
      <c r="H143" s="546">
        <v>12539.355265560247</v>
      </c>
      <c r="I143" s="547">
        <v>1330.0525400889746</v>
      </c>
      <c r="J143" s="538">
        <v>11209.302725471272</v>
      </c>
      <c r="K143" s="546">
        <v>19069.197395065679</v>
      </c>
      <c r="L143" s="547">
        <v>29914.795268161517</v>
      </c>
      <c r="M143" s="538">
        <v>-10845.597873095834</v>
      </c>
    </row>
    <row r="144" spans="1:13" x14ac:dyDescent="0.2">
      <c r="A144" s="525" t="s">
        <v>400</v>
      </c>
      <c r="B144" s="533">
        <v>0</v>
      </c>
      <c r="C144" s="534">
        <v>0</v>
      </c>
      <c r="D144" s="535">
        <v>0</v>
      </c>
      <c r="E144" s="543">
        <v>0</v>
      </c>
      <c r="F144" s="544">
        <v>8275.1854889999995</v>
      </c>
      <c r="G144" s="538">
        <v>-8275.1854889999995</v>
      </c>
      <c r="H144" s="543">
        <v>0</v>
      </c>
      <c r="I144" s="544">
        <v>0</v>
      </c>
      <c r="J144" s="538">
        <v>0</v>
      </c>
      <c r="K144" s="543">
        <v>0</v>
      </c>
      <c r="L144" s="544">
        <v>0</v>
      </c>
      <c r="M144" s="538">
        <v>0</v>
      </c>
    </row>
    <row r="145" spans="1:13" x14ac:dyDescent="0.2">
      <c r="A145" s="518" t="s">
        <v>396</v>
      </c>
      <c r="B145" s="519">
        <v>-21057.777091993084</v>
      </c>
      <c r="C145" s="539">
        <v>0</v>
      </c>
      <c r="D145" s="521">
        <v>-21057.777091993084</v>
      </c>
      <c r="E145" s="540">
        <v>55199.846664769742</v>
      </c>
      <c r="F145" s="541">
        <v>0</v>
      </c>
      <c r="G145" s="524">
        <v>55199.846664769742</v>
      </c>
      <c r="H145" s="540">
        <v>-13857.173286536183</v>
      </c>
      <c r="I145" s="541">
        <v>0</v>
      </c>
      <c r="J145" s="524">
        <v>-13857.173286536183</v>
      </c>
      <c r="K145" s="540">
        <v>-31263.530307277371</v>
      </c>
      <c r="L145" s="541">
        <v>0</v>
      </c>
      <c r="M145" s="524">
        <v>-31263.530307277371</v>
      </c>
    </row>
    <row r="146" spans="1:13" x14ac:dyDescent="0.2">
      <c r="A146" s="525" t="s">
        <v>397</v>
      </c>
      <c r="B146" s="526">
        <v>0</v>
      </c>
      <c r="C146" s="527">
        <v>0</v>
      </c>
      <c r="D146" s="528">
        <v>0</v>
      </c>
      <c r="E146" s="543">
        <v>0</v>
      </c>
      <c r="F146" s="544">
        <v>0</v>
      </c>
      <c r="G146" s="531">
        <v>0</v>
      </c>
      <c r="H146" s="543">
        <v>-2.4829922343688011</v>
      </c>
      <c r="I146" s="544">
        <v>0</v>
      </c>
      <c r="J146" s="531">
        <v>-2.4829922343688011</v>
      </c>
      <c r="K146" s="543">
        <v>-48.006902187637095</v>
      </c>
      <c r="L146" s="544">
        <v>0</v>
      </c>
      <c r="M146" s="531">
        <v>-48.006902187637095</v>
      </c>
    </row>
    <row r="147" spans="1:13" x14ac:dyDescent="0.2">
      <c r="A147" s="542" t="s">
        <v>398</v>
      </c>
      <c r="B147" s="526">
        <v>0</v>
      </c>
      <c r="C147" s="527">
        <v>0</v>
      </c>
      <c r="D147" s="528">
        <v>0</v>
      </c>
      <c r="E147" s="543">
        <v>0</v>
      </c>
      <c r="F147" s="544">
        <v>0</v>
      </c>
      <c r="G147" s="531">
        <v>0</v>
      </c>
      <c r="H147" s="543">
        <v>-2.4829922343688011</v>
      </c>
      <c r="I147" s="544">
        <v>0</v>
      </c>
      <c r="J147" s="531">
        <v>-2.4829922343688011</v>
      </c>
      <c r="K147" s="543">
        <v>-48.006902187637095</v>
      </c>
      <c r="L147" s="544">
        <v>0</v>
      </c>
      <c r="M147" s="531">
        <v>-48.006902187637095</v>
      </c>
    </row>
    <row r="148" spans="1:13" x14ac:dyDescent="0.2">
      <c r="A148" s="542" t="s">
        <v>399</v>
      </c>
      <c r="B148" s="526">
        <v>0</v>
      </c>
      <c r="C148" s="527">
        <v>0</v>
      </c>
      <c r="D148" s="528">
        <v>0</v>
      </c>
      <c r="E148" s="543">
        <v>0</v>
      </c>
      <c r="F148" s="544">
        <v>0</v>
      </c>
      <c r="G148" s="531">
        <v>0</v>
      </c>
      <c r="H148" s="543">
        <v>0</v>
      </c>
      <c r="I148" s="544">
        <v>0</v>
      </c>
      <c r="J148" s="531">
        <v>0</v>
      </c>
      <c r="K148" s="543">
        <v>0</v>
      </c>
      <c r="L148" s="544">
        <v>0</v>
      </c>
      <c r="M148" s="531">
        <v>0</v>
      </c>
    </row>
    <row r="149" spans="1:13" x14ac:dyDescent="0.2">
      <c r="A149" s="525" t="s">
        <v>400</v>
      </c>
      <c r="B149" s="553">
        <v>8.6237040103182172E-2</v>
      </c>
      <c r="C149" s="527">
        <v>0</v>
      </c>
      <c r="D149" s="554">
        <v>0</v>
      </c>
      <c r="E149" s="543">
        <v>8275.1854884791373</v>
      </c>
      <c r="F149" s="544">
        <v>0</v>
      </c>
      <c r="G149" s="531">
        <v>8275.1854884791373</v>
      </c>
      <c r="H149" s="543">
        <v>-423.82898906842485</v>
      </c>
      <c r="I149" s="544">
        <v>0</v>
      </c>
      <c r="J149" s="531">
        <v>-423.82898906842485</v>
      </c>
      <c r="K149" s="543">
        <v>372.06316605112943</v>
      </c>
      <c r="L149" s="544">
        <v>0</v>
      </c>
      <c r="M149" s="531">
        <v>372.06316605112943</v>
      </c>
    </row>
    <row r="150" spans="1:13" x14ac:dyDescent="0.2">
      <c r="A150" s="525" t="s">
        <v>401</v>
      </c>
      <c r="B150" s="526">
        <v>537.05088455999999</v>
      </c>
      <c r="C150" s="527">
        <v>0</v>
      </c>
      <c r="D150" s="528">
        <v>0</v>
      </c>
      <c r="E150" s="543">
        <v>11.475985206000001</v>
      </c>
      <c r="F150" s="544">
        <v>0</v>
      </c>
      <c r="G150" s="531">
        <v>11.475985206000001</v>
      </c>
      <c r="H150" s="543">
        <v>388.13802168400002</v>
      </c>
      <c r="I150" s="544">
        <v>0</v>
      </c>
      <c r="J150" s="531">
        <v>388.13802168400002</v>
      </c>
      <c r="K150" s="543">
        <v>9.2535957698000004</v>
      </c>
      <c r="L150" s="544">
        <v>0</v>
      </c>
      <c r="M150" s="531">
        <v>9.2535957698000004</v>
      </c>
    </row>
    <row r="151" spans="1:13" ht="12.75" thickBot="1" x14ac:dyDescent="0.25">
      <c r="A151" s="555" t="s">
        <v>402</v>
      </c>
      <c r="B151" s="556">
        <v>-21594.914213593191</v>
      </c>
      <c r="C151" s="557">
        <v>0</v>
      </c>
      <c r="D151" s="558">
        <v>-21594.914213593191</v>
      </c>
      <c r="E151" s="559">
        <v>46913.185191084609</v>
      </c>
      <c r="F151" s="560">
        <v>0</v>
      </c>
      <c r="G151" s="561">
        <v>46913.185191084609</v>
      </c>
      <c r="H151" s="559">
        <v>-13818.999326917392</v>
      </c>
      <c r="I151" s="560">
        <v>0</v>
      </c>
      <c r="J151" s="561">
        <v>-13818.999326917392</v>
      </c>
      <c r="K151" s="559">
        <v>-31596.840166910672</v>
      </c>
      <c r="L151" s="560">
        <v>0</v>
      </c>
      <c r="M151" s="561">
        <v>-31596.840166910672</v>
      </c>
    </row>
    <row r="152" spans="1:13" ht="13.5" thickTop="1" thickBot="1" x14ac:dyDescent="0.25">
      <c r="A152" s="562" t="s">
        <v>403</v>
      </c>
      <c r="B152" s="563">
        <v>0</v>
      </c>
      <c r="C152" s="564">
        <v>0</v>
      </c>
      <c r="D152" s="565">
        <v>474.52598072697219</v>
      </c>
      <c r="E152" s="566">
        <v>0</v>
      </c>
      <c r="F152" s="567">
        <v>0</v>
      </c>
      <c r="G152" s="568">
        <v>-3329.8538369378111</v>
      </c>
      <c r="H152" s="566">
        <v>0</v>
      </c>
      <c r="I152" s="567">
        <v>0</v>
      </c>
      <c r="J152" s="568">
        <v>-17534.470008479486</v>
      </c>
      <c r="K152" s="566">
        <v>0</v>
      </c>
      <c r="L152" s="567">
        <v>0</v>
      </c>
      <c r="M152" s="568">
        <v>-3251.3782786121392</v>
      </c>
    </row>
    <row r="153" spans="1:13" ht="12.75" thickTop="1" x14ac:dyDescent="0.2">
      <c r="A153" s="569"/>
      <c r="B153" s="570"/>
      <c r="C153" s="438"/>
      <c r="D153" s="438"/>
      <c r="E153" s="570"/>
      <c r="F153" s="438"/>
      <c r="G153" s="438"/>
    </row>
    <row r="154" spans="1:13" x14ac:dyDescent="0.2">
      <c r="A154" s="1334" t="s">
        <v>687</v>
      </c>
      <c r="B154" s="1335"/>
      <c r="C154" s="438"/>
      <c r="D154" s="438"/>
      <c r="E154" s="571"/>
      <c r="F154" s="571"/>
      <c r="G154" s="571"/>
      <c r="J154" s="438"/>
    </row>
    <row r="155" spans="1:13" s="572" customFormat="1" ht="83.25" customHeight="1" x14ac:dyDescent="0.2">
      <c r="A155" s="1336" t="s">
        <v>651</v>
      </c>
      <c r="B155" s="1336"/>
      <c r="C155" s="571"/>
      <c r="D155" s="571"/>
      <c r="E155" s="570"/>
      <c r="F155" s="438"/>
      <c r="G155" s="438"/>
    </row>
    <row r="156" spans="1:13" ht="15" customHeight="1" x14ac:dyDescent="0.2">
      <c r="A156" s="1337" t="s">
        <v>807</v>
      </c>
      <c r="B156" s="1335"/>
      <c r="C156" s="438"/>
      <c r="D156" s="438"/>
      <c r="E156" s="570"/>
      <c r="F156" s="438"/>
      <c r="G156" s="438"/>
    </row>
    <row r="157" spans="1:13" x14ac:dyDescent="0.2">
      <c r="B157" s="570"/>
      <c r="C157" s="438"/>
      <c r="D157" s="438"/>
      <c r="E157" s="570"/>
      <c r="F157" s="438"/>
      <c r="G157" s="438"/>
    </row>
    <row r="158" spans="1:13" x14ac:dyDescent="0.2">
      <c r="B158" s="570"/>
      <c r="C158" s="438"/>
      <c r="D158" s="438"/>
      <c r="E158" s="570"/>
      <c r="F158" s="438"/>
      <c r="G158" s="438"/>
    </row>
    <row r="159" spans="1:13" x14ac:dyDescent="0.2">
      <c r="B159" s="570"/>
      <c r="C159" s="438"/>
      <c r="D159" s="438"/>
      <c r="E159" s="573"/>
      <c r="F159" s="438"/>
      <c r="G159" s="438"/>
    </row>
    <row r="160" spans="1:13" x14ac:dyDescent="0.2">
      <c r="B160" s="573"/>
      <c r="C160" s="438"/>
      <c r="D160" s="438"/>
      <c r="F160" s="574"/>
    </row>
    <row r="161" spans="2:7" x14ac:dyDescent="0.2">
      <c r="C161" s="574"/>
    </row>
    <row r="165" spans="2:7" x14ac:dyDescent="0.2">
      <c r="E165" s="434"/>
    </row>
    <row r="166" spans="2:7" x14ac:dyDescent="0.2">
      <c r="B166" s="575"/>
      <c r="C166" s="575"/>
      <c r="D166" s="575"/>
      <c r="E166" s="576"/>
      <c r="F166" s="576"/>
      <c r="G166" s="576"/>
    </row>
    <row r="167" spans="2:7" x14ac:dyDescent="0.2">
      <c r="B167" s="576"/>
      <c r="C167" s="576"/>
      <c r="D167" s="576"/>
      <c r="E167" s="576"/>
      <c r="F167" s="576"/>
      <c r="G167" s="576"/>
    </row>
    <row r="168" spans="2:7" x14ac:dyDescent="0.2">
      <c r="B168" s="576"/>
      <c r="C168" s="576"/>
      <c r="D168" s="576"/>
      <c r="E168" s="576"/>
      <c r="F168" s="576"/>
      <c r="G168" s="576"/>
    </row>
    <row r="169" spans="2:7" x14ac:dyDescent="0.2">
      <c r="B169" s="576"/>
      <c r="C169" s="576"/>
      <c r="D169" s="576"/>
      <c r="E169" s="576"/>
      <c r="F169" s="576"/>
      <c r="G169" s="576"/>
    </row>
    <row r="170" spans="2:7" x14ac:dyDescent="0.2">
      <c r="B170" s="576"/>
      <c r="C170" s="576"/>
      <c r="D170" s="576"/>
      <c r="E170" s="577"/>
      <c r="F170" s="577"/>
      <c r="G170" s="577"/>
    </row>
    <row r="171" spans="2:7" x14ac:dyDescent="0.2">
      <c r="B171" s="577"/>
      <c r="C171" s="577"/>
      <c r="D171" s="577"/>
    </row>
    <row r="172" spans="2:7" x14ac:dyDescent="0.2">
      <c r="E172" s="434"/>
    </row>
    <row r="173" spans="2:7" x14ac:dyDescent="0.2">
      <c r="B173" s="575"/>
      <c r="C173" s="575"/>
      <c r="D173" s="575"/>
      <c r="E173" s="576"/>
      <c r="F173" s="576"/>
      <c r="G173" s="578"/>
    </row>
    <row r="174" spans="2:7" x14ac:dyDescent="0.2">
      <c r="B174" s="576"/>
      <c r="C174" s="576"/>
      <c r="D174" s="578"/>
      <c r="E174" s="576"/>
      <c r="F174" s="576"/>
      <c r="G174" s="578"/>
    </row>
    <row r="175" spans="2:7" x14ac:dyDescent="0.2">
      <c r="B175" s="576"/>
      <c r="C175" s="576"/>
      <c r="D175" s="578"/>
      <c r="E175" s="576"/>
      <c r="F175" s="576"/>
      <c r="G175" s="578"/>
    </row>
    <row r="176" spans="2:7" x14ac:dyDescent="0.2">
      <c r="B176" s="576"/>
      <c r="C176" s="576"/>
      <c r="D176" s="578"/>
      <c r="E176" s="576"/>
      <c r="F176" s="576"/>
      <c r="G176" s="578"/>
    </row>
    <row r="177" spans="2:7" x14ac:dyDescent="0.2">
      <c r="B177" s="576"/>
      <c r="C177" s="576"/>
      <c r="D177" s="578"/>
      <c r="E177" s="579"/>
      <c r="F177" s="579"/>
      <c r="G177" s="579"/>
    </row>
    <row r="178" spans="2:7" x14ac:dyDescent="0.2">
      <c r="B178" s="579"/>
      <c r="C178" s="579"/>
      <c r="D178" s="579"/>
      <c r="G178" s="580"/>
    </row>
    <row r="179" spans="2:7" x14ac:dyDescent="0.2">
      <c r="D179" s="580"/>
      <c r="E179" s="581"/>
      <c r="F179" s="582"/>
      <c r="G179" s="578"/>
    </row>
    <row r="180" spans="2:7" x14ac:dyDescent="0.2">
      <c r="B180" s="581"/>
      <c r="C180" s="582"/>
      <c r="D180" s="578"/>
      <c r="E180" s="576"/>
      <c r="F180" s="582"/>
      <c r="G180" s="578"/>
    </row>
    <row r="181" spans="2:7" x14ac:dyDescent="0.2">
      <c r="B181" s="576"/>
      <c r="C181" s="582"/>
      <c r="D181" s="578"/>
      <c r="E181" s="581"/>
      <c r="F181" s="582"/>
      <c r="G181" s="579"/>
    </row>
    <row r="182" spans="2:7" x14ac:dyDescent="0.2">
      <c r="B182" s="581"/>
      <c r="C182" s="582"/>
      <c r="D182" s="579"/>
    </row>
  </sheetData>
  <mergeCells count="9">
    <mergeCell ref="A155:B155"/>
    <mergeCell ref="E60:G60"/>
    <mergeCell ref="H60:J60"/>
    <mergeCell ref="B60:D60"/>
    <mergeCell ref="K4:M4"/>
    <mergeCell ref="K60:M60"/>
    <mergeCell ref="H4:J4"/>
    <mergeCell ref="E4:G4"/>
    <mergeCell ref="B4:D4"/>
  </mergeCells>
  <hyperlinks>
    <hyperlink ref="A1" location="'Table of contents'!A1" display="Back to  Table of Contents" xr:uid="{2B496441-85FF-45F4-982F-24C258D9819E}"/>
  </hyperlinks>
  <printOptions horizontalCentered="1"/>
  <pageMargins left="0" right="0" top="0" bottom="0" header="0" footer="0"/>
  <pageSetup paperSize="8" scale="32" fitToHeight="2" orientation="landscape" r:id="rId1"/>
  <rowBreaks count="1" manualBreakCount="1">
    <brk id="66"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890DA-1EFB-44C3-A984-25B0D15E70FF}">
  <dimension ref="A1:Q43"/>
  <sheetViews>
    <sheetView zoomScaleNormal="100" workbookViewId="0"/>
  </sheetViews>
  <sheetFormatPr defaultColWidth="8" defaultRowHeight="12.75" x14ac:dyDescent="0.2"/>
  <cols>
    <col min="1" max="1" width="34.125" style="8" customWidth="1"/>
    <col min="2" max="2" width="7.25" style="349" bestFit="1" customWidth="1"/>
    <col min="3" max="3" width="6.375" style="349" bestFit="1" customWidth="1"/>
    <col min="4" max="17" width="7.25" style="349" bestFit="1" customWidth="1"/>
    <col min="18" max="16384" width="8" style="8"/>
  </cols>
  <sheetData>
    <row r="1" spans="1:17" ht="15" customHeight="1" x14ac:dyDescent="0.2">
      <c r="A1" s="348" t="s">
        <v>151</v>
      </c>
    </row>
    <row r="2" spans="1:17" s="839" customFormat="1" ht="24" customHeight="1" x14ac:dyDescent="0.2">
      <c r="A2" s="172" t="s">
        <v>837</v>
      </c>
      <c r="B2" s="377"/>
      <c r="C2" s="377"/>
      <c r="D2" s="377"/>
      <c r="E2" s="377"/>
      <c r="F2" s="377"/>
      <c r="G2" s="377"/>
      <c r="H2" s="377"/>
      <c r="I2" s="377"/>
      <c r="J2" s="377"/>
      <c r="K2" s="377"/>
      <c r="L2" s="377"/>
      <c r="M2" s="377"/>
      <c r="N2" s="377"/>
      <c r="O2" s="377"/>
      <c r="P2" s="377"/>
      <c r="Q2" s="377"/>
    </row>
    <row r="3" spans="1:17" s="321" customFormat="1" ht="10.5" customHeight="1" x14ac:dyDescent="0.2">
      <c r="B3" s="349"/>
      <c r="C3" s="349"/>
      <c r="D3" s="349"/>
      <c r="E3" s="349"/>
      <c r="F3" s="349"/>
      <c r="G3" s="349"/>
      <c r="H3" s="349"/>
      <c r="I3" s="349"/>
      <c r="J3" s="349"/>
      <c r="K3" s="349"/>
      <c r="L3" s="349"/>
      <c r="M3" s="349"/>
      <c r="N3" s="349"/>
      <c r="O3" s="349"/>
      <c r="P3" s="349"/>
      <c r="Q3" s="349"/>
    </row>
    <row r="4" spans="1:17" s="321" customFormat="1" ht="31.5" customHeight="1" x14ac:dyDescent="0.2">
      <c r="A4" s="1246" t="s">
        <v>256</v>
      </c>
      <c r="B4" s="1245">
        <v>2020</v>
      </c>
      <c r="C4" s="1245"/>
      <c r="D4" s="1245"/>
      <c r="E4" s="1245"/>
      <c r="F4" s="1245">
        <v>2021</v>
      </c>
      <c r="G4" s="1245"/>
      <c r="H4" s="1245"/>
      <c r="I4" s="1245"/>
      <c r="J4" s="1245" t="s">
        <v>704</v>
      </c>
      <c r="K4" s="1245"/>
      <c r="L4" s="1245"/>
      <c r="M4" s="1245"/>
      <c r="N4" s="1245" t="s">
        <v>703</v>
      </c>
      <c r="O4" s="1245"/>
      <c r="P4" s="1245"/>
      <c r="Q4" s="1245"/>
    </row>
    <row r="5" spans="1:17" s="321" customFormat="1" ht="18" customHeight="1" x14ac:dyDescent="0.2">
      <c r="A5" s="1247"/>
      <c r="B5" s="350" t="s">
        <v>609</v>
      </c>
      <c r="C5" s="350" t="s">
        <v>610</v>
      </c>
      <c r="D5" s="350" t="s">
        <v>611</v>
      </c>
      <c r="E5" s="351" t="s">
        <v>612</v>
      </c>
      <c r="F5" s="350" t="s">
        <v>609</v>
      </c>
      <c r="G5" s="350" t="s">
        <v>610</v>
      </c>
      <c r="H5" s="350" t="s">
        <v>611</v>
      </c>
      <c r="I5" s="351" t="s">
        <v>612</v>
      </c>
      <c r="J5" s="350" t="s">
        <v>609</v>
      </c>
      <c r="K5" s="350" t="s">
        <v>610</v>
      </c>
      <c r="L5" s="350" t="s">
        <v>611</v>
      </c>
      <c r="M5" s="351" t="s">
        <v>612</v>
      </c>
      <c r="N5" s="352" t="s">
        <v>609</v>
      </c>
      <c r="O5" s="352" t="s">
        <v>610</v>
      </c>
      <c r="P5" s="352" t="s">
        <v>611</v>
      </c>
      <c r="Q5" s="352" t="s">
        <v>612</v>
      </c>
    </row>
    <row r="6" spans="1:17" s="321" customFormat="1" ht="19.149999999999999" customHeight="1" x14ac:dyDescent="0.2">
      <c r="A6" s="353" t="s">
        <v>212</v>
      </c>
      <c r="B6" s="354">
        <v>2968</v>
      </c>
      <c r="C6" s="355">
        <v>3041</v>
      </c>
      <c r="D6" s="355">
        <v>3730</v>
      </c>
      <c r="E6" s="356">
        <v>4363</v>
      </c>
      <c r="F6" s="354">
        <v>3209</v>
      </c>
      <c r="G6" s="355">
        <v>3317</v>
      </c>
      <c r="H6" s="355">
        <v>4331</v>
      </c>
      <c r="I6" s="356">
        <v>4849</v>
      </c>
      <c r="J6" s="354">
        <v>3719</v>
      </c>
      <c r="K6" s="355">
        <v>4481</v>
      </c>
      <c r="L6" s="355">
        <v>5421</v>
      </c>
      <c r="M6" s="356">
        <v>6699</v>
      </c>
      <c r="N6" s="354">
        <v>4309</v>
      </c>
      <c r="O6" s="355">
        <v>5316</v>
      </c>
      <c r="P6" s="355">
        <v>6837</v>
      </c>
      <c r="Q6" s="356">
        <v>8550</v>
      </c>
    </row>
    <row r="7" spans="1:17" s="321" customFormat="1" ht="19.149999999999999" customHeight="1" x14ac:dyDescent="0.2">
      <c r="A7" s="357" t="s">
        <v>251</v>
      </c>
      <c r="B7" s="358">
        <v>206</v>
      </c>
      <c r="C7" s="359">
        <v>225</v>
      </c>
      <c r="D7" s="359">
        <v>284</v>
      </c>
      <c r="E7" s="360">
        <v>488</v>
      </c>
      <c r="F7" s="358">
        <v>261</v>
      </c>
      <c r="G7" s="359">
        <v>285</v>
      </c>
      <c r="H7" s="359">
        <v>361</v>
      </c>
      <c r="I7" s="360">
        <v>611</v>
      </c>
      <c r="J7" s="358">
        <v>377</v>
      </c>
      <c r="K7" s="359">
        <v>415</v>
      </c>
      <c r="L7" s="359">
        <v>534</v>
      </c>
      <c r="M7" s="360">
        <v>875</v>
      </c>
      <c r="N7" s="358">
        <v>402</v>
      </c>
      <c r="O7" s="361">
        <v>441</v>
      </c>
      <c r="P7" s="361">
        <v>571</v>
      </c>
      <c r="Q7" s="360">
        <v>935</v>
      </c>
    </row>
    <row r="8" spans="1:17" s="321" customFormat="1" ht="19.149999999999999" customHeight="1" x14ac:dyDescent="0.2">
      <c r="A8" s="357" t="s">
        <v>247</v>
      </c>
      <c r="B8" s="358">
        <v>2762</v>
      </c>
      <c r="C8" s="359">
        <v>2816</v>
      </c>
      <c r="D8" s="359">
        <v>3446</v>
      </c>
      <c r="E8" s="360">
        <v>3876</v>
      </c>
      <c r="F8" s="358">
        <v>2948</v>
      </c>
      <c r="G8" s="359">
        <v>3032</v>
      </c>
      <c r="H8" s="359">
        <v>3970</v>
      </c>
      <c r="I8" s="360">
        <v>4238</v>
      </c>
      <c r="J8" s="358">
        <v>3342</v>
      </c>
      <c r="K8" s="359">
        <v>4065</v>
      </c>
      <c r="L8" s="359">
        <v>4887</v>
      </c>
      <c r="M8" s="360">
        <v>5824</v>
      </c>
      <c r="N8" s="358">
        <v>3908</v>
      </c>
      <c r="O8" s="361">
        <v>4875</v>
      </c>
      <c r="P8" s="361">
        <v>6266</v>
      </c>
      <c r="Q8" s="360">
        <v>7615</v>
      </c>
    </row>
    <row r="9" spans="1:17" s="321" customFormat="1" ht="19.149999999999999" customHeight="1" x14ac:dyDescent="0.2">
      <c r="A9" s="353" t="s">
        <v>213</v>
      </c>
      <c r="B9" s="362">
        <v>314</v>
      </c>
      <c r="C9" s="363">
        <v>222</v>
      </c>
      <c r="D9" s="363">
        <v>462</v>
      </c>
      <c r="E9" s="364">
        <v>475</v>
      </c>
      <c r="F9" s="362">
        <v>302</v>
      </c>
      <c r="G9" s="363">
        <v>397</v>
      </c>
      <c r="H9" s="363">
        <v>420</v>
      </c>
      <c r="I9" s="364">
        <v>538</v>
      </c>
      <c r="J9" s="362">
        <v>375</v>
      </c>
      <c r="K9" s="363">
        <v>479</v>
      </c>
      <c r="L9" s="363">
        <v>485</v>
      </c>
      <c r="M9" s="364">
        <v>557</v>
      </c>
      <c r="N9" s="362">
        <v>406</v>
      </c>
      <c r="O9" s="365">
        <v>512</v>
      </c>
      <c r="P9" s="365">
        <v>507</v>
      </c>
      <c r="Q9" s="364">
        <v>528</v>
      </c>
    </row>
    <row r="10" spans="1:17" s="321" customFormat="1" ht="19.149999999999999" customHeight="1" x14ac:dyDescent="0.2">
      <c r="A10" s="353" t="s">
        <v>214</v>
      </c>
      <c r="B10" s="362">
        <v>11137</v>
      </c>
      <c r="C10" s="363">
        <v>7658</v>
      </c>
      <c r="D10" s="363">
        <v>13540</v>
      </c>
      <c r="E10" s="364">
        <v>16216</v>
      </c>
      <c r="F10" s="362">
        <v>10207</v>
      </c>
      <c r="G10" s="363">
        <v>12316</v>
      </c>
      <c r="H10" s="363">
        <v>15975</v>
      </c>
      <c r="I10" s="364">
        <v>17514</v>
      </c>
      <c r="J10" s="362">
        <v>12266</v>
      </c>
      <c r="K10" s="363">
        <v>14673</v>
      </c>
      <c r="L10" s="363">
        <v>18667</v>
      </c>
      <c r="M10" s="364">
        <v>21846</v>
      </c>
      <c r="N10" s="362">
        <v>13030</v>
      </c>
      <c r="O10" s="365">
        <v>16281</v>
      </c>
      <c r="P10" s="365">
        <v>20249</v>
      </c>
      <c r="Q10" s="364">
        <v>23492</v>
      </c>
    </row>
    <row r="11" spans="1:17" s="321" customFormat="1" ht="19.149999999999999" customHeight="1" x14ac:dyDescent="0.2">
      <c r="A11" s="357" t="s">
        <v>250</v>
      </c>
      <c r="B11" s="358">
        <v>125</v>
      </c>
      <c r="C11" s="359">
        <v>196</v>
      </c>
      <c r="D11" s="359">
        <v>195</v>
      </c>
      <c r="E11" s="360">
        <v>194</v>
      </c>
      <c r="F11" s="358">
        <v>157</v>
      </c>
      <c r="G11" s="359">
        <v>247</v>
      </c>
      <c r="H11" s="359">
        <v>246</v>
      </c>
      <c r="I11" s="360">
        <v>244</v>
      </c>
      <c r="J11" s="358">
        <v>232</v>
      </c>
      <c r="K11" s="359">
        <v>365</v>
      </c>
      <c r="L11" s="359">
        <v>363</v>
      </c>
      <c r="M11" s="360">
        <v>360</v>
      </c>
      <c r="N11" s="358">
        <v>250</v>
      </c>
      <c r="O11" s="361">
        <v>394</v>
      </c>
      <c r="P11" s="361">
        <v>393</v>
      </c>
      <c r="Q11" s="360">
        <v>389</v>
      </c>
    </row>
    <row r="12" spans="1:17" s="321" customFormat="1" ht="19.149999999999999" customHeight="1" x14ac:dyDescent="0.2">
      <c r="A12" s="357" t="s">
        <v>249</v>
      </c>
      <c r="B12" s="358">
        <v>3729</v>
      </c>
      <c r="C12" s="359">
        <v>3339</v>
      </c>
      <c r="D12" s="359">
        <v>5301</v>
      </c>
      <c r="E12" s="360">
        <v>6802</v>
      </c>
      <c r="F12" s="358">
        <v>3539</v>
      </c>
      <c r="G12" s="359">
        <v>4329</v>
      </c>
      <c r="H12" s="359">
        <v>5587</v>
      </c>
      <c r="I12" s="360">
        <v>7951</v>
      </c>
      <c r="J12" s="358">
        <v>4161</v>
      </c>
      <c r="K12" s="359">
        <v>5287</v>
      </c>
      <c r="L12" s="359">
        <v>7316</v>
      </c>
      <c r="M12" s="360">
        <v>10860</v>
      </c>
      <c r="N12" s="358">
        <v>4627</v>
      </c>
      <c r="O12" s="361">
        <v>6028</v>
      </c>
      <c r="P12" s="361">
        <v>8335</v>
      </c>
      <c r="Q12" s="360">
        <v>12259</v>
      </c>
    </row>
    <row r="13" spans="1:17" s="321" customFormat="1" ht="19.149999999999999" customHeight="1" x14ac:dyDescent="0.2">
      <c r="A13" s="357" t="s">
        <v>248</v>
      </c>
      <c r="B13" s="358">
        <v>2814</v>
      </c>
      <c r="C13" s="359">
        <v>1624</v>
      </c>
      <c r="D13" s="359">
        <v>3156</v>
      </c>
      <c r="E13" s="360">
        <v>3326</v>
      </c>
      <c r="F13" s="358">
        <v>2368</v>
      </c>
      <c r="G13" s="359">
        <v>3288</v>
      </c>
      <c r="H13" s="359">
        <v>3808</v>
      </c>
      <c r="I13" s="360">
        <v>3360</v>
      </c>
      <c r="J13" s="358">
        <v>2404</v>
      </c>
      <c r="K13" s="359">
        <v>3871</v>
      </c>
      <c r="L13" s="359">
        <v>3995</v>
      </c>
      <c r="M13" s="360">
        <v>4195</v>
      </c>
      <c r="N13" s="358">
        <v>2226</v>
      </c>
      <c r="O13" s="361">
        <v>3850</v>
      </c>
      <c r="P13" s="361">
        <v>3787</v>
      </c>
      <c r="Q13" s="360">
        <v>3717</v>
      </c>
    </row>
    <row r="14" spans="1:17" s="321" customFormat="1" ht="19.149999999999999" customHeight="1" x14ac:dyDescent="0.2">
      <c r="A14" s="357" t="s">
        <v>247</v>
      </c>
      <c r="B14" s="358">
        <v>4469</v>
      </c>
      <c r="C14" s="359">
        <v>2500</v>
      </c>
      <c r="D14" s="359">
        <v>4887</v>
      </c>
      <c r="E14" s="360">
        <v>5894</v>
      </c>
      <c r="F14" s="358">
        <v>4143</v>
      </c>
      <c r="G14" s="359">
        <v>4451</v>
      </c>
      <c r="H14" s="359">
        <v>6334</v>
      </c>
      <c r="I14" s="360">
        <v>5959</v>
      </c>
      <c r="J14" s="358">
        <v>5469</v>
      </c>
      <c r="K14" s="359">
        <v>5150</v>
      </c>
      <c r="L14" s="359">
        <v>6993</v>
      </c>
      <c r="M14" s="360">
        <v>6431</v>
      </c>
      <c r="N14" s="358">
        <v>5926</v>
      </c>
      <c r="O14" s="361">
        <v>6010</v>
      </c>
      <c r="P14" s="361">
        <v>7736</v>
      </c>
      <c r="Q14" s="360">
        <v>7127</v>
      </c>
    </row>
    <row r="15" spans="1:17" s="321" customFormat="1" ht="24" x14ac:dyDescent="0.2">
      <c r="A15" s="353" t="s">
        <v>246</v>
      </c>
      <c r="B15" s="362">
        <v>1781</v>
      </c>
      <c r="C15" s="363">
        <v>1022</v>
      </c>
      <c r="D15" s="363">
        <v>1611</v>
      </c>
      <c r="E15" s="364">
        <v>1679</v>
      </c>
      <c r="F15" s="362">
        <v>1387</v>
      </c>
      <c r="G15" s="363">
        <v>1113</v>
      </c>
      <c r="H15" s="363">
        <v>1417</v>
      </c>
      <c r="I15" s="364">
        <v>1692</v>
      </c>
      <c r="J15" s="362">
        <v>1660</v>
      </c>
      <c r="K15" s="363">
        <v>1345</v>
      </c>
      <c r="L15" s="363">
        <v>1517</v>
      </c>
      <c r="M15" s="364">
        <v>1789</v>
      </c>
      <c r="N15" s="362">
        <v>2170</v>
      </c>
      <c r="O15" s="365">
        <v>1724</v>
      </c>
      <c r="P15" s="365">
        <v>1884</v>
      </c>
      <c r="Q15" s="364">
        <v>2234</v>
      </c>
    </row>
    <row r="16" spans="1:17" s="321" customFormat="1" ht="24" x14ac:dyDescent="0.2">
      <c r="A16" s="353" t="s">
        <v>216</v>
      </c>
      <c r="B16" s="362">
        <v>400</v>
      </c>
      <c r="C16" s="363">
        <v>333</v>
      </c>
      <c r="D16" s="363">
        <v>418</v>
      </c>
      <c r="E16" s="364">
        <v>397</v>
      </c>
      <c r="F16" s="362">
        <v>399</v>
      </c>
      <c r="G16" s="363">
        <v>339</v>
      </c>
      <c r="H16" s="363">
        <v>467</v>
      </c>
      <c r="I16" s="364">
        <v>426</v>
      </c>
      <c r="J16" s="362">
        <v>431</v>
      </c>
      <c r="K16" s="363">
        <v>411</v>
      </c>
      <c r="L16" s="363">
        <v>424</v>
      </c>
      <c r="M16" s="364">
        <v>409</v>
      </c>
      <c r="N16" s="362">
        <v>440</v>
      </c>
      <c r="O16" s="365">
        <v>444</v>
      </c>
      <c r="P16" s="365">
        <v>446</v>
      </c>
      <c r="Q16" s="364">
        <v>446</v>
      </c>
    </row>
    <row r="17" spans="1:17" s="321" customFormat="1" ht="19.149999999999999" customHeight="1" x14ac:dyDescent="0.2">
      <c r="A17" s="353" t="s">
        <v>217</v>
      </c>
      <c r="B17" s="362">
        <v>4896</v>
      </c>
      <c r="C17" s="363">
        <v>586</v>
      </c>
      <c r="D17" s="363">
        <v>5485</v>
      </c>
      <c r="E17" s="364">
        <v>6066</v>
      </c>
      <c r="F17" s="362">
        <v>5182</v>
      </c>
      <c r="G17" s="363">
        <v>3495</v>
      </c>
      <c r="H17" s="363">
        <v>6548</v>
      </c>
      <c r="I17" s="364">
        <v>7195</v>
      </c>
      <c r="J17" s="362">
        <v>5802</v>
      </c>
      <c r="K17" s="363">
        <v>5167</v>
      </c>
      <c r="L17" s="363">
        <v>7211</v>
      </c>
      <c r="M17" s="364">
        <v>7747</v>
      </c>
      <c r="N17" s="362">
        <v>7435</v>
      </c>
      <c r="O17" s="365">
        <v>7196</v>
      </c>
      <c r="P17" s="365">
        <v>10265</v>
      </c>
      <c r="Q17" s="364">
        <v>11723</v>
      </c>
    </row>
    <row r="18" spans="1:17" s="321" customFormat="1" ht="24" x14ac:dyDescent="0.2">
      <c r="A18" s="353" t="s">
        <v>218</v>
      </c>
      <c r="B18" s="362">
        <v>10131</v>
      </c>
      <c r="C18" s="363">
        <v>10663</v>
      </c>
      <c r="D18" s="363">
        <v>13000</v>
      </c>
      <c r="E18" s="364">
        <v>15137</v>
      </c>
      <c r="F18" s="362">
        <v>10386</v>
      </c>
      <c r="G18" s="363">
        <v>11529</v>
      </c>
      <c r="H18" s="363">
        <v>12794</v>
      </c>
      <c r="I18" s="364">
        <v>16046</v>
      </c>
      <c r="J18" s="362">
        <v>11246</v>
      </c>
      <c r="K18" s="363">
        <v>12983</v>
      </c>
      <c r="L18" s="363">
        <v>14795</v>
      </c>
      <c r="M18" s="364">
        <v>18041</v>
      </c>
      <c r="N18" s="362">
        <v>12792</v>
      </c>
      <c r="O18" s="365">
        <v>14240</v>
      </c>
      <c r="P18" s="365">
        <v>15762</v>
      </c>
      <c r="Q18" s="364">
        <v>20463</v>
      </c>
    </row>
    <row r="19" spans="1:17" s="321" customFormat="1" ht="19.149999999999999" customHeight="1" x14ac:dyDescent="0.2">
      <c r="A19" s="357" t="s">
        <v>245</v>
      </c>
      <c r="B19" s="358">
        <v>9741</v>
      </c>
      <c r="C19" s="359">
        <v>10309</v>
      </c>
      <c r="D19" s="359">
        <v>12517</v>
      </c>
      <c r="E19" s="360">
        <v>14486</v>
      </c>
      <c r="F19" s="358">
        <v>10010</v>
      </c>
      <c r="G19" s="359">
        <v>11083</v>
      </c>
      <c r="H19" s="359">
        <v>12267</v>
      </c>
      <c r="I19" s="360">
        <v>15346</v>
      </c>
      <c r="J19" s="358">
        <v>10840</v>
      </c>
      <c r="K19" s="359">
        <v>12485</v>
      </c>
      <c r="L19" s="359">
        <v>14185</v>
      </c>
      <c r="M19" s="360">
        <v>17239</v>
      </c>
      <c r="N19" s="358">
        <v>12311</v>
      </c>
      <c r="O19" s="361">
        <v>13687</v>
      </c>
      <c r="P19" s="361">
        <v>15110</v>
      </c>
      <c r="Q19" s="360">
        <v>19573</v>
      </c>
    </row>
    <row r="20" spans="1:17" s="321" customFormat="1" ht="19.149999999999999" customHeight="1" x14ac:dyDescent="0.2">
      <c r="A20" s="353" t="s">
        <v>219</v>
      </c>
      <c r="B20" s="362">
        <v>6910</v>
      </c>
      <c r="C20" s="363">
        <v>3013</v>
      </c>
      <c r="D20" s="363">
        <v>5933</v>
      </c>
      <c r="E20" s="364">
        <v>6324</v>
      </c>
      <c r="F20" s="362">
        <v>5900</v>
      </c>
      <c r="G20" s="363">
        <v>3830</v>
      </c>
      <c r="H20" s="363">
        <v>6369</v>
      </c>
      <c r="I20" s="364">
        <v>7076</v>
      </c>
      <c r="J20" s="362">
        <v>6124</v>
      </c>
      <c r="K20" s="363">
        <v>5321</v>
      </c>
      <c r="L20" s="363">
        <v>6558</v>
      </c>
      <c r="M20" s="364">
        <v>7302</v>
      </c>
      <c r="N20" s="362">
        <v>6929</v>
      </c>
      <c r="O20" s="365">
        <v>6558</v>
      </c>
      <c r="P20" s="365">
        <v>7870</v>
      </c>
      <c r="Q20" s="364">
        <v>8325</v>
      </c>
    </row>
    <row r="21" spans="1:17" s="321" customFormat="1" ht="12" x14ac:dyDescent="0.2">
      <c r="A21" s="353" t="s">
        <v>244</v>
      </c>
      <c r="B21" s="362">
        <v>7716</v>
      </c>
      <c r="C21" s="363">
        <v>526</v>
      </c>
      <c r="D21" s="363">
        <v>1331</v>
      </c>
      <c r="E21" s="364">
        <v>2060</v>
      </c>
      <c r="F21" s="362">
        <v>1129</v>
      </c>
      <c r="G21" s="363">
        <v>783</v>
      </c>
      <c r="H21" s="363">
        <v>2537</v>
      </c>
      <c r="I21" s="364">
        <v>6271</v>
      </c>
      <c r="J21" s="362">
        <v>6358</v>
      </c>
      <c r="K21" s="363">
        <v>6982</v>
      </c>
      <c r="L21" s="363">
        <v>8106</v>
      </c>
      <c r="M21" s="364">
        <v>10637</v>
      </c>
      <c r="N21" s="362">
        <v>10388</v>
      </c>
      <c r="O21" s="365">
        <v>9342</v>
      </c>
      <c r="P21" s="365">
        <v>9429</v>
      </c>
      <c r="Q21" s="364">
        <v>11933</v>
      </c>
    </row>
    <row r="22" spans="1:17" s="321" customFormat="1" ht="19.149999999999999" customHeight="1" x14ac:dyDescent="0.2">
      <c r="A22" s="353" t="s">
        <v>221</v>
      </c>
      <c r="B22" s="362">
        <v>5005</v>
      </c>
      <c r="C22" s="363">
        <v>5169</v>
      </c>
      <c r="D22" s="363">
        <v>4777</v>
      </c>
      <c r="E22" s="364">
        <v>5142</v>
      </c>
      <c r="F22" s="362">
        <v>5227</v>
      </c>
      <c r="G22" s="363">
        <v>5437</v>
      </c>
      <c r="H22" s="363">
        <v>5298</v>
      </c>
      <c r="I22" s="364">
        <v>5627</v>
      </c>
      <c r="J22" s="362">
        <v>5438</v>
      </c>
      <c r="K22" s="363">
        <v>5679</v>
      </c>
      <c r="L22" s="363">
        <v>5487</v>
      </c>
      <c r="M22" s="364">
        <v>5890</v>
      </c>
      <c r="N22" s="362">
        <v>5710</v>
      </c>
      <c r="O22" s="365">
        <v>5963</v>
      </c>
      <c r="P22" s="365">
        <v>5781</v>
      </c>
      <c r="Q22" s="364">
        <v>6642</v>
      </c>
    </row>
    <row r="23" spans="1:17" s="321" customFormat="1" ht="19.149999999999999" customHeight="1" x14ac:dyDescent="0.2">
      <c r="A23" s="353" t="s">
        <v>222</v>
      </c>
      <c r="B23" s="362">
        <v>13651</v>
      </c>
      <c r="C23" s="363">
        <v>14278</v>
      </c>
      <c r="D23" s="363">
        <v>14216</v>
      </c>
      <c r="E23" s="364">
        <v>13417</v>
      </c>
      <c r="F23" s="362">
        <v>14553</v>
      </c>
      <c r="G23" s="363">
        <v>14933</v>
      </c>
      <c r="H23" s="363">
        <v>15040</v>
      </c>
      <c r="I23" s="364">
        <v>14303</v>
      </c>
      <c r="J23" s="362">
        <v>15464</v>
      </c>
      <c r="K23" s="363">
        <v>15938</v>
      </c>
      <c r="L23" s="363">
        <v>17766</v>
      </c>
      <c r="M23" s="364">
        <v>18545</v>
      </c>
      <c r="N23" s="362">
        <v>19704</v>
      </c>
      <c r="O23" s="365">
        <v>19443</v>
      </c>
      <c r="P23" s="365">
        <v>19996</v>
      </c>
      <c r="Q23" s="364">
        <v>20425</v>
      </c>
    </row>
    <row r="24" spans="1:17" s="321" customFormat="1" ht="19.149999999999999" customHeight="1" x14ac:dyDescent="0.2">
      <c r="A24" s="357" t="s">
        <v>243</v>
      </c>
      <c r="B24" s="358">
        <v>7478</v>
      </c>
      <c r="C24" s="359">
        <v>7960</v>
      </c>
      <c r="D24" s="359">
        <v>7099</v>
      </c>
      <c r="E24" s="360">
        <v>7088</v>
      </c>
      <c r="F24" s="358">
        <v>7760</v>
      </c>
      <c r="G24" s="359">
        <v>7968</v>
      </c>
      <c r="H24" s="359">
        <v>7157</v>
      </c>
      <c r="I24" s="360">
        <v>7332</v>
      </c>
      <c r="J24" s="358">
        <v>7848</v>
      </c>
      <c r="K24" s="359">
        <v>8084</v>
      </c>
      <c r="L24" s="359">
        <v>8744</v>
      </c>
      <c r="M24" s="360">
        <v>10212</v>
      </c>
      <c r="N24" s="358">
        <v>10992</v>
      </c>
      <c r="O24" s="361">
        <v>10732</v>
      </c>
      <c r="P24" s="361">
        <v>10769</v>
      </c>
      <c r="Q24" s="360">
        <v>11085</v>
      </c>
    </row>
    <row r="25" spans="1:17" s="321" customFormat="1" ht="12" x14ac:dyDescent="0.2">
      <c r="A25" s="357" t="s">
        <v>242</v>
      </c>
      <c r="B25" s="358">
        <v>729</v>
      </c>
      <c r="C25" s="359">
        <v>691</v>
      </c>
      <c r="D25" s="359">
        <v>690</v>
      </c>
      <c r="E25" s="360">
        <v>669</v>
      </c>
      <c r="F25" s="358">
        <v>710</v>
      </c>
      <c r="G25" s="359">
        <v>673</v>
      </c>
      <c r="H25" s="359">
        <v>672</v>
      </c>
      <c r="I25" s="360">
        <v>652</v>
      </c>
      <c r="J25" s="358">
        <v>750</v>
      </c>
      <c r="K25" s="359">
        <v>735</v>
      </c>
      <c r="L25" s="359">
        <v>748</v>
      </c>
      <c r="M25" s="360">
        <v>892</v>
      </c>
      <c r="N25" s="358">
        <v>951</v>
      </c>
      <c r="O25" s="361">
        <v>975</v>
      </c>
      <c r="P25" s="361">
        <v>985</v>
      </c>
      <c r="Q25" s="360">
        <v>1001</v>
      </c>
    </row>
    <row r="26" spans="1:17" s="321" customFormat="1" ht="12" x14ac:dyDescent="0.2">
      <c r="A26" s="357" t="s">
        <v>241</v>
      </c>
      <c r="B26" s="358">
        <v>2174</v>
      </c>
      <c r="C26" s="359">
        <v>2227</v>
      </c>
      <c r="D26" s="359">
        <v>2389</v>
      </c>
      <c r="E26" s="360">
        <v>2407</v>
      </c>
      <c r="F26" s="358">
        <v>2254</v>
      </c>
      <c r="G26" s="359">
        <v>2311</v>
      </c>
      <c r="H26" s="359">
        <v>2484</v>
      </c>
      <c r="I26" s="360">
        <v>2511</v>
      </c>
      <c r="J26" s="358">
        <v>2425</v>
      </c>
      <c r="K26" s="359">
        <v>2523</v>
      </c>
      <c r="L26" s="359">
        <v>2783</v>
      </c>
      <c r="M26" s="360">
        <v>2826</v>
      </c>
      <c r="N26" s="358">
        <v>2644</v>
      </c>
      <c r="O26" s="361">
        <v>2562</v>
      </c>
      <c r="P26" s="361">
        <v>2701</v>
      </c>
      <c r="Q26" s="360">
        <v>3053</v>
      </c>
    </row>
    <row r="27" spans="1:17" s="321" customFormat="1" ht="19.149999999999999" customHeight="1" x14ac:dyDescent="0.2">
      <c r="A27" s="357" t="s">
        <v>240</v>
      </c>
      <c r="B27" s="358">
        <v>3270</v>
      </c>
      <c r="C27" s="359">
        <v>3401</v>
      </c>
      <c r="D27" s="359">
        <v>4037</v>
      </c>
      <c r="E27" s="360">
        <v>3252</v>
      </c>
      <c r="F27" s="358">
        <v>3829</v>
      </c>
      <c r="G27" s="359">
        <v>3982</v>
      </c>
      <c r="H27" s="359">
        <v>4727</v>
      </c>
      <c r="I27" s="360">
        <v>3808</v>
      </c>
      <c r="J27" s="358">
        <v>4439</v>
      </c>
      <c r="K27" s="359">
        <v>4596</v>
      </c>
      <c r="L27" s="359">
        <v>5491</v>
      </c>
      <c r="M27" s="360">
        <v>4614</v>
      </c>
      <c r="N27" s="358">
        <v>5117</v>
      </c>
      <c r="O27" s="361">
        <v>5173</v>
      </c>
      <c r="P27" s="361">
        <v>5541</v>
      </c>
      <c r="Q27" s="360">
        <v>5286</v>
      </c>
    </row>
    <row r="28" spans="1:17" s="321" customFormat="1" ht="19.149999999999999" customHeight="1" x14ac:dyDescent="0.2">
      <c r="A28" s="353" t="s">
        <v>239</v>
      </c>
      <c r="B28" s="362">
        <v>6412</v>
      </c>
      <c r="C28" s="363">
        <v>5489</v>
      </c>
      <c r="D28" s="363">
        <v>6684</v>
      </c>
      <c r="E28" s="364">
        <v>6773</v>
      </c>
      <c r="F28" s="362">
        <v>6390</v>
      </c>
      <c r="G28" s="363">
        <v>5438</v>
      </c>
      <c r="H28" s="363">
        <v>6966</v>
      </c>
      <c r="I28" s="364">
        <v>7249</v>
      </c>
      <c r="J28" s="362">
        <v>6730</v>
      </c>
      <c r="K28" s="363">
        <v>5817</v>
      </c>
      <c r="L28" s="363">
        <v>7392</v>
      </c>
      <c r="M28" s="364">
        <v>7605</v>
      </c>
      <c r="N28" s="362">
        <v>6988</v>
      </c>
      <c r="O28" s="365">
        <v>6162</v>
      </c>
      <c r="P28" s="365">
        <v>7632</v>
      </c>
      <c r="Q28" s="364">
        <v>7880</v>
      </c>
    </row>
    <row r="29" spans="1:17" s="321" customFormat="1" ht="19.149999999999999" customHeight="1" x14ac:dyDescent="0.2">
      <c r="A29" s="366" t="s">
        <v>238</v>
      </c>
      <c r="B29" s="358">
        <v>5128</v>
      </c>
      <c r="C29" s="359">
        <v>4845</v>
      </c>
      <c r="D29" s="359">
        <v>5417</v>
      </c>
      <c r="E29" s="360">
        <v>5459</v>
      </c>
      <c r="F29" s="358">
        <v>5040</v>
      </c>
      <c r="G29" s="359">
        <v>4749</v>
      </c>
      <c r="H29" s="359">
        <v>5597</v>
      </c>
      <c r="I29" s="360">
        <v>5792</v>
      </c>
      <c r="J29" s="358">
        <v>5244</v>
      </c>
      <c r="K29" s="359">
        <v>4945</v>
      </c>
      <c r="L29" s="359">
        <v>5814</v>
      </c>
      <c r="M29" s="360">
        <v>5921</v>
      </c>
      <c r="N29" s="358">
        <v>5378</v>
      </c>
      <c r="O29" s="361">
        <v>5037</v>
      </c>
      <c r="P29" s="361">
        <v>5885</v>
      </c>
      <c r="Q29" s="360">
        <v>6015</v>
      </c>
    </row>
    <row r="30" spans="1:17" s="321" customFormat="1" ht="24" x14ac:dyDescent="0.2">
      <c r="A30" s="353" t="s">
        <v>237</v>
      </c>
      <c r="B30" s="1025">
        <v>6163</v>
      </c>
      <c r="C30" s="1026">
        <v>3870</v>
      </c>
      <c r="D30" s="1026">
        <v>5572</v>
      </c>
      <c r="E30" s="1027">
        <v>6187</v>
      </c>
      <c r="F30" s="1025">
        <v>6434</v>
      </c>
      <c r="G30" s="1026">
        <v>4543</v>
      </c>
      <c r="H30" s="1026">
        <v>5992</v>
      </c>
      <c r="I30" s="1027">
        <v>6869</v>
      </c>
      <c r="J30" s="1025">
        <v>7055</v>
      </c>
      <c r="K30" s="1026">
        <v>6044</v>
      </c>
      <c r="L30" s="1026">
        <v>6861</v>
      </c>
      <c r="M30" s="1027">
        <v>7812</v>
      </c>
      <c r="N30" s="1025">
        <v>7635</v>
      </c>
      <c r="O30" s="1028">
        <v>7043</v>
      </c>
      <c r="P30" s="1028">
        <v>7604</v>
      </c>
      <c r="Q30" s="1027">
        <v>8813</v>
      </c>
    </row>
    <row r="31" spans="1:17" s="321" customFormat="1" ht="12" x14ac:dyDescent="0.2">
      <c r="A31" s="353" t="s">
        <v>225</v>
      </c>
      <c r="B31" s="362">
        <v>3456</v>
      </c>
      <c r="C31" s="363">
        <v>2104</v>
      </c>
      <c r="D31" s="363">
        <v>2777</v>
      </c>
      <c r="E31" s="364">
        <v>2908</v>
      </c>
      <c r="F31" s="362">
        <v>3447</v>
      </c>
      <c r="G31" s="363">
        <v>2307</v>
      </c>
      <c r="H31" s="363">
        <v>3004</v>
      </c>
      <c r="I31" s="364">
        <v>3266</v>
      </c>
      <c r="J31" s="362">
        <v>3757</v>
      </c>
      <c r="K31" s="363">
        <v>2998</v>
      </c>
      <c r="L31" s="363">
        <v>3411</v>
      </c>
      <c r="M31" s="364">
        <v>3712</v>
      </c>
      <c r="N31" s="362">
        <v>4059</v>
      </c>
      <c r="O31" s="365">
        <v>3547</v>
      </c>
      <c r="P31" s="365">
        <v>3793</v>
      </c>
      <c r="Q31" s="364">
        <v>4145</v>
      </c>
    </row>
    <row r="32" spans="1:17" s="321" customFormat="1" ht="24" x14ac:dyDescent="0.2">
      <c r="A32" s="367" t="s">
        <v>236</v>
      </c>
      <c r="B32" s="362">
        <v>6625</v>
      </c>
      <c r="C32" s="363">
        <v>7565</v>
      </c>
      <c r="D32" s="363">
        <v>7271</v>
      </c>
      <c r="E32" s="364">
        <v>7399</v>
      </c>
      <c r="F32" s="362">
        <v>7612</v>
      </c>
      <c r="G32" s="363">
        <v>8087</v>
      </c>
      <c r="H32" s="363">
        <v>7711</v>
      </c>
      <c r="I32" s="364">
        <v>7870</v>
      </c>
      <c r="J32" s="362">
        <v>8359</v>
      </c>
      <c r="K32" s="363">
        <v>8725</v>
      </c>
      <c r="L32" s="363">
        <v>8437</v>
      </c>
      <c r="M32" s="364">
        <v>8596</v>
      </c>
      <c r="N32" s="362">
        <v>8822</v>
      </c>
      <c r="O32" s="365">
        <v>8992</v>
      </c>
      <c r="P32" s="365">
        <v>8584</v>
      </c>
      <c r="Q32" s="364">
        <v>8587</v>
      </c>
    </row>
    <row r="33" spans="1:17" s="321" customFormat="1" ht="19.149999999999999" customHeight="1" x14ac:dyDescent="0.2">
      <c r="A33" s="353" t="s">
        <v>227</v>
      </c>
      <c r="B33" s="362">
        <v>5236</v>
      </c>
      <c r="C33" s="363">
        <v>4941</v>
      </c>
      <c r="D33" s="363">
        <v>5335</v>
      </c>
      <c r="E33" s="364">
        <v>5329</v>
      </c>
      <c r="F33" s="362">
        <v>5292</v>
      </c>
      <c r="G33" s="363">
        <v>5403</v>
      </c>
      <c r="H33" s="363">
        <v>5573</v>
      </c>
      <c r="I33" s="364">
        <v>5578</v>
      </c>
      <c r="J33" s="362">
        <v>5677</v>
      </c>
      <c r="K33" s="363">
        <v>5676</v>
      </c>
      <c r="L33" s="363">
        <v>5965</v>
      </c>
      <c r="M33" s="364">
        <v>5936</v>
      </c>
      <c r="N33" s="362">
        <v>5949</v>
      </c>
      <c r="O33" s="365">
        <v>5878</v>
      </c>
      <c r="P33" s="365">
        <v>6097</v>
      </c>
      <c r="Q33" s="364">
        <v>6294</v>
      </c>
    </row>
    <row r="34" spans="1:17" s="321" customFormat="1" ht="19.149999999999999" customHeight="1" x14ac:dyDescent="0.2">
      <c r="A34" s="353" t="s">
        <v>228</v>
      </c>
      <c r="B34" s="362">
        <v>5092</v>
      </c>
      <c r="C34" s="363">
        <v>5063</v>
      </c>
      <c r="D34" s="363">
        <v>5159</v>
      </c>
      <c r="E34" s="364">
        <v>5308</v>
      </c>
      <c r="F34" s="362">
        <v>5197</v>
      </c>
      <c r="G34" s="363">
        <v>5597</v>
      </c>
      <c r="H34" s="363">
        <v>5842</v>
      </c>
      <c r="I34" s="364">
        <v>5903</v>
      </c>
      <c r="J34" s="362">
        <v>5906</v>
      </c>
      <c r="K34" s="363">
        <v>6318</v>
      </c>
      <c r="L34" s="363">
        <v>6367</v>
      </c>
      <c r="M34" s="364">
        <v>6416</v>
      </c>
      <c r="N34" s="362">
        <v>6254</v>
      </c>
      <c r="O34" s="365">
        <v>6169</v>
      </c>
      <c r="P34" s="365">
        <v>6724</v>
      </c>
      <c r="Q34" s="364">
        <v>6852</v>
      </c>
    </row>
    <row r="35" spans="1:17" s="321" customFormat="1" ht="19.149999999999999" customHeight="1" x14ac:dyDescent="0.2">
      <c r="A35" s="353" t="s">
        <v>235</v>
      </c>
      <c r="B35" s="362">
        <v>4294</v>
      </c>
      <c r="C35" s="363">
        <v>740</v>
      </c>
      <c r="D35" s="363">
        <v>3855</v>
      </c>
      <c r="E35" s="364">
        <v>4270</v>
      </c>
      <c r="F35" s="362">
        <v>4039</v>
      </c>
      <c r="G35" s="363">
        <v>1048</v>
      </c>
      <c r="H35" s="363">
        <v>3617</v>
      </c>
      <c r="I35" s="364">
        <v>3553</v>
      </c>
      <c r="J35" s="362">
        <v>3325</v>
      </c>
      <c r="K35" s="363">
        <v>2771</v>
      </c>
      <c r="L35" s="363">
        <v>3631</v>
      </c>
      <c r="M35" s="364">
        <v>3950</v>
      </c>
      <c r="N35" s="362">
        <v>3629</v>
      </c>
      <c r="O35" s="365">
        <v>3056</v>
      </c>
      <c r="P35" s="365">
        <v>4099</v>
      </c>
      <c r="Q35" s="364">
        <v>4725</v>
      </c>
    </row>
    <row r="36" spans="1:17" s="321" customFormat="1" ht="19.149999999999999" customHeight="1" x14ac:dyDescent="0.2">
      <c r="A36" s="353" t="s">
        <v>230</v>
      </c>
      <c r="B36" s="362">
        <v>1733</v>
      </c>
      <c r="C36" s="363">
        <v>459</v>
      </c>
      <c r="D36" s="363">
        <v>1439</v>
      </c>
      <c r="E36" s="364">
        <v>1541</v>
      </c>
      <c r="F36" s="362">
        <v>1521</v>
      </c>
      <c r="G36" s="363">
        <v>757</v>
      </c>
      <c r="H36" s="363">
        <v>1565</v>
      </c>
      <c r="I36" s="364">
        <v>1709</v>
      </c>
      <c r="J36" s="362">
        <v>1761</v>
      </c>
      <c r="K36" s="363">
        <v>1280</v>
      </c>
      <c r="L36" s="363">
        <v>1775</v>
      </c>
      <c r="M36" s="364">
        <v>1938</v>
      </c>
      <c r="N36" s="362">
        <v>1988</v>
      </c>
      <c r="O36" s="365">
        <v>1408</v>
      </c>
      <c r="P36" s="365">
        <v>1971</v>
      </c>
      <c r="Q36" s="364">
        <v>2135</v>
      </c>
    </row>
    <row r="37" spans="1:17" s="321" customFormat="1" ht="19.149999999999999" customHeight="1" x14ac:dyDescent="0.2">
      <c r="A37" s="368" t="s">
        <v>234</v>
      </c>
      <c r="B37" s="369">
        <v>103920</v>
      </c>
      <c r="C37" s="370">
        <v>76742</v>
      </c>
      <c r="D37" s="370">
        <v>102596</v>
      </c>
      <c r="E37" s="371">
        <v>110990</v>
      </c>
      <c r="F37" s="369">
        <v>97814</v>
      </c>
      <c r="G37" s="370">
        <v>90671</v>
      </c>
      <c r="H37" s="370">
        <v>111465</v>
      </c>
      <c r="I37" s="371">
        <v>123533</v>
      </c>
      <c r="J37" s="369">
        <v>111451</v>
      </c>
      <c r="K37" s="370">
        <v>113087</v>
      </c>
      <c r="L37" s="370">
        <v>130276</v>
      </c>
      <c r="M37" s="371">
        <v>145426</v>
      </c>
      <c r="N37" s="369">
        <v>128638</v>
      </c>
      <c r="O37" s="370">
        <v>129274</v>
      </c>
      <c r="P37" s="370">
        <v>145529</v>
      </c>
      <c r="Q37" s="371">
        <v>164192</v>
      </c>
    </row>
    <row r="38" spans="1:17" s="321" customFormat="1" ht="19.149999999999999" customHeight="1" x14ac:dyDescent="0.2">
      <c r="A38" s="368" t="s">
        <v>773</v>
      </c>
      <c r="B38" s="369">
        <v>15430</v>
      </c>
      <c r="C38" s="370">
        <v>11153</v>
      </c>
      <c r="D38" s="370">
        <v>12748</v>
      </c>
      <c r="E38" s="371">
        <v>15294</v>
      </c>
      <c r="F38" s="369">
        <v>12940</v>
      </c>
      <c r="G38" s="370">
        <v>13288</v>
      </c>
      <c r="H38" s="370">
        <v>12496</v>
      </c>
      <c r="I38" s="371">
        <v>16601</v>
      </c>
      <c r="J38" s="369">
        <v>15892</v>
      </c>
      <c r="K38" s="370">
        <v>17769</v>
      </c>
      <c r="L38" s="370">
        <v>16612</v>
      </c>
      <c r="M38" s="371">
        <v>20682</v>
      </c>
      <c r="N38" s="369">
        <v>19709</v>
      </c>
      <c r="O38" s="370">
        <v>22189</v>
      </c>
      <c r="P38" s="370">
        <v>18553</v>
      </c>
      <c r="Q38" s="371">
        <v>23635</v>
      </c>
    </row>
    <row r="39" spans="1:17" s="321" customFormat="1" ht="21.75" customHeight="1" x14ac:dyDescent="0.2">
      <c r="A39" s="368" t="s">
        <v>233</v>
      </c>
      <c r="B39" s="369">
        <v>119350</v>
      </c>
      <c r="C39" s="370">
        <v>87895</v>
      </c>
      <c r="D39" s="370">
        <v>115344</v>
      </c>
      <c r="E39" s="371">
        <v>126285</v>
      </c>
      <c r="F39" s="369">
        <v>110753</v>
      </c>
      <c r="G39" s="370">
        <v>103959</v>
      </c>
      <c r="H39" s="370">
        <v>123961</v>
      </c>
      <c r="I39" s="371">
        <v>140134</v>
      </c>
      <c r="J39" s="369">
        <v>127343</v>
      </c>
      <c r="K39" s="370">
        <v>130856</v>
      </c>
      <c r="L39" s="370">
        <v>146888</v>
      </c>
      <c r="M39" s="371">
        <v>166108</v>
      </c>
      <c r="N39" s="369">
        <v>148347</v>
      </c>
      <c r="O39" s="370">
        <v>151463</v>
      </c>
      <c r="P39" s="370">
        <v>164082</v>
      </c>
      <c r="Q39" s="371">
        <v>187826</v>
      </c>
    </row>
    <row r="40" spans="1:17" s="373" customFormat="1" ht="9" customHeight="1" x14ac:dyDescent="0.2">
      <c r="A40" s="372"/>
      <c r="B40" s="359"/>
      <c r="C40" s="359"/>
      <c r="D40" s="359"/>
      <c r="E40" s="359"/>
      <c r="F40" s="359"/>
      <c r="G40" s="359"/>
      <c r="H40" s="359"/>
      <c r="I40" s="359"/>
      <c r="J40" s="359"/>
      <c r="K40" s="359"/>
      <c r="L40" s="359"/>
      <c r="M40" s="359"/>
      <c r="N40" s="359"/>
      <c r="O40" s="359"/>
      <c r="P40" s="359"/>
      <c r="Q40" s="359"/>
    </row>
    <row r="41" spans="1:17" s="375" customFormat="1" ht="19.149999999999999" customHeight="1" x14ac:dyDescent="0.2">
      <c r="A41" s="374" t="s">
        <v>232</v>
      </c>
      <c r="B41" s="369">
        <v>4399</v>
      </c>
      <c r="C41" s="370">
        <v>2521</v>
      </c>
      <c r="D41" s="370">
        <v>5079</v>
      </c>
      <c r="E41" s="371">
        <v>4040</v>
      </c>
      <c r="F41" s="369">
        <v>4069</v>
      </c>
      <c r="G41" s="370">
        <v>4685</v>
      </c>
      <c r="H41" s="370">
        <v>5389</v>
      </c>
      <c r="I41" s="370">
        <v>4287</v>
      </c>
      <c r="J41" s="369">
        <v>4565</v>
      </c>
      <c r="K41" s="370">
        <v>5666</v>
      </c>
      <c r="L41" s="370">
        <v>6051</v>
      </c>
      <c r="M41" s="371">
        <v>5024</v>
      </c>
      <c r="N41" s="369">
        <v>4190</v>
      </c>
      <c r="O41" s="370">
        <v>5635</v>
      </c>
      <c r="P41" s="370">
        <v>6197</v>
      </c>
      <c r="Q41" s="371">
        <v>5153</v>
      </c>
    </row>
    <row r="42" spans="1:17" ht="4.5" customHeight="1" x14ac:dyDescent="0.2">
      <c r="A42" s="376"/>
    </row>
    <row r="43" spans="1:17" x14ac:dyDescent="0.2">
      <c r="A43" s="110" t="s">
        <v>296</v>
      </c>
    </row>
  </sheetData>
  <mergeCells count="5">
    <mergeCell ref="N4:Q4"/>
    <mergeCell ref="A4:A5"/>
    <mergeCell ref="B4:E4"/>
    <mergeCell ref="F4:I4"/>
    <mergeCell ref="J4:M4"/>
  </mergeCells>
  <hyperlinks>
    <hyperlink ref="A1" location="'Table of contents'!A1" display="Back to  Table of Contents" xr:uid="{3062906B-FB9E-41DC-B76A-7874B4A1463B}"/>
  </hyperlinks>
  <pageMargins left="0.64" right="0" top="0.7" bottom="0.23622047244094491" header="0.39370078740157483" footer="0.51181102362204722"/>
  <pageSetup paperSize="9" scale="95" fitToHeight="0" orientation="portrait" r:id="rId1"/>
  <headerFooter alignWithMargins="0">
    <oddHeader>&amp;C- 11 -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DB2A-A45A-4372-B102-BDACB469AD21}">
  <dimension ref="A1:Q43"/>
  <sheetViews>
    <sheetView zoomScaleNormal="100" workbookViewId="0"/>
  </sheetViews>
  <sheetFormatPr defaultColWidth="8" defaultRowHeight="12.75" x14ac:dyDescent="0.2"/>
  <cols>
    <col min="1" max="1" width="34.125" style="378" customWidth="1"/>
    <col min="2" max="17" width="6.5" style="377" customWidth="1"/>
    <col min="18" max="16384" width="8" style="378"/>
  </cols>
  <sheetData>
    <row r="1" spans="1:17" ht="15" customHeight="1" x14ac:dyDescent="0.2">
      <c r="A1" s="348" t="s">
        <v>151</v>
      </c>
    </row>
    <row r="2" spans="1:17" ht="24" customHeight="1" x14ac:dyDescent="0.2">
      <c r="A2" s="172" t="s">
        <v>838</v>
      </c>
      <c r="B2" s="379"/>
    </row>
    <row r="3" spans="1:17" ht="9" customHeight="1" x14ac:dyDescent="0.2">
      <c r="A3" s="380"/>
    </row>
    <row r="4" spans="1:17" s="381" customFormat="1" ht="24" customHeight="1" x14ac:dyDescent="0.2">
      <c r="A4" s="1246" t="s">
        <v>256</v>
      </c>
      <c r="B4" s="1248">
        <v>2020</v>
      </c>
      <c r="C4" s="1248"/>
      <c r="D4" s="1248"/>
      <c r="E4" s="1248"/>
      <c r="F4" s="1248">
        <v>2021</v>
      </c>
      <c r="G4" s="1248"/>
      <c r="H4" s="1248"/>
      <c r="I4" s="1248"/>
      <c r="J4" s="1248" t="s">
        <v>774</v>
      </c>
      <c r="K4" s="1248"/>
      <c r="L4" s="1248"/>
      <c r="M4" s="1248"/>
      <c r="N4" s="1248" t="s">
        <v>775</v>
      </c>
      <c r="O4" s="1248"/>
      <c r="P4" s="1248"/>
      <c r="Q4" s="1248"/>
    </row>
    <row r="5" spans="1:17" s="380" customFormat="1" ht="18" customHeight="1" x14ac:dyDescent="0.2">
      <c r="A5" s="1247"/>
      <c r="B5" s="382" t="s">
        <v>255</v>
      </c>
      <c r="C5" s="382" t="s">
        <v>610</v>
      </c>
      <c r="D5" s="382" t="s">
        <v>253</v>
      </c>
      <c r="E5" s="382" t="s">
        <v>252</v>
      </c>
      <c r="F5" s="382" t="s">
        <v>255</v>
      </c>
      <c r="G5" s="382" t="s">
        <v>610</v>
      </c>
      <c r="H5" s="382" t="s">
        <v>253</v>
      </c>
      <c r="I5" s="382" t="s">
        <v>252</v>
      </c>
      <c r="J5" s="382" t="s">
        <v>255</v>
      </c>
      <c r="K5" s="382" t="s">
        <v>610</v>
      </c>
      <c r="L5" s="382" t="s">
        <v>253</v>
      </c>
      <c r="M5" s="382" t="s">
        <v>252</v>
      </c>
      <c r="N5" s="382" t="s">
        <v>776</v>
      </c>
      <c r="O5" s="382" t="s">
        <v>777</v>
      </c>
      <c r="P5" s="382" t="s">
        <v>778</v>
      </c>
      <c r="Q5" s="382" t="s">
        <v>779</v>
      </c>
    </row>
    <row r="6" spans="1:17" s="380" customFormat="1" ht="19.899999999999999" customHeight="1" x14ac:dyDescent="0.2">
      <c r="A6" s="353" t="s">
        <v>212</v>
      </c>
      <c r="B6" s="383">
        <v>-3.4</v>
      </c>
      <c r="C6" s="384">
        <v>-5.8</v>
      </c>
      <c r="D6" s="384">
        <v>3.3</v>
      </c>
      <c r="E6" s="385">
        <v>-2.7</v>
      </c>
      <c r="F6" s="383">
        <v>4.9000000000000004</v>
      </c>
      <c r="G6" s="384">
        <v>7.2</v>
      </c>
      <c r="H6" s="384">
        <v>7.9</v>
      </c>
      <c r="I6" s="385">
        <v>8.3000000000000007</v>
      </c>
      <c r="J6" s="383">
        <v>-7.9</v>
      </c>
      <c r="K6" s="384">
        <v>8.1</v>
      </c>
      <c r="L6" s="384">
        <v>4.4000000000000004</v>
      </c>
      <c r="M6" s="385">
        <v>14.1</v>
      </c>
      <c r="N6" s="383">
        <v>8.5</v>
      </c>
      <c r="O6" s="384">
        <v>13.2</v>
      </c>
      <c r="P6" s="384">
        <v>11.5</v>
      </c>
      <c r="Q6" s="385">
        <v>18.600000000000001</v>
      </c>
    </row>
    <row r="7" spans="1:17" s="380" customFormat="1" ht="19.899999999999999" customHeight="1" x14ac:dyDescent="0.2">
      <c r="A7" s="357" t="s">
        <v>251</v>
      </c>
      <c r="B7" s="386">
        <v>-20.2</v>
      </c>
      <c r="C7" s="387">
        <v>-19.600000000000001</v>
      </c>
      <c r="D7" s="387">
        <v>-20.399999999999999</v>
      </c>
      <c r="E7" s="388">
        <v>-15.1</v>
      </c>
      <c r="F7" s="386">
        <v>-8.1999999999999993</v>
      </c>
      <c r="G7" s="387">
        <v>-8.1</v>
      </c>
      <c r="H7" s="387">
        <v>-6.8</v>
      </c>
      <c r="I7" s="388">
        <v>-6.5</v>
      </c>
      <c r="J7" s="386">
        <v>-7.8</v>
      </c>
      <c r="K7" s="387">
        <v>-7.7</v>
      </c>
      <c r="L7" s="387">
        <v>-8.8000000000000007</v>
      </c>
      <c r="M7" s="388">
        <v>-14</v>
      </c>
      <c r="N7" s="386">
        <v>2.5</v>
      </c>
      <c r="O7" s="387">
        <v>2.2999999999999998</v>
      </c>
      <c r="P7" s="389">
        <v>3.1</v>
      </c>
      <c r="Q7" s="388">
        <v>3</v>
      </c>
    </row>
    <row r="8" spans="1:17" s="380" customFormat="1" ht="19.899999999999999" customHeight="1" x14ac:dyDescent="0.2">
      <c r="A8" s="357" t="s">
        <v>247</v>
      </c>
      <c r="B8" s="386">
        <v>-2.2000000000000002</v>
      </c>
      <c r="C8" s="387">
        <v>-5</v>
      </c>
      <c r="D8" s="387">
        <v>5</v>
      </c>
      <c r="E8" s="388">
        <v>-0.1</v>
      </c>
      <c r="F8" s="386">
        <v>5.8</v>
      </c>
      <c r="G8" s="387">
        <v>7.5</v>
      </c>
      <c r="H8" s="387">
        <v>10.9</v>
      </c>
      <c r="I8" s="388">
        <v>9.3000000000000007</v>
      </c>
      <c r="J8" s="386">
        <v>-7.9</v>
      </c>
      <c r="K8" s="387">
        <v>10.3</v>
      </c>
      <c r="L8" s="387">
        <v>4.5999999999999996</v>
      </c>
      <c r="M8" s="388">
        <v>18.7</v>
      </c>
      <c r="N8" s="386">
        <v>9.3000000000000007</v>
      </c>
      <c r="O8" s="387">
        <v>14.1</v>
      </c>
      <c r="P8" s="389">
        <v>12.9</v>
      </c>
      <c r="Q8" s="388">
        <v>20.6</v>
      </c>
    </row>
    <row r="9" spans="1:17" s="380" customFormat="1" ht="19.899999999999999" customHeight="1" x14ac:dyDescent="0.2">
      <c r="A9" s="353" t="s">
        <v>213</v>
      </c>
      <c r="B9" s="390">
        <v>-1.6</v>
      </c>
      <c r="C9" s="391">
        <v>-51.9</v>
      </c>
      <c r="D9" s="391">
        <v>-2.4</v>
      </c>
      <c r="E9" s="392">
        <v>-7.5</v>
      </c>
      <c r="F9" s="390">
        <v>1.5</v>
      </c>
      <c r="G9" s="391">
        <v>66.5</v>
      </c>
      <c r="H9" s="393">
        <v>0</v>
      </c>
      <c r="I9" s="392">
        <v>2</v>
      </c>
      <c r="J9" s="390">
        <v>8.6</v>
      </c>
      <c r="K9" s="391">
        <v>24.8</v>
      </c>
      <c r="L9" s="391">
        <v>0.4</v>
      </c>
      <c r="M9" s="392">
        <v>4.9000000000000004</v>
      </c>
      <c r="N9" s="390">
        <v>2.8</v>
      </c>
      <c r="O9" s="391">
        <v>-2.1</v>
      </c>
      <c r="P9" s="394">
        <v>-7.2</v>
      </c>
      <c r="Q9" s="392">
        <v>-16.7</v>
      </c>
    </row>
    <row r="10" spans="1:17" s="380" customFormat="1" ht="19.899999999999999" customHeight="1" x14ac:dyDescent="0.2">
      <c r="A10" s="353" t="s">
        <v>214</v>
      </c>
      <c r="B10" s="390">
        <v>-5.2</v>
      </c>
      <c r="C10" s="391">
        <v>-42</v>
      </c>
      <c r="D10" s="391">
        <v>-9.8000000000000007</v>
      </c>
      <c r="E10" s="392">
        <v>-12.6</v>
      </c>
      <c r="F10" s="390">
        <v>-7.8</v>
      </c>
      <c r="G10" s="391">
        <v>37.799999999999997</v>
      </c>
      <c r="H10" s="391">
        <v>5.6</v>
      </c>
      <c r="I10" s="392">
        <v>5.5</v>
      </c>
      <c r="J10" s="390">
        <v>4.5999999999999996</v>
      </c>
      <c r="K10" s="391">
        <v>8.1999999999999993</v>
      </c>
      <c r="L10" s="391">
        <v>16.8</v>
      </c>
      <c r="M10" s="392">
        <v>5.4</v>
      </c>
      <c r="N10" s="390">
        <v>0.1</v>
      </c>
      <c r="O10" s="391">
        <v>4.8</v>
      </c>
      <c r="P10" s="394">
        <v>1.1000000000000001</v>
      </c>
      <c r="Q10" s="392">
        <v>2.2999999999999998</v>
      </c>
    </row>
    <row r="11" spans="1:17" s="380" customFormat="1" ht="19.899999999999999" customHeight="1" x14ac:dyDescent="0.2">
      <c r="A11" s="357" t="s">
        <v>250</v>
      </c>
      <c r="B11" s="386">
        <v>-17.2</v>
      </c>
      <c r="C11" s="387">
        <v>-17.2</v>
      </c>
      <c r="D11" s="387">
        <v>-17.2</v>
      </c>
      <c r="E11" s="388">
        <v>-17.2</v>
      </c>
      <c r="F11" s="386">
        <v>-5.0999999999999996</v>
      </c>
      <c r="G11" s="387">
        <v>-5.0999999999999996</v>
      </c>
      <c r="H11" s="387">
        <v>-5.0999999999999996</v>
      </c>
      <c r="I11" s="388">
        <v>-5.0999999999999996</v>
      </c>
      <c r="J11" s="386">
        <v>-8.4</v>
      </c>
      <c r="K11" s="387">
        <v>-8.4</v>
      </c>
      <c r="L11" s="387">
        <v>-8.4</v>
      </c>
      <c r="M11" s="388">
        <v>-8.4</v>
      </c>
      <c r="N11" s="386">
        <v>2.5</v>
      </c>
      <c r="O11" s="387">
        <v>2.5</v>
      </c>
      <c r="P11" s="389">
        <v>2.5</v>
      </c>
      <c r="Q11" s="388">
        <v>2.5</v>
      </c>
    </row>
    <row r="12" spans="1:17" s="380" customFormat="1" ht="19.899999999999999" customHeight="1" x14ac:dyDescent="0.2">
      <c r="A12" s="357" t="s">
        <v>249</v>
      </c>
      <c r="B12" s="386">
        <v>-0.7</v>
      </c>
      <c r="C12" s="387">
        <v>-24.9</v>
      </c>
      <c r="D12" s="387">
        <v>-6.2</v>
      </c>
      <c r="E12" s="388">
        <v>-10.1</v>
      </c>
      <c r="F12" s="386">
        <v>-8.1</v>
      </c>
      <c r="G12" s="387">
        <v>19.100000000000001</v>
      </c>
      <c r="H12" s="387">
        <v>-2.9</v>
      </c>
      <c r="I12" s="388">
        <v>11.5</v>
      </c>
      <c r="J12" s="386">
        <v>10.7</v>
      </c>
      <c r="K12" s="387">
        <v>14.7</v>
      </c>
      <c r="L12" s="387">
        <v>13.3</v>
      </c>
      <c r="M12" s="388">
        <v>10.5</v>
      </c>
      <c r="N12" s="386">
        <v>4</v>
      </c>
      <c r="O12" s="387">
        <v>5.3</v>
      </c>
      <c r="P12" s="389">
        <v>4.0999999999999996</v>
      </c>
      <c r="Q12" s="388">
        <v>3.8</v>
      </c>
    </row>
    <row r="13" spans="1:17" s="380" customFormat="1" ht="19.899999999999999" customHeight="1" x14ac:dyDescent="0.2">
      <c r="A13" s="357" t="s">
        <v>248</v>
      </c>
      <c r="B13" s="386">
        <v>-11.8</v>
      </c>
      <c r="C13" s="387">
        <v>-62.1</v>
      </c>
      <c r="D13" s="387">
        <v>-15.1</v>
      </c>
      <c r="E13" s="388">
        <v>-19.100000000000001</v>
      </c>
      <c r="F13" s="386">
        <v>-14.7</v>
      </c>
      <c r="G13" s="387">
        <v>77.5</v>
      </c>
      <c r="H13" s="387">
        <v>5.3</v>
      </c>
      <c r="I13" s="388">
        <v>-4</v>
      </c>
      <c r="J13" s="386">
        <v>0.9</v>
      </c>
      <c r="K13" s="387">
        <v>9.5</v>
      </c>
      <c r="L13" s="387">
        <v>0.1</v>
      </c>
      <c r="M13" s="388">
        <v>16.5</v>
      </c>
      <c r="N13" s="386">
        <v>-9.9</v>
      </c>
      <c r="O13" s="387">
        <v>-2.2999999999999998</v>
      </c>
      <c r="P13" s="389">
        <v>-10.199999999999999</v>
      </c>
      <c r="Q13" s="388">
        <v>-15.2</v>
      </c>
    </row>
    <row r="14" spans="1:17" s="380" customFormat="1" ht="19.899999999999999" customHeight="1" x14ac:dyDescent="0.2">
      <c r="A14" s="357" t="s">
        <v>247</v>
      </c>
      <c r="B14" s="386">
        <v>-3.4</v>
      </c>
      <c r="C14" s="387">
        <v>-43.7</v>
      </c>
      <c r="D14" s="387">
        <v>-8.6</v>
      </c>
      <c r="E14" s="388">
        <v>-11.4</v>
      </c>
      <c r="F14" s="386">
        <v>-3.8</v>
      </c>
      <c r="G14" s="387">
        <v>46</v>
      </c>
      <c r="H14" s="387">
        <v>15.4</v>
      </c>
      <c r="I14" s="388">
        <v>2.8</v>
      </c>
      <c r="J14" s="386">
        <v>16</v>
      </c>
      <c r="K14" s="387">
        <v>14.9</v>
      </c>
      <c r="L14" s="387">
        <v>-0.1</v>
      </c>
      <c r="M14" s="388">
        <v>5.7</v>
      </c>
      <c r="N14" s="386">
        <v>3.5</v>
      </c>
      <c r="O14" s="387">
        <v>11</v>
      </c>
      <c r="P14" s="389">
        <v>5.7</v>
      </c>
      <c r="Q14" s="388">
        <v>6.5</v>
      </c>
    </row>
    <row r="15" spans="1:17" s="380" customFormat="1" ht="30.75" customHeight="1" x14ac:dyDescent="0.2">
      <c r="A15" s="353" t="s">
        <v>246</v>
      </c>
      <c r="B15" s="390">
        <v>-0.9</v>
      </c>
      <c r="C15" s="391">
        <v>-29.3</v>
      </c>
      <c r="D15" s="391">
        <v>-13.1</v>
      </c>
      <c r="E15" s="392">
        <v>-13.3</v>
      </c>
      <c r="F15" s="390">
        <v>-6.5</v>
      </c>
      <c r="G15" s="391">
        <v>10.3</v>
      </c>
      <c r="H15" s="391">
        <v>1.1000000000000001</v>
      </c>
      <c r="I15" s="392">
        <v>5.5</v>
      </c>
      <c r="J15" s="390">
        <v>8</v>
      </c>
      <c r="K15" s="391">
        <v>5.0999999999999996</v>
      </c>
      <c r="L15" s="391">
        <v>4.9000000000000004</v>
      </c>
      <c r="M15" s="392">
        <v>4.4000000000000004</v>
      </c>
      <c r="N15" s="390">
        <v>5.2</v>
      </c>
      <c r="O15" s="391">
        <v>5.3</v>
      </c>
      <c r="P15" s="394">
        <v>3.1</v>
      </c>
      <c r="Q15" s="392">
        <v>7.6</v>
      </c>
    </row>
    <row r="16" spans="1:17" s="380" customFormat="1" ht="28.5" customHeight="1" x14ac:dyDescent="0.2">
      <c r="A16" s="353" t="s">
        <v>216</v>
      </c>
      <c r="B16" s="390">
        <v>-4.0999999999999996</v>
      </c>
      <c r="C16" s="391">
        <v>-8.1999999999999993</v>
      </c>
      <c r="D16" s="391">
        <v>-1.8</v>
      </c>
      <c r="E16" s="392">
        <v>-1.4</v>
      </c>
      <c r="F16" s="390">
        <v>-1.1000000000000001</v>
      </c>
      <c r="G16" s="391">
        <v>13.7</v>
      </c>
      <c r="H16" s="391">
        <v>6.3</v>
      </c>
      <c r="I16" s="392">
        <v>3.2</v>
      </c>
      <c r="J16" s="390">
        <v>6.9</v>
      </c>
      <c r="K16" s="391">
        <v>5.2</v>
      </c>
      <c r="L16" s="391">
        <v>2.8</v>
      </c>
      <c r="M16" s="392">
        <v>1.1000000000000001</v>
      </c>
      <c r="N16" s="390">
        <v>3.5</v>
      </c>
      <c r="O16" s="391">
        <v>2.1</v>
      </c>
      <c r="P16" s="394">
        <v>2.8</v>
      </c>
      <c r="Q16" s="392">
        <v>2</v>
      </c>
    </row>
    <row r="17" spans="1:17" s="380" customFormat="1" ht="19.899999999999999" customHeight="1" x14ac:dyDescent="0.2">
      <c r="A17" s="353" t="s">
        <v>217</v>
      </c>
      <c r="B17" s="390">
        <v>-9.6</v>
      </c>
      <c r="C17" s="391">
        <v>-89.4</v>
      </c>
      <c r="D17" s="391">
        <v>-12.5</v>
      </c>
      <c r="E17" s="392">
        <v>-5.2</v>
      </c>
      <c r="F17" s="390">
        <v>3.9</v>
      </c>
      <c r="G17" s="391">
        <v>474.7</v>
      </c>
      <c r="H17" s="391">
        <v>9.6999999999999993</v>
      </c>
      <c r="I17" s="392">
        <v>5.5</v>
      </c>
      <c r="J17" s="390">
        <v>1.1000000000000001</v>
      </c>
      <c r="K17" s="391">
        <v>28.8</v>
      </c>
      <c r="L17" s="391">
        <v>-5.4</v>
      </c>
      <c r="M17" s="392">
        <v>-7.1</v>
      </c>
      <c r="N17" s="390">
        <v>25.6</v>
      </c>
      <c r="O17" s="391">
        <v>36.200000000000003</v>
      </c>
      <c r="P17" s="394">
        <v>39.1</v>
      </c>
      <c r="Q17" s="392">
        <v>47.3</v>
      </c>
    </row>
    <row r="18" spans="1:17" s="380" customFormat="1" ht="24" x14ac:dyDescent="0.2">
      <c r="A18" s="353" t="s">
        <v>218</v>
      </c>
      <c r="B18" s="390">
        <v>-20.2</v>
      </c>
      <c r="C18" s="391">
        <v>-20.5</v>
      </c>
      <c r="D18" s="391">
        <v>-9.5</v>
      </c>
      <c r="E18" s="392">
        <v>0.8</v>
      </c>
      <c r="F18" s="390">
        <v>2</v>
      </c>
      <c r="G18" s="391">
        <v>7.5</v>
      </c>
      <c r="H18" s="391">
        <v>-0.5</v>
      </c>
      <c r="I18" s="392">
        <v>7</v>
      </c>
      <c r="J18" s="390">
        <v>2.2000000000000002</v>
      </c>
      <c r="K18" s="391">
        <v>2.5</v>
      </c>
      <c r="L18" s="391">
        <v>2.7</v>
      </c>
      <c r="M18" s="392">
        <v>3.9</v>
      </c>
      <c r="N18" s="390">
        <v>4.3</v>
      </c>
      <c r="O18" s="391">
        <v>3</v>
      </c>
      <c r="P18" s="394">
        <v>2.2999999999999998</v>
      </c>
      <c r="Q18" s="392">
        <v>4.4000000000000004</v>
      </c>
    </row>
    <row r="19" spans="1:17" s="380" customFormat="1" ht="19.899999999999999" customHeight="1" x14ac:dyDescent="0.2">
      <c r="A19" s="357" t="s">
        <v>245</v>
      </c>
      <c r="B19" s="386">
        <v>-20.7</v>
      </c>
      <c r="C19" s="387">
        <v>-19.600000000000001</v>
      </c>
      <c r="D19" s="387">
        <v>-9.6</v>
      </c>
      <c r="E19" s="388">
        <v>1.4</v>
      </c>
      <c r="F19" s="386">
        <v>2.2999999999999998</v>
      </c>
      <c r="G19" s="387">
        <v>7</v>
      </c>
      <c r="H19" s="387">
        <v>-0.7</v>
      </c>
      <c r="I19" s="388">
        <v>7.3</v>
      </c>
      <c r="J19" s="386">
        <v>2.2999999999999998</v>
      </c>
      <c r="K19" s="387">
        <v>2.5</v>
      </c>
      <c r="L19" s="387">
        <v>2.8</v>
      </c>
      <c r="M19" s="388">
        <v>4</v>
      </c>
      <c r="N19" s="386">
        <v>4.3</v>
      </c>
      <c r="O19" s="387">
        <v>3</v>
      </c>
      <c r="P19" s="389">
        <v>2.2999999999999998</v>
      </c>
      <c r="Q19" s="388">
        <v>4.4000000000000004</v>
      </c>
    </row>
    <row r="20" spans="1:17" s="380" customFormat="1" ht="21.75" customHeight="1" x14ac:dyDescent="0.2">
      <c r="A20" s="353" t="s">
        <v>219</v>
      </c>
      <c r="B20" s="390">
        <v>-12.9</v>
      </c>
      <c r="C20" s="391">
        <v>-62.7</v>
      </c>
      <c r="D20" s="391">
        <v>-20</v>
      </c>
      <c r="E20" s="392">
        <v>-14.7</v>
      </c>
      <c r="F20" s="390">
        <v>-14.8</v>
      </c>
      <c r="G20" s="391">
        <v>54.8</v>
      </c>
      <c r="H20" s="391">
        <v>-0.2</v>
      </c>
      <c r="I20" s="392">
        <v>1.6</v>
      </c>
      <c r="J20" s="390">
        <v>1</v>
      </c>
      <c r="K20" s="391">
        <v>14.9</v>
      </c>
      <c r="L20" s="391">
        <v>2.7</v>
      </c>
      <c r="M20" s="392">
        <v>4.9000000000000004</v>
      </c>
      <c r="N20" s="390">
        <v>6.5</v>
      </c>
      <c r="O20" s="391">
        <v>13.9</v>
      </c>
      <c r="P20" s="394">
        <v>7.6</v>
      </c>
      <c r="Q20" s="392">
        <v>8.8000000000000007</v>
      </c>
    </row>
    <row r="21" spans="1:17" s="380" customFormat="1" ht="21.75" customHeight="1" x14ac:dyDescent="0.2">
      <c r="A21" s="353" t="s">
        <v>244</v>
      </c>
      <c r="B21" s="390">
        <v>-11.3</v>
      </c>
      <c r="C21" s="391">
        <v>-92.2</v>
      </c>
      <c r="D21" s="391">
        <v>-82.8</v>
      </c>
      <c r="E21" s="392">
        <v>-78.7</v>
      </c>
      <c r="F21" s="390">
        <v>-85.2</v>
      </c>
      <c r="G21" s="391">
        <v>40.299999999999997</v>
      </c>
      <c r="H21" s="391">
        <v>90.9</v>
      </c>
      <c r="I21" s="392">
        <v>158.4</v>
      </c>
      <c r="J21" s="390">
        <v>400.5</v>
      </c>
      <c r="K21" s="391">
        <v>723</v>
      </c>
      <c r="L21" s="391">
        <v>202.2</v>
      </c>
      <c r="M21" s="392">
        <v>83</v>
      </c>
      <c r="N21" s="390">
        <v>60.2</v>
      </c>
      <c r="O21" s="391">
        <v>31.6</v>
      </c>
      <c r="P21" s="394">
        <v>15.6</v>
      </c>
      <c r="Q21" s="392">
        <v>13.8</v>
      </c>
    </row>
    <row r="22" spans="1:17" s="380" customFormat="1" ht="19.899999999999999" customHeight="1" x14ac:dyDescent="0.2">
      <c r="A22" s="353" t="s">
        <v>221</v>
      </c>
      <c r="B22" s="390">
        <v>5.0999999999999996</v>
      </c>
      <c r="C22" s="391">
        <v>6.5</v>
      </c>
      <c r="D22" s="391">
        <v>6.6</v>
      </c>
      <c r="E22" s="392">
        <v>5.8</v>
      </c>
      <c r="F22" s="390">
        <v>6.9</v>
      </c>
      <c r="G22" s="391">
        <v>6.2</v>
      </c>
      <c r="H22" s="391">
        <v>9.1999999999999993</v>
      </c>
      <c r="I22" s="392">
        <v>6.5</v>
      </c>
      <c r="J22" s="390">
        <v>3.7</v>
      </c>
      <c r="K22" s="391">
        <v>3.9</v>
      </c>
      <c r="L22" s="391">
        <v>3.6</v>
      </c>
      <c r="M22" s="392">
        <v>4.5</v>
      </c>
      <c r="N22" s="390">
        <v>3.9</v>
      </c>
      <c r="O22" s="391">
        <v>4</v>
      </c>
      <c r="P22" s="394">
        <v>4.3</v>
      </c>
      <c r="Q22" s="392">
        <v>11.8</v>
      </c>
    </row>
    <row r="23" spans="1:17" s="380" customFormat="1" ht="19.899999999999999" customHeight="1" x14ac:dyDescent="0.2">
      <c r="A23" s="353" t="s">
        <v>222</v>
      </c>
      <c r="B23" s="390">
        <v>5.8</v>
      </c>
      <c r="C23" s="391">
        <v>2.1</v>
      </c>
      <c r="D23" s="391">
        <v>4.7</v>
      </c>
      <c r="E23" s="392">
        <v>3.6</v>
      </c>
      <c r="F23" s="390">
        <v>3.8</v>
      </c>
      <c r="G23" s="391">
        <v>5.6</v>
      </c>
      <c r="H23" s="391">
        <v>3.7</v>
      </c>
      <c r="I23" s="392">
        <v>3.6</v>
      </c>
      <c r="J23" s="390">
        <v>2.1</v>
      </c>
      <c r="K23" s="391">
        <v>3.1</v>
      </c>
      <c r="L23" s="391">
        <v>5.8</v>
      </c>
      <c r="M23" s="392">
        <v>5.8</v>
      </c>
      <c r="N23" s="390">
        <v>4</v>
      </c>
      <c r="O23" s="391">
        <v>4.9000000000000004</v>
      </c>
      <c r="P23" s="394">
        <v>1.8</v>
      </c>
      <c r="Q23" s="392">
        <v>6.7</v>
      </c>
    </row>
    <row r="24" spans="1:17" s="380" customFormat="1" ht="19.5" customHeight="1" x14ac:dyDescent="0.2">
      <c r="A24" s="357" t="s">
        <v>243</v>
      </c>
      <c r="B24" s="386">
        <v>2.9</v>
      </c>
      <c r="C24" s="387">
        <v>-0.9</v>
      </c>
      <c r="D24" s="387">
        <v>0.6</v>
      </c>
      <c r="E24" s="388">
        <v>1</v>
      </c>
      <c r="F24" s="386">
        <v>3.3</v>
      </c>
      <c r="G24" s="387">
        <v>4.8</v>
      </c>
      <c r="H24" s="387">
        <v>4.7</v>
      </c>
      <c r="I24" s="388">
        <v>4.2</v>
      </c>
      <c r="J24" s="386">
        <v>1.6</v>
      </c>
      <c r="K24" s="387">
        <v>2.2999999999999998</v>
      </c>
      <c r="L24" s="387">
        <v>6.9</v>
      </c>
      <c r="M24" s="388">
        <v>7.1</v>
      </c>
      <c r="N24" s="386">
        <v>6.1</v>
      </c>
      <c r="O24" s="387">
        <v>6.2</v>
      </c>
      <c r="P24" s="389">
        <v>2.6</v>
      </c>
      <c r="Q24" s="388">
        <v>4.9000000000000004</v>
      </c>
    </row>
    <row r="25" spans="1:17" s="380" customFormat="1" ht="19.5" customHeight="1" x14ac:dyDescent="0.2">
      <c r="A25" s="357" t="s">
        <v>242</v>
      </c>
      <c r="B25" s="386">
        <v>4.5</v>
      </c>
      <c r="C25" s="387">
        <v>-0.8</v>
      </c>
      <c r="D25" s="387">
        <v>1</v>
      </c>
      <c r="E25" s="388">
        <v>0.1</v>
      </c>
      <c r="F25" s="386">
        <v>1.1000000000000001</v>
      </c>
      <c r="G25" s="387">
        <v>1.1000000000000001</v>
      </c>
      <c r="H25" s="387">
        <v>1.9</v>
      </c>
      <c r="I25" s="388">
        <v>1</v>
      </c>
      <c r="J25" s="386">
        <v>6.9</v>
      </c>
      <c r="K25" s="387">
        <v>6.6</v>
      </c>
      <c r="L25" s="387">
        <v>1.8</v>
      </c>
      <c r="M25" s="388">
        <v>2.8</v>
      </c>
      <c r="N25" s="386">
        <v>-5.6</v>
      </c>
      <c r="O25" s="387">
        <v>4.0999999999999996</v>
      </c>
      <c r="P25" s="389">
        <v>7.8</v>
      </c>
      <c r="Q25" s="388">
        <v>8.6</v>
      </c>
    </row>
    <row r="26" spans="1:17" s="380" customFormat="1" ht="19.5" customHeight="1" x14ac:dyDescent="0.2">
      <c r="A26" s="357" t="s">
        <v>241</v>
      </c>
      <c r="B26" s="386">
        <v>4.8</v>
      </c>
      <c r="C26" s="387">
        <v>1.3</v>
      </c>
      <c r="D26" s="387">
        <v>2.5</v>
      </c>
      <c r="E26" s="388">
        <v>1.1000000000000001</v>
      </c>
      <c r="F26" s="386">
        <v>1.1000000000000001</v>
      </c>
      <c r="G26" s="387">
        <v>5</v>
      </c>
      <c r="H26" s="387">
        <v>2.2000000000000002</v>
      </c>
      <c r="I26" s="388">
        <v>4.0999999999999996</v>
      </c>
      <c r="J26" s="386">
        <v>0.2</v>
      </c>
      <c r="K26" s="387">
        <v>3.3</v>
      </c>
      <c r="L26" s="387">
        <v>6.2</v>
      </c>
      <c r="M26" s="388">
        <v>6.6</v>
      </c>
      <c r="N26" s="386">
        <v>5.8</v>
      </c>
      <c r="O26" s="387">
        <v>2.9</v>
      </c>
      <c r="P26" s="389">
        <v>3.6</v>
      </c>
      <c r="Q26" s="388">
        <v>7.1</v>
      </c>
    </row>
    <row r="27" spans="1:17" s="380" customFormat="1" ht="19.5" customHeight="1" x14ac:dyDescent="0.2">
      <c r="A27" s="357" t="s">
        <v>240</v>
      </c>
      <c r="B27" s="386">
        <v>15.3</v>
      </c>
      <c r="C27" s="387">
        <v>12.4</v>
      </c>
      <c r="D27" s="387">
        <v>16.399999999999999</v>
      </c>
      <c r="E27" s="388">
        <v>15.8</v>
      </c>
      <c r="F27" s="386">
        <v>7.9</v>
      </c>
      <c r="G27" s="387">
        <v>9.1999999999999993</v>
      </c>
      <c r="H27" s="387">
        <v>1.6</v>
      </c>
      <c r="I27" s="388">
        <v>3.1</v>
      </c>
      <c r="J27" s="386">
        <v>3.5</v>
      </c>
      <c r="K27" s="387">
        <v>4.0999999999999996</v>
      </c>
      <c r="L27" s="387">
        <v>3.5</v>
      </c>
      <c r="M27" s="388">
        <v>4.0999999999999996</v>
      </c>
      <c r="N27" s="386">
        <v>0.7</v>
      </c>
      <c r="O27" s="387">
        <v>3.6</v>
      </c>
      <c r="P27" s="389">
        <v>-1.5</v>
      </c>
      <c r="Q27" s="388">
        <v>10.1</v>
      </c>
    </row>
    <row r="28" spans="1:17" s="380" customFormat="1" ht="19.899999999999999" customHeight="1" x14ac:dyDescent="0.2">
      <c r="A28" s="353" t="s">
        <v>239</v>
      </c>
      <c r="B28" s="390">
        <v>1.3</v>
      </c>
      <c r="C28" s="391">
        <v>-10.8</v>
      </c>
      <c r="D28" s="391">
        <v>0.6</v>
      </c>
      <c r="E28" s="392">
        <v>1.3</v>
      </c>
      <c r="F28" s="390">
        <v>0.8</v>
      </c>
      <c r="G28" s="391">
        <v>0.2</v>
      </c>
      <c r="H28" s="391">
        <v>1.9</v>
      </c>
      <c r="I28" s="392">
        <v>2.2999999999999998</v>
      </c>
      <c r="J28" s="390">
        <v>1</v>
      </c>
      <c r="K28" s="391">
        <v>2.9</v>
      </c>
      <c r="L28" s="391">
        <v>1.2</v>
      </c>
      <c r="M28" s="392">
        <v>1.6</v>
      </c>
      <c r="N28" s="390">
        <v>1.2</v>
      </c>
      <c r="O28" s="391">
        <v>3.2</v>
      </c>
      <c r="P28" s="394">
        <v>2.2000000000000002</v>
      </c>
      <c r="Q28" s="392">
        <v>2.5</v>
      </c>
    </row>
    <row r="29" spans="1:17" s="380" customFormat="1" ht="19.899999999999999" customHeight="1" x14ac:dyDescent="0.2">
      <c r="A29" s="366" t="s">
        <v>258</v>
      </c>
      <c r="B29" s="386">
        <v>1.8</v>
      </c>
      <c r="C29" s="395">
        <v>0</v>
      </c>
      <c r="D29" s="387">
        <v>1.6</v>
      </c>
      <c r="E29" s="388">
        <v>2.2000000000000002</v>
      </c>
      <c r="F29" s="386">
        <v>0.9</v>
      </c>
      <c r="G29" s="387">
        <v>-0.1</v>
      </c>
      <c r="H29" s="387">
        <v>1.3</v>
      </c>
      <c r="I29" s="388">
        <v>1.4</v>
      </c>
      <c r="J29" s="386">
        <v>0.9</v>
      </c>
      <c r="K29" s="387">
        <v>1.1000000000000001</v>
      </c>
      <c r="L29" s="387">
        <v>0.7</v>
      </c>
      <c r="M29" s="388">
        <v>1.1000000000000001</v>
      </c>
      <c r="N29" s="386">
        <v>1.1000000000000001</v>
      </c>
      <c r="O29" s="387">
        <v>1.3</v>
      </c>
      <c r="P29" s="389">
        <v>1.7</v>
      </c>
      <c r="Q29" s="388">
        <v>1.9</v>
      </c>
    </row>
    <row r="30" spans="1:17" s="380" customFormat="1" ht="24" x14ac:dyDescent="0.2">
      <c r="A30" s="353" t="s">
        <v>237</v>
      </c>
      <c r="B30" s="390">
        <v>-0.6</v>
      </c>
      <c r="C30" s="391">
        <v>-40.700000000000003</v>
      </c>
      <c r="D30" s="391">
        <v>-11.4</v>
      </c>
      <c r="E30" s="392">
        <v>-4.2</v>
      </c>
      <c r="F30" s="390">
        <v>3.3</v>
      </c>
      <c r="G30" s="391">
        <v>14.3</v>
      </c>
      <c r="H30" s="391">
        <v>1.5</v>
      </c>
      <c r="I30" s="392">
        <v>4.5</v>
      </c>
      <c r="J30" s="390">
        <v>0.7</v>
      </c>
      <c r="K30" s="391">
        <v>19.3</v>
      </c>
      <c r="L30" s="391">
        <v>2.6</v>
      </c>
      <c r="M30" s="392">
        <v>1.9</v>
      </c>
      <c r="N30" s="390">
        <v>1</v>
      </c>
      <c r="O30" s="391">
        <v>8.6</v>
      </c>
      <c r="P30" s="394">
        <v>3.6</v>
      </c>
      <c r="Q30" s="392">
        <v>5.4</v>
      </c>
    </row>
    <row r="31" spans="1:17" s="380" customFormat="1" x14ac:dyDescent="0.2">
      <c r="A31" s="353" t="s">
        <v>225</v>
      </c>
      <c r="B31" s="390">
        <v>0.8</v>
      </c>
      <c r="C31" s="391">
        <v>-41.3</v>
      </c>
      <c r="D31" s="391">
        <v>-20.2</v>
      </c>
      <c r="E31" s="392">
        <v>-18</v>
      </c>
      <c r="F31" s="390">
        <v>-1.3</v>
      </c>
      <c r="G31" s="391">
        <v>6.7</v>
      </c>
      <c r="H31" s="391">
        <v>2.1</v>
      </c>
      <c r="I31" s="392">
        <v>5.7</v>
      </c>
      <c r="J31" s="390">
        <v>0.7</v>
      </c>
      <c r="K31" s="391">
        <v>14.6</v>
      </c>
      <c r="L31" s="391">
        <v>2.2000000000000002</v>
      </c>
      <c r="M31" s="392">
        <v>2.1</v>
      </c>
      <c r="N31" s="390">
        <v>0.8</v>
      </c>
      <c r="O31" s="391">
        <v>10.6</v>
      </c>
      <c r="P31" s="394">
        <v>4</v>
      </c>
      <c r="Q31" s="392">
        <v>4.0999999999999996</v>
      </c>
    </row>
    <row r="32" spans="1:17" s="380" customFormat="1" ht="24" x14ac:dyDescent="0.2">
      <c r="A32" s="367" t="s">
        <v>236</v>
      </c>
      <c r="B32" s="390">
        <v>4.2</v>
      </c>
      <c r="C32" s="391">
        <v>-6.9</v>
      </c>
      <c r="D32" s="391">
        <v>-0.8</v>
      </c>
      <c r="E32" s="392">
        <v>-1.6</v>
      </c>
      <c r="F32" s="390">
        <v>6.4</v>
      </c>
      <c r="G32" s="391">
        <v>3.5</v>
      </c>
      <c r="H32" s="391">
        <v>-2.7</v>
      </c>
      <c r="I32" s="392">
        <v>-2.4</v>
      </c>
      <c r="J32" s="390">
        <v>6.5</v>
      </c>
      <c r="K32" s="391">
        <v>5.2</v>
      </c>
      <c r="L32" s="391">
        <v>5.7</v>
      </c>
      <c r="M32" s="392">
        <v>5.5</v>
      </c>
      <c r="N32" s="390">
        <v>2</v>
      </c>
      <c r="O32" s="391">
        <v>-0.5</v>
      </c>
      <c r="P32" s="394">
        <v>-1.7</v>
      </c>
      <c r="Q32" s="392">
        <v>-3.5</v>
      </c>
    </row>
    <row r="33" spans="1:17" s="380" customFormat="1" ht="19.899999999999999" customHeight="1" x14ac:dyDescent="0.2">
      <c r="A33" s="353" t="s">
        <v>227</v>
      </c>
      <c r="B33" s="390">
        <v>-0.7</v>
      </c>
      <c r="C33" s="391">
        <v>-11.8</v>
      </c>
      <c r="D33" s="391">
        <v>-1.1000000000000001</v>
      </c>
      <c r="E33" s="392">
        <v>-0.5</v>
      </c>
      <c r="F33" s="390">
        <v>-4.5999999999999996</v>
      </c>
      <c r="G33" s="391">
        <v>3.7</v>
      </c>
      <c r="H33" s="391">
        <v>-0.3</v>
      </c>
      <c r="I33" s="392">
        <v>1</v>
      </c>
      <c r="J33" s="390">
        <v>3.2</v>
      </c>
      <c r="K33" s="391">
        <v>4.5</v>
      </c>
      <c r="L33" s="391">
        <v>4.4000000000000004</v>
      </c>
      <c r="M33" s="392">
        <v>1.8</v>
      </c>
      <c r="N33" s="390">
        <v>2.7</v>
      </c>
      <c r="O33" s="391">
        <v>0.4</v>
      </c>
      <c r="P33" s="394">
        <v>0.4</v>
      </c>
      <c r="Q33" s="392">
        <v>1.1000000000000001</v>
      </c>
    </row>
    <row r="34" spans="1:17" s="380" customFormat="1" ht="19.899999999999999" customHeight="1" x14ac:dyDescent="0.2">
      <c r="A34" s="353" t="s">
        <v>228</v>
      </c>
      <c r="B34" s="390">
        <v>2.2999999999999998</v>
      </c>
      <c r="C34" s="391">
        <v>-4.4000000000000004</v>
      </c>
      <c r="D34" s="391">
        <v>-1.7</v>
      </c>
      <c r="E34" s="392">
        <v>1.8</v>
      </c>
      <c r="F34" s="390">
        <v>-2.4</v>
      </c>
      <c r="G34" s="391">
        <v>5.5</v>
      </c>
      <c r="H34" s="391">
        <v>8.6999999999999993</v>
      </c>
      <c r="I34" s="392">
        <v>7</v>
      </c>
      <c r="J34" s="390">
        <v>7.3</v>
      </c>
      <c r="K34" s="391">
        <v>8.4</v>
      </c>
      <c r="L34" s="391">
        <v>5.0999999999999996</v>
      </c>
      <c r="M34" s="392">
        <v>4.3</v>
      </c>
      <c r="N34" s="390">
        <v>1</v>
      </c>
      <c r="O34" s="391">
        <v>-6.6</v>
      </c>
      <c r="P34" s="394">
        <v>0.6</v>
      </c>
      <c r="Q34" s="392">
        <v>1.8</v>
      </c>
    </row>
    <row r="35" spans="1:17" s="380" customFormat="1" ht="19.899999999999999" customHeight="1" x14ac:dyDescent="0.2">
      <c r="A35" s="353" t="s">
        <v>235</v>
      </c>
      <c r="B35" s="390">
        <v>2.1</v>
      </c>
      <c r="C35" s="391">
        <v>-84.7</v>
      </c>
      <c r="D35" s="391">
        <v>-22.1</v>
      </c>
      <c r="E35" s="392">
        <v>-14.9</v>
      </c>
      <c r="F35" s="390">
        <v>-15</v>
      </c>
      <c r="G35" s="391">
        <v>36.1</v>
      </c>
      <c r="H35" s="391">
        <v>-8.9</v>
      </c>
      <c r="I35" s="392">
        <v>-11.5</v>
      </c>
      <c r="J35" s="390">
        <v>-21.2</v>
      </c>
      <c r="K35" s="391">
        <v>159</v>
      </c>
      <c r="L35" s="391">
        <v>0.2</v>
      </c>
      <c r="M35" s="392">
        <v>4.5999999999999996</v>
      </c>
      <c r="N35" s="390">
        <v>4.5</v>
      </c>
      <c r="O35" s="391">
        <v>4.7</v>
      </c>
      <c r="P35" s="394">
        <v>6.6</v>
      </c>
      <c r="Q35" s="392">
        <v>10.9</v>
      </c>
    </row>
    <row r="36" spans="1:17" s="380" customFormat="1" ht="19.899999999999999" customHeight="1" x14ac:dyDescent="0.2">
      <c r="A36" s="353" t="s">
        <v>230</v>
      </c>
      <c r="B36" s="390">
        <v>2.9</v>
      </c>
      <c r="C36" s="391">
        <v>-75.099999999999994</v>
      </c>
      <c r="D36" s="391">
        <v>-20</v>
      </c>
      <c r="E36" s="392">
        <v>-15.3</v>
      </c>
      <c r="F36" s="390">
        <v>-13.4</v>
      </c>
      <c r="G36" s="391">
        <v>59.2</v>
      </c>
      <c r="H36" s="391">
        <v>2.2000000000000002</v>
      </c>
      <c r="I36" s="392">
        <v>4</v>
      </c>
      <c r="J36" s="390">
        <v>5.5</v>
      </c>
      <c r="K36" s="391">
        <v>53.1</v>
      </c>
      <c r="L36" s="391">
        <v>1.4</v>
      </c>
      <c r="M36" s="392">
        <v>1.8</v>
      </c>
      <c r="N36" s="390">
        <v>4.7</v>
      </c>
      <c r="O36" s="391">
        <v>3.7</v>
      </c>
      <c r="P36" s="394">
        <v>4.7</v>
      </c>
      <c r="Q36" s="392">
        <v>5.9</v>
      </c>
    </row>
    <row r="37" spans="1:17" s="380" customFormat="1" ht="19.899999999999999" customHeight="1" x14ac:dyDescent="0.2">
      <c r="A37" s="368" t="s">
        <v>234</v>
      </c>
      <c r="B37" s="396">
        <v>-3.8</v>
      </c>
      <c r="C37" s="397">
        <v>-31.9</v>
      </c>
      <c r="D37" s="397">
        <v>-11.5</v>
      </c>
      <c r="E37" s="398">
        <v>-10.1</v>
      </c>
      <c r="F37" s="396">
        <v>-7</v>
      </c>
      <c r="G37" s="397">
        <v>15.4</v>
      </c>
      <c r="H37" s="397">
        <v>3.8</v>
      </c>
      <c r="I37" s="398">
        <v>6.7</v>
      </c>
      <c r="J37" s="396">
        <v>6.5</v>
      </c>
      <c r="K37" s="397">
        <v>15.7</v>
      </c>
      <c r="L37" s="397">
        <v>10.199999999999999</v>
      </c>
      <c r="M37" s="398">
        <v>8</v>
      </c>
      <c r="N37" s="396">
        <v>7.5</v>
      </c>
      <c r="O37" s="397">
        <v>7.4</v>
      </c>
      <c r="P37" s="397">
        <v>5.3</v>
      </c>
      <c r="Q37" s="398">
        <v>7.7</v>
      </c>
    </row>
    <row r="38" spans="1:17" s="380" customFormat="1" ht="19.899999999999999" customHeight="1" x14ac:dyDescent="0.2">
      <c r="A38" s="399" t="s">
        <v>257</v>
      </c>
      <c r="B38" s="396">
        <v>-6.6</v>
      </c>
      <c r="C38" s="397">
        <v>-32</v>
      </c>
      <c r="D38" s="397">
        <v>-12</v>
      </c>
      <c r="E38" s="398">
        <v>-12.6</v>
      </c>
      <c r="F38" s="396">
        <v>-10.8</v>
      </c>
      <c r="G38" s="397">
        <v>14.7</v>
      </c>
      <c r="H38" s="397">
        <v>-3.9</v>
      </c>
      <c r="I38" s="398">
        <v>-1.2</v>
      </c>
      <c r="J38" s="396">
        <v>-0.7</v>
      </c>
      <c r="K38" s="397">
        <v>2.5</v>
      </c>
      <c r="L38" s="397">
        <v>0.6</v>
      </c>
      <c r="M38" s="398">
        <v>2.1</v>
      </c>
      <c r="N38" s="396">
        <v>4</v>
      </c>
      <c r="O38" s="397">
        <v>15</v>
      </c>
      <c r="P38" s="397">
        <v>4.9000000000000004</v>
      </c>
      <c r="Q38" s="398">
        <v>3.7</v>
      </c>
    </row>
    <row r="39" spans="1:17" s="380" customFormat="1" x14ac:dyDescent="0.2">
      <c r="A39" s="399" t="s">
        <v>233</v>
      </c>
      <c r="B39" s="400">
        <v>-4.2</v>
      </c>
      <c r="C39" s="401">
        <v>-31.9</v>
      </c>
      <c r="D39" s="401">
        <v>-11.6</v>
      </c>
      <c r="E39" s="402">
        <v>-10.4</v>
      </c>
      <c r="F39" s="400">
        <v>-7.5</v>
      </c>
      <c r="G39" s="401">
        <v>15.4</v>
      </c>
      <c r="H39" s="401">
        <v>2.9</v>
      </c>
      <c r="I39" s="402">
        <v>5.8</v>
      </c>
      <c r="J39" s="400">
        <v>5.6</v>
      </c>
      <c r="K39" s="401">
        <v>14</v>
      </c>
      <c r="L39" s="401">
        <v>9.1999999999999993</v>
      </c>
      <c r="M39" s="402">
        <v>7.3</v>
      </c>
      <c r="N39" s="400">
        <v>7.1</v>
      </c>
      <c r="O39" s="401">
        <v>8.3000000000000007</v>
      </c>
      <c r="P39" s="401">
        <v>5.3</v>
      </c>
      <c r="Q39" s="402">
        <v>7.3</v>
      </c>
    </row>
    <row r="40" spans="1:17" s="380" customFormat="1" ht="9" customHeight="1" x14ac:dyDescent="0.2">
      <c r="A40" s="403"/>
      <c r="B40" s="377"/>
      <c r="C40" s="377"/>
      <c r="D40" s="377"/>
      <c r="E40" s="377"/>
      <c r="F40" s="377"/>
      <c r="G40" s="377"/>
      <c r="H40" s="377"/>
      <c r="I40" s="377"/>
      <c r="J40" s="377"/>
      <c r="K40" s="377"/>
      <c r="L40" s="377"/>
      <c r="M40" s="377"/>
      <c r="N40" s="377"/>
      <c r="O40" s="377"/>
      <c r="P40" s="379"/>
      <c r="Q40" s="377"/>
    </row>
    <row r="41" spans="1:17" s="174" customFormat="1" ht="19.899999999999999" customHeight="1" x14ac:dyDescent="0.2">
      <c r="A41" s="404" t="s">
        <v>232</v>
      </c>
      <c r="B41" s="396">
        <v>-6.9</v>
      </c>
      <c r="C41" s="397">
        <v>-54.8</v>
      </c>
      <c r="D41" s="397">
        <v>-5.8</v>
      </c>
      <c r="E41" s="398">
        <v>-14.5</v>
      </c>
      <c r="F41" s="396">
        <v>-6.4</v>
      </c>
      <c r="G41" s="397">
        <v>61.8</v>
      </c>
      <c r="H41" s="397">
        <v>-5.8</v>
      </c>
      <c r="I41" s="398">
        <v>-0.5</v>
      </c>
      <c r="J41" s="396">
        <v>9.9</v>
      </c>
      <c r="K41" s="397">
        <v>17.399999999999999</v>
      </c>
      <c r="L41" s="397">
        <v>8.3000000000000007</v>
      </c>
      <c r="M41" s="398">
        <v>12</v>
      </c>
      <c r="N41" s="396">
        <v>-17.3</v>
      </c>
      <c r="O41" s="397">
        <v>-11.2</v>
      </c>
      <c r="P41" s="397">
        <v>-9.1</v>
      </c>
      <c r="Q41" s="398">
        <v>-7.5</v>
      </c>
    </row>
    <row r="42" spans="1:17" s="405" customFormat="1" ht="6" customHeight="1" x14ac:dyDescent="0.2">
      <c r="B42" s="377"/>
      <c r="C42" s="377"/>
      <c r="D42" s="377"/>
      <c r="E42" s="377"/>
      <c r="F42" s="377"/>
      <c r="G42" s="377"/>
      <c r="H42" s="377"/>
      <c r="I42" s="377"/>
      <c r="J42" s="377"/>
      <c r="K42" s="377"/>
      <c r="L42" s="377"/>
      <c r="M42" s="377"/>
      <c r="N42" s="377"/>
      <c r="O42" s="377"/>
      <c r="P42" s="377"/>
      <c r="Q42" s="377"/>
    </row>
    <row r="43" spans="1:17" x14ac:dyDescent="0.2">
      <c r="A43" s="110" t="s">
        <v>296</v>
      </c>
    </row>
  </sheetData>
  <mergeCells count="5">
    <mergeCell ref="N4:Q4"/>
    <mergeCell ref="A4:A5"/>
    <mergeCell ref="B4:E4"/>
    <mergeCell ref="F4:I4"/>
    <mergeCell ref="J4:M4"/>
  </mergeCells>
  <hyperlinks>
    <hyperlink ref="A1" location="'Table of contents'!A1" display="Back to  Table of Contents" xr:uid="{3281BB74-B7F2-47F8-9CB5-E77C574371C3}"/>
  </hyperlinks>
  <pageMargins left="0.64" right="0" top="0.70866141732283472" bottom="0.23622047244094491" header="0.38" footer="0.51181102362204722"/>
  <pageSetup paperSize="9" scale="95" orientation="portrait" r:id="rId1"/>
  <headerFooter alignWithMargins="0">
    <oddHeader>&amp;C- 13 -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71209-9F2D-4814-8903-0D7FD3577D8C}">
  <dimension ref="A1:R28"/>
  <sheetViews>
    <sheetView workbookViewId="0">
      <pane xSplit="1" ySplit="5" topLeftCell="B6" activePane="bottomRight" state="frozen"/>
      <selection sqref="A1:B1"/>
      <selection pane="topRight" sqref="A1:B1"/>
      <selection pane="bottomLeft" sqref="A1:B1"/>
      <selection pane="bottomRight"/>
    </sheetView>
  </sheetViews>
  <sheetFormatPr defaultRowHeight="25.5" customHeight="1" x14ac:dyDescent="0.2"/>
  <cols>
    <col min="1" max="1" width="29.875" style="406" customWidth="1"/>
    <col min="2" max="16384" width="9" style="406"/>
  </cols>
  <sheetData>
    <row r="1" spans="1:18" ht="14.25" x14ac:dyDescent="0.2">
      <c r="A1" s="348" t="s">
        <v>151</v>
      </c>
    </row>
    <row r="2" spans="1:18" s="378" customFormat="1" ht="25.5" customHeight="1" x14ac:dyDescent="0.2">
      <c r="A2" s="172" t="s">
        <v>780</v>
      </c>
      <c r="B2" s="377"/>
      <c r="C2" s="377"/>
      <c r="D2" s="377"/>
      <c r="E2" s="377"/>
      <c r="F2" s="377"/>
      <c r="G2" s="377"/>
      <c r="H2" s="377"/>
      <c r="I2" s="377"/>
      <c r="J2" s="377"/>
    </row>
    <row r="3" spans="1:18" ht="25.5" customHeight="1" x14ac:dyDescent="0.2">
      <c r="A3" s="407"/>
    </row>
    <row r="4" spans="1:18" s="409" customFormat="1" ht="25.5" customHeight="1" x14ac:dyDescent="0.2">
      <c r="A4" s="1029"/>
      <c r="B4" s="1249">
        <v>2020</v>
      </c>
      <c r="C4" s="1250"/>
      <c r="D4" s="1250"/>
      <c r="E4" s="1250"/>
      <c r="F4" s="1250" t="s">
        <v>459</v>
      </c>
      <c r="G4" s="1250"/>
      <c r="H4" s="1250"/>
      <c r="I4" s="1250"/>
      <c r="J4" s="1250" t="s">
        <v>704</v>
      </c>
      <c r="K4" s="1250"/>
      <c r="L4" s="1250"/>
      <c r="M4" s="1250"/>
      <c r="N4" s="1250" t="s">
        <v>703</v>
      </c>
      <c r="O4" s="1250"/>
      <c r="P4" s="1250"/>
      <c r="Q4" s="1250"/>
      <c r="R4" s="408"/>
    </row>
    <row r="5" spans="1:18" s="409" customFormat="1" ht="25.5" customHeight="1" x14ac:dyDescent="0.2">
      <c r="A5" s="411"/>
      <c r="B5" s="1030" t="s">
        <v>609</v>
      </c>
      <c r="C5" s="1030" t="s">
        <v>610</v>
      </c>
      <c r="D5" s="1031" t="s">
        <v>808</v>
      </c>
      <c r="E5" s="1032" t="s">
        <v>612</v>
      </c>
      <c r="F5" s="1030" t="s">
        <v>609</v>
      </c>
      <c r="G5" s="1030" t="s">
        <v>610</v>
      </c>
      <c r="H5" s="1031" t="s">
        <v>808</v>
      </c>
      <c r="I5" s="1032" t="s">
        <v>612</v>
      </c>
      <c r="J5" s="1030" t="s">
        <v>609</v>
      </c>
      <c r="K5" s="1030" t="s">
        <v>610</v>
      </c>
      <c r="L5" s="1031" t="s">
        <v>808</v>
      </c>
      <c r="M5" s="1032" t="s">
        <v>612</v>
      </c>
      <c r="N5" s="1033" t="s">
        <v>809</v>
      </c>
      <c r="O5" s="1033" t="s">
        <v>810</v>
      </c>
      <c r="P5" s="1033" t="s">
        <v>811</v>
      </c>
      <c r="Q5" s="1033" t="s">
        <v>812</v>
      </c>
      <c r="R5" s="410"/>
    </row>
    <row r="6" spans="1:18" ht="25.5" customHeight="1" x14ac:dyDescent="0.2">
      <c r="A6" s="411" t="s">
        <v>73</v>
      </c>
      <c r="B6" s="1034">
        <v>101995</v>
      </c>
      <c r="C6" s="1035">
        <v>78267</v>
      </c>
      <c r="D6" s="1035">
        <v>102859</v>
      </c>
      <c r="E6" s="1036">
        <v>121784</v>
      </c>
      <c r="F6" s="1034">
        <v>99781</v>
      </c>
      <c r="G6" s="1035">
        <v>89288</v>
      </c>
      <c r="H6" s="1035">
        <v>112222</v>
      </c>
      <c r="I6" s="1036">
        <v>131237</v>
      </c>
      <c r="J6" s="1034">
        <v>109637</v>
      </c>
      <c r="K6" s="1035">
        <v>108270</v>
      </c>
      <c r="L6" s="1037">
        <v>126245</v>
      </c>
      <c r="M6" s="1038">
        <v>147873</v>
      </c>
      <c r="N6" s="1034">
        <v>117820</v>
      </c>
      <c r="O6" s="1035">
        <v>118191</v>
      </c>
      <c r="P6" s="1035">
        <v>137629</v>
      </c>
      <c r="Q6" s="1036">
        <v>159605</v>
      </c>
      <c r="R6" s="412"/>
    </row>
    <row r="7" spans="1:18" ht="25.5" customHeight="1" x14ac:dyDescent="0.2">
      <c r="A7" s="413" t="s">
        <v>707</v>
      </c>
      <c r="B7" s="1039">
        <v>83323</v>
      </c>
      <c r="C7" s="1040">
        <v>56227</v>
      </c>
      <c r="D7" s="1040">
        <v>84715</v>
      </c>
      <c r="E7" s="1041">
        <v>101779</v>
      </c>
      <c r="F7" s="1039">
        <v>80605</v>
      </c>
      <c r="G7" s="1040">
        <v>67109</v>
      </c>
      <c r="H7" s="1040">
        <v>92386</v>
      </c>
      <c r="I7" s="1041">
        <v>109919</v>
      </c>
      <c r="J7" s="1039">
        <v>87761</v>
      </c>
      <c r="K7" s="1040">
        <v>84486</v>
      </c>
      <c r="L7" s="1040">
        <v>104314</v>
      </c>
      <c r="M7" s="1041">
        <v>124328</v>
      </c>
      <c r="N7" s="1039">
        <v>95422</v>
      </c>
      <c r="O7" s="1042">
        <v>93935</v>
      </c>
      <c r="P7" s="1042">
        <v>115016</v>
      </c>
      <c r="Q7" s="1041">
        <v>136136</v>
      </c>
      <c r="R7" s="414"/>
    </row>
    <row r="8" spans="1:18" ht="25.5" customHeight="1" x14ac:dyDescent="0.2">
      <c r="A8" s="413" t="s">
        <v>708</v>
      </c>
      <c r="B8" s="1039">
        <v>18672</v>
      </c>
      <c r="C8" s="1040">
        <v>22040</v>
      </c>
      <c r="D8" s="1040">
        <v>18144</v>
      </c>
      <c r="E8" s="1041">
        <v>20005</v>
      </c>
      <c r="F8" s="1039">
        <v>19176</v>
      </c>
      <c r="G8" s="1040">
        <v>22179</v>
      </c>
      <c r="H8" s="1040">
        <v>19836</v>
      </c>
      <c r="I8" s="1041">
        <v>21318</v>
      </c>
      <c r="J8" s="1039">
        <v>21876</v>
      </c>
      <c r="K8" s="1040">
        <v>23784</v>
      </c>
      <c r="L8" s="1040">
        <v>21931</v>
      </c>
      <c r="M8" s="1041">
        <v>23545</v>
      </c>
      <c r="N8" s="1039">
        <v>22398</v>
      </c>
      <c r="O8" s="1042">
        <v>24255</v>
      </c>
      <c r="P8" s="1042">
        <v>22613</v>
      </c>
      <c r="Q8" s="1041">
        <v>23469</v>
      </c>
      <c r="R8" s="414"/>
    </row>
    <row r="9" spans="1:18" ht="25.5" customHeight="1" x14ac:dyDescent="0.2">
      <c r="A9" s="411" t="s">
        <v>542</v>
      </c>
      <c r="B9" s="1043">
        <v>21621</v>
      </c>
      <c r="C9" s="1037">
        <v>7597</v>
      </c>
      <c r="D9" s="1037">
        <v>22728</v>
      </c>
      <c r="E9" s="1038">
        <v>24970</v>
      </c>
      <c r="F9" s="1043">
        <v>22527</v>
      </c>
      <c r="G9" s="1037">
        <v>17164</v>
      </c>
      <c r="H9" s="1037">
        <v>26158</v>
      </c>
      <c r="I9" s="1038">
        <v>27971</v>
      </c>
      <c r="J9" s="1043">
        <v>27013</v>
      </c>
      <c r="K9" s="1037">
        <v>26442</v>
      </c>
      <c r="L9" s="1037">
        <v>29105</v>
      </c>
      <c r="M9" s="1038">
        <v>30246</v>
      </c>
      <c r="N9" s="1043">
        <v>35336</v>
      </c>
      <c r="O9" s="1044">
        <v>33933</v>
      </c>
      <c r="P9" s="1044">
        <v>39184</v>
      </c>
      <c r="Q9" s="1038">
        <v>44838</v>
      </c>
      <c r="R9" s="412"/>
    </row>
    <row r="10" spans="1:18" ht="25.5" customHeight="1" x14ac:dyDescent="0.2">
      <c r="A10" s="415" t="s">
        <v>709</v>
      </c>
      <c r="B10" s="1045">
        <v>14020</v>
      </c>
      <c r="C10" s="1046">
        <v>2242</v>
      </c>
      <c r="D10" s="1046">
        <v>15540</v>
      </c>
      <c r="E10" s="1047">
        <v>17074</v>
      </c>
      <c r="F10" s="1045">
        <v>14713</v>
      </c>
      <c r="G10" s="1046">
        <v>9894</v>
      </c>
      <c r="H10" s="1046">
        <v>17793</v>
      </c>
      <c r="I10" s="1047">
        <v>19397</v>
      </c>
      <c r="J10" s="1045">
        <v>17168</v>
      </c>
      <c r="K10" s="1046">
        <v>14859</v>
      </c>
      <c r="L10" s="1046">
        <v>19406</v>
      </c>
      <c r="M10" s="1047">
        <v>20051</v>
      </c>
      <c r="N10" s="1045">
        <v>23037</v>
      </c>
      <c r="O10" s="1048">
        <v>20766</v>
      </c>
      <c r="P10" s="1048">
        <v>27120</v>
      </c>
      <c r="Q10" s="1047">
        <v>30026</v>
      </c>
      <c r="R10" s="416"/>
    </row>
    <row r="11" spans="1:18" ht="25.5" customHeight="1" x14ac:dyDescent="0.2">
      <c r="A11" s="413" t="s">
        <v>710</v>
      </c>
      <c r="B11" s="1039">
        <v>6479</v>
      </c>
      <c r="C11" s="1040">
        <v>882</v>
      </c>
      <c r="D11" s="1040">
        <v>6420</v>
      </c>
      <c r="E11" s="1041">
        <v>7069</v>
      </c>
      <c r="F11" s="1039">
        <v>7109</v>
      </c>
      <c r="G11" s="1040">
        <v>3379</v>
      </c>
      <c r="H11" s="1040">
        <v>6856</v>
      </c>
      <c r="I11" s="1041">
        <v>7533</v>
      </c>
      <c r="J11" s="1039">
        <v>7256</v>
      </c>
      <c r="K11" s="1040">
        <v>6391</v>
      </c>
      <c r="L11" s="1040">
        <v>8667</v>
      </c>
      <c r="M11" s="1041">
        <v>9041</v>
      </c>
      <c r="N11" s="1039">
        <v>8593</v>
      </c>
      <c r="O11" s="1042">
        <v>8517</v>
      </c>
      <c r="P11" s="1042">
        <v>10785</v>
      </c>
      <c r="Q11" s="1041">
        <v>12179</v>
      </c>
      <c r="R11" s="414"/>
    </row>
    <row r="12" spans="1:18" ht="25.5" customHeight="1" x14ac:dyDescent="0.2">
      <c r="A12" s="413" t="s">
        <v>711</v>
      </c>
      <c r="B12" s="1039">
        <v>3021</v>
      </c>
      <c r="C12" s="1040">
        <v>445</v>
      </c>
      <c r="D12" s="1040">
        <v>4282</v>
      </c>
      <c r="E12" s="1041">
        <v>5067</v>
      </c>
      <c r="F12" s="1039">
        <v>3078</v>
      </c>
      <c r="G12" s="1040">
        <v>3538</v>
      </c>
      <c r="H12" s="1040">
        <v>6465</v>
      </c>
      <c r="I12" s="1041">
        <v>6652</v>
      </c>
      <c r="J12" s="1039">
        <v>4911</v>
      </c>
      <c r="K12" s="1040">
        <v>4732</v>
      </c>
      <c r="L12" s="1040">
        <v>5957</v>
      </c>
      <c r="M12" s="1041">
        <v>6014</v>
      </c>
      <c r="N12" s="1039">
        <v>6991</v>
      </c>
      <c r="O12" s="1042">
        <v>6375</v>
      </c>
      <c r="P12" s="1042">
        <v>8061</v>
      </c>
      <c r="Q12" s="1041">
        <v>8143</v>
      </c>
      <c r="R12" s="414"/>
    </row>
    <row r="13" spans="1:18" ht="25.5" customHeight="1" x14ac:dyDescent="0.2">
      <c r="A13" s="413" t="s">
        <v>712</v>
      </c>
      <c r="B13" s="1039">
        <v>4520</v>
      </c>
      <c r="C13" s="1040">
        <v>916</v>
      </c>
      <c r="D13" s="1040">
        <v>4838</v>
      </c>
      <c r="E13" s="1041">
        <v>4939</v>
      </c>
      <c r="F13" s="1039">
        <v>4526</v>
      </c>
      <c r="G13" s="1040">
        <v>2977</v>
      </c>
      <c r="H13" s="1040">
        <v>4473</v>
      </c>
      <c r="I13" s="1041">
        <v>5213</v>
      </c>
      <c r="J13" s="1039">
        <v>5001</v>
      </c>
      <c r="K13" s="1040">
        <v>3736</v>
      </c>
      <c r="L13" s="1040">
        <v>4782</v>
      </c>
      <c r="M13" s="1041">
        <v>4997</v>
      </c>
      <c r="N13" s="1039">
        <v>7453</v>
      </c>
      <c r="O13" s="1042">
        <v>5874</v>
      </c>
      <c r="P13" s="1042">
        <v>8275</v>
      </c>
      <c r="Q13" s="1041">
        <v>9705</v>
      </c>
      <c r="R13" s="414"/>
    </row>
    <row r="14" spans="1:18" ht="25.5" customHeight="1" x14ac:dyDescent="0.2">
      <c r="A14" s="415" t="s">
        <v>262</v>
      </c>
      <c r="B14" s="1045">
        <v>7601</v>
      </c>
      <c r="C14" s="1046">
        <v>5355</v>
      </c>
      <c r="D14" s="1046">
        <v>7188</v>
      </c>
      <c r="E14" s="1047">
        <v>7896</v>
      </c>
      <c r="F14" s="1045">
        <v>7814</v>
      </c>
      <c r="G14" s="1046">
        <v>7270</v>
      </c>
      <c r="H14" s="1046">
        <v>8365</v>
      </c>
      <c r="I14" s="1047">
        <v>8574</v>
      </c>
      <c r="J14" s="1045">
        <v>9845</v>
      </c>
      <c r="K14" s="1046">
        <v>11583</v>
      </c>
      <c r="L14" s="1046">
        <v>9699</v>
      </c>
      <c r="M14" s="1047">
        <v>10195</v>
      </c>
      <c r="N14" s="1045">
        <v>12299</v>
      </c>
      <c r="O14" s="1048">
        <v>13167</v>
      </c>
      <c r="P14" s="1048">
        <v>12064</v>
      </c>
      <c r="Q14" s="1047">
        <v>14812</v>
      </c>
      <c r="R14" s="416"/>
    </row>
    <row r="15" spans="1:18" ht="25.5" customHeight="1" x14ac:dyDescent="0.2">
      <c r="A15" s="413" t="s">
        <v>713</v>
      </c>
      <c r="B15" s="1039">
        <v>1115</v>
      </c>
      <c r="C15" s="1040">
        <v>490</v>
      </c>
      <c r="D15" s="1040">
        <v>1046</v>
      </c>
      <c r="E15" s="1041">
        <v>927</v>
      </c>
      <c r="F15" s="1039">
        <v>724</v>
      </c>
      <c r="G15" s="1040">
        <v>1326</v>
      </c>
      <c r="H15" s="1040">
        <v>1217</v>
      </c>
      <c r="I15" s="1041">
        <v>1162</v>
      </c>
      <c r="J15" s="1039">
        <v>1468</v>
      </c>
      <c r="K15" s="1040">
        <v>1548</v>
      </c>
      <c r="L15" s="1040">
        <v>1819</v>
      </c>
      <c r="M15" s="1041">
        <v>1844</v>
      </c>
      <c r="N15" s="1039">
        <v>3002</v>
      </c>
      <c r="O15" s="1042">
        <v>2627</v>
      </c>
      <c r="P15" s="1042">
        <v>2862</v>
      </c>
      <c r="Q15" s="1041">
        <v>2994</v>
      </c>
      <c r="R15" s="414"/>
    </row>
    <row r="16" spans="1:18" ht="25.5" customHeight="1" x14ac:dyDescent="0.2">
      <c r="A16" s="413" t="s">
        <v>714</v>
      </c>
      <c r="B16" s="1039">
        <v>1918</v>
      </c>
      <c r="C16" s="1040">
        <v>912</v>
      </c>
      <c r="D16" s="1040">
        <v>1142</v>
      </c>
      <c r="E16" s="1041">
        <v>606</v>
      </c>
      <c r="F16" s="1039">
        <v>909</v>
      </c>
      <c r="G16" s="1040">
        <v>425</v>
      </c>
      <c r="H16" s="1040">
        <v>534</v>
      </c>
      <c r="I16" s="1041">
        <v>571</v>
      </c>
      <c r="J16" s="1039">
        <v>956</v>
      </c>
      <c r="K16" s="1040">
        <v>1185</v>
      </c>
      <c r="L16" s="1040">
        <v>580</v>
      </c>
      <c r="M16" s="1041">
        <v>851</v>
      </c>
      <c r="N16" s="1039">
        <v>1552</v>
      </c>
      <c r="O16" s="1042">
        <v>990</v>
      </c>
      <c r="P16" s="1042">
        <v>902</v>
      </c>
      <c r="Q16" s="1041">
        <v>1768</v>
      </c>
      <c r="R16" s="414"/>
    </row>
    <row r="17" spans="1:18" ht="25.5" customHeight="1" x14ac:dyDescent="0.2">
      <c r="A17" s="417" t="s">
        <v>715</v>
      </c>
      <c r="B17" s="1049">
        <v>1815</v>
      </c>
      <c r="C17" s="1050">
        <v>864</v>
      </c>
      <c r="D17" s="1050">
        <v>996</v>
      </c>
      <c r="E17" s="1051">
        <v>536</v>
      </c>
      <c r="F17" s="1049">
        <v>884</v>
      </c>
      <c r="G17" s="1050">
        <v>668</v>
      </c>
      <c r="H17" s="1050">
        <v>533</v>
      </c>
      <c r="I17" s="1051">
        <v>558</v>
      </c>
      <c r="J17" s="1049">
        <v>615</v>
      </c>
      <c r="K17" s="1050">
        <v>1185</v>
      </c>
      <c r="L17" s="1050">
        <v>573</v>
      </c>
      <c r="M17" s="1051">
        <v>828</v>
      </c>
      <c r="N17" s="1049">
        <v>671</v>
      </c>
      <c r="O17" s="1052">
        <v>964</v>
      </c>
      <c r="P17" s="1052">
        <v>822</v>
      </c>
      <c r="Q17" s="1051">
        <v>1200</v>
      </c>
      <c r="R17" s="418"/>
    </row>
    <row r="18" spans="1:18" ht="25.5" customHeight="1" x14ac:dyDescent="0.2">
      <c r="A18" s="413" t="s">
        <v>716</v>
      </c>
      <c r="B18" s="1039">
        <v>4568</v>
      </c>
      <c r="C18" s="1040">
        <v>3953</v>
      </c>
      <c r="D18" s="1040">
        <v>5000</v>
      </c>
      <c r="E18" s="1041">
        <v>6363</v>
      </c>
      <c r="F18" s="1039">
        <v>6181</v>
      </c>
      <c r="G18" s="1040">
        <v>5519</v>
      </c>
      <c r="H18" s="1040">
        <v>6614</v>
      </c>
      <c r="I18" s="1041">
        <v>6841</v>
      </c>
      <c r="J18" s="1039">
        <v>7421</v>
      </c>
      <c r="K18" s="1040">
        <v>8850</v>
      </c>
      <c r="L18" s="1040">
        <v>7300</v>
      </c>
      <c r="M18" s="1041">
        <v>7500</v>
      </c>
      <c r="N18" s="1039">
        <v>7745</v>
      </c>
      <c r="O18" s="1042">
        <v>9550</v>
      </c>
      <c r="P18" s="1042">
        <v>8300</v>
      </c>
      <c r="Q18" s="1041">
        <v>10050</v>
      </c>
      <c r="R18" s="414"/>
    </row>
    <row r="19" spans="1:18" ht="25.5" customHeight="1" x14ac:dyDescent="0.2">
      <c r="A19" s="411" t="s">
        <v>717</v>
      </c>
      <c r="B19" s="1043">
        <v>866</v>
      </c>
      <c r="C19" s="1037">
        <v>2186</v>
      </c>
      <c r="D19" s="1037">
        <v>966</v>
      </c>
      <c r="E19" s="1038">
        <v>828</v>
      </c>
      <c r="F19" s="1043">
        <v>456</v>
      </c>
      <c r="G19" s="1037">
        <v>273</v>
      </c>
      <c r="H19" s="1037">
        <v>85</v>
      </c>
      <c r="I19" s="1038">
        <v>137</v>
      </c>
      <c r="J19" s="1043">
        <v>813</v>
      </c>
      <c r="K19" s="1037">
        <v>1131</v>
      </c>
      <c r="L19" s="1037">
        <v>1138</v>
      </c>
      <c r="M19" s="1038">
        <v>775</v>
      </c>
      <c r="N19" s="1043">
        <v>135</v>
      </c>
      <c r="O19" s="1044">
        <v>-258</v>
      </c>
      <c r="P19" s="1044">
        <v>-500</v>
      </c>
      <c r="Q19" s="1038">
        <v>-681</v>
      </c>
      <c r="R19" s="412"/>
    </row>
    <row r="20" spans="1:18" ht="25.5" customHeight="1" x14ac:dyDescent="0.2">
      <c r="A20" s="411" t="s">
        <v>261</v>
      </c>
      <c r="B20" s="1043">
        <v>56752</v>
      </c>
      <c r="C20" s="1037">
        <v>33955</v>
      </c>
      <c r="D20" s="1037">
        <v>44425</v>
      </c>
      <c r="E20" s="1038">
        <v>41498</v>
      </c>
      <c r="F20" s="1043">
        <v>44356</v>
      </c>
      <c r="G20" s="1037">
        <v>46913</v>
      </c>
      <c r="H20" s="1037">
        <v>55266</v>
      </c>
      <c r="I20" s="1038">
        <v>65106</v>
      </c>
      <c r="J20" s="1043">
        <v>66492</v>
      </c>
      <c r="K20" s="1037">
        <v>74144</v>
      </c>
      <c r="L20" s="1037">
        <v>83548</v>
      </c>
      <c r="M20" s="1038">
        <v>91998</v>
      </c>
      <c r="N20" s="1043">
        <v>84596</v>
      </c>
      <c r="O20" s="1044">
        <v>81153</v>
      </c>
      <c r="P20" s="1044">
        <v>88026</v>
      </c>
      <c r="Q20" s="1038">
        <v>93266</v>
      </c>
      <c r="R20" s="412"/>
    </row>
    <row r="21" spans="1:18" ht="25.5" customHeight="1" x14ac:dyDescent="0.2">
      <c r="A21" s="413" t="s">
        <v>718</v>
      </c>
      <c r="B21" s="1039">
        <v>18957</v>
      </c>
      <c r="C21" s="1040">
        <v>12252</v>
      </c>
      <c r="D21" s="1040">
        <v>19540</v>
      </c>
      <c r="E21" s="1041">
        <v>19474</v>
      </c>
      <c r="F21" s="1039">
        <v>17297</v>
      </c>
      <c r="G21" s="1040">
        <v>19418</v>
      </c>
      <c r="H21" s="1040">
        <v>22276</v>
      </c>
      <c r="I21" s="1041">
        <v>23001</v>
      </c>
      <c r="J21" s="1039">
        <v>22088</v>
      </c>
      <c r="K21" s="1040">
        <v>27428</v>
      </c>
      <c r="L21" s="1040">
        <v>27739</v>
      </c>
      <c r="M21" s="1041">
        <v>28269</v>
      </c>
      <c r="N21" s="1039">
        <v>25379</v>
      </c>
      <c r="O21" s="1042">
        <v>25176</v>
      </c>
      <c r="P21" s="1042">
        <v>27454</v>
      </c>
      <c r="Q21" s="1041">
        <v>26072</v>
      </c>
      <c r="R21" s="414"/>
    </row>
    <row r="22" spans="1:18" ht="25.5" customHeight="1" x14ac:dyDescent="0.2">
      <c r="A22" s="413" t="s">
        <v>719</v>
      </c>
      <c r="B22" s="1039">
        <v>37795</v>
      </c>
      <c r="C22" s="1040">
        <v>21703</v>
      </c>
      <c r="D22" s="1040">
        <v>24885</v>
      </c>
      <c r="E22" s="1041">
        <v>22024</v>
      </c>
      <c r="F22" s="1039">
        <v>27059</v>
      </c>
      <c r="G22" s="1040">
        <v>27495</v>
      </c>
      <c r="H22" s="1040">
        <v>32990</v>
      </c>
      <c r="I22" s="1041">
        <v>42105</v>
      </c>
      <c r="J22" s="1039">
        <v>44404</v>
      </c>
      <c r="K22" s="1040">
        <v>46716</v>
      </c>
      <c r="L22" s="1040">
        <v>55809</v>
      </c>
      <c r="M22" s="1041">
        <v>63729</v>
      </c>
      <c r="N22" s="1039">
        <v>59217</v>
      </c>
      <c r="O22" s="1042">
        <v>55977</v>
      </c>
      <c r="P22" s="1042">
        <v>60572</v>
      </c>
      <c r="Q22" s="1041">
        <v>67194</v>
      </c>
      <c r="R22" s="414"/>
    </row>
    <row r="23" spans="1:18" ht="25.5" customHeight="1" x14ac:dyDescent="0.2">
      <c r="A23" s="411" t="s">
        <v>260</v>
      </c>
      <c r="B23" s="1043">
        <v>60551</v>
      </c>
      <c r="C23" s="1037">
        <v>41431</v>
      </c>
      <c r="D23" s="1037">
        <v>49698</v>
      </c>
      <c r="E23" s="1038">
        <v>56961</v>
      </c>
      <c r="F23" s="1043">
        <v>53274</v>
      </c>
      <c r="G23" s="1037">
        <v>57304</v>
      </c>
      <c r="H23" s="1037">
        <v>66038</v>
      </c>
      <c r="I23" s="1038">
        <v>80974</v>
      </c>
      <c r="J23" s="1043">
        <v>76187</v>
      </c>
      <c r="K23" s="1037">
        <v>91058</v>
      </c>
      <c r="L23" s="1037">
        <v>95061</v>
      </c>
      <c r="M23" s="1038">
        <v>96853</v>
      </c>
      <c r="N23" s="1043">
        <v>84133</v>
      </c>
      <c r="O23" s="1044">
        <v>89889</v>
      </c>
      <c r="P23" s="1044">
        <v>91230</v>
      </c>
      <c r="Q23" s="1038">
        <v>94343</v>
      </c>
      <c r="R23" s="412"/>
    </row>
    <row r="24" spans="1:18" ht="25.5" customHeight="1" x14ac:dyDescent="0.2">
      <c r="A24" s="413" t="s">
        <v>718</v>
      </c>
      <c r="B24" s="1039">
        <v>41441</v>
      </c>
      <c r="C24" s="1040">
        <v>31588</v>
      </c>
      <c r="D24" s="1040">
        <v>37258</v>
      </c>
      <c r="E24" s="1041">
        <v>43397</v>
      </c>
      <c r="F24" s="1039">
        <v>40356</v>
      </c>
      <c r="G24" s="1040">
        <v>44221</v>
      </c>
      <c r="H24" s="1040">
        <v>49396</v>
      </c>
      <c r="I24" s="1041">
        <v>60340</v>
      </c>
      <c r="J24" s="1039">
        <v>55977</v>
      </c>
      <c r="K24" s="1040">
        <v>68911</v>
      </c>
      <c r="L24" s="1040">
        <v>69633</v>
      </c>
      <c r="M24" s="1041">
        <v>70883</v>
      </c>
      <c r="N24" s="1039">
        <v>59097</v>
      </c>
      <c r="O24" s="1042">
        <v>65997</v>
      </c>
      <c r="P24" s="1042">
        <v>65941</v>
      </c>
      <c r="Q24" s="1041">
        <v>67722</v>
      </c>
      <c r="R24" s="414"/>
    </row>
    <row r="25" spans="1:18" ht="25.5" customHeight="1" x14ac:dyDescent="0.2">
      <c r="A25" s="419" t="s">
        <v>719</v>
      </c>
      <c r="B25" s="1039">
        <v>19110</v>
      </c>
      <c r="C25" s="1040">
        <v>9843</v>
      </c>
      <c r="D25" s="1040">
        <v>12440</v>
      </c>
      <c r="E25" s="1041">
        <v>13564</v>
      </c>
      <c r="F25" s="1039">
        <v>12918</v>
      </c>
      <c r="G25" s="1040">
        <v>13083</v>
      </c>
      <c r="H25" s="1040">
        <v>16642</v>
      </c>
      <c r="I25" s="1041">
        <v>20634</v>
      </c>
      <c r="J25" s="1039">
        <v>20210</v>
      </c>
      <c r="K25" s="1040">
        <v>22147</v>
      </c>
      <c r="L25" s="1040">
        <v>25428</v>
      </c>
      <c r="M25" s="1041">
        <v>25970</v>
      </c>
      <c r="N25" s="1039">
        <v>25036</v>
      </c>
      <c r="O25" s="1042">
        <v>23892</v>
      </c>
      <c r="P25" s="1042">
        <v>25289</v>
      </c>
      <c r="Q25" s="1041">
        <v>26621</v>
      </c>
      <c r="R25" s="414"/>
    </row>
    <row r="26" spans="1:18" ht="25.5" customHeight="1" x14ac:dyDescent="0.2">
      <c r="A26" s="420" t="s">
        <v>720</v>
      </c>
      <c r="B26" s="1039">
        <v>-1332</v>
      </c>
      <c r="C26" s="1040">
        <v>7321</v>
      </c>
      <c r="D26" s="1040">
        <v>-5936</v>
      </c>
      <c r="E26" s="1041">
        <v>-5836</v>
      </c>
      <c r="F26" s="1053">
        <v>-3092</v>
      </c>
      <c r="G26" s="1054">
        <v>7625</v>
      </c>
      <c r="H26" s="1054">
        <v>-3734</v>
      </c>
      <c r="I26" s="1055">
        <v>-3343</v>
      </c>
      <c r="J26" s="1053">
        <v>-426</v>
      </c>
      <c r="K26" s="1054">
        <v>11927</v>
      </c>
      <c r="L26" s="1040">
        <v>1913</v>
      </c>
      <c r="M26" s="1041">
        <v>-7931</v>
      </c>
      <c r="N26" s="1053">
        <v>-5407</v>
      </c>
      <c r="O26" s="1054">
        <v>8334</v>
      </c>
      <c r="P26" s="1054">
        <v>-9027</v>
      </c>
      <c r="Q26" s="1055">
        <v>-14859</v>
      </c>
      <c r="R26" s="414"/>
    </row>
    <row r="27" spans="1:18" ht="25.5" customHeight="1" x14ac:dyDescent="0.2">
      <c r="A27" s="1056" t="s">
        <v>259</v>
      </c>
      <c r="B27" s="1057">
        <v>119350</v>
      </c>
      <c r="C27" s="1058">
        <v>87895</v>
      </c>
      <c r="D27" s="1058">
        <v>115344</v>
      </c>
      <c r="E27" s="1059">
        <v>126285</v>
      </c>
      <c r="F27" s="1057">
        <v>110753</v>
      </c>
      <c r="G27" s="1058">
        <v>103959</v>
      </c>
      <c r="H27" s="1058">
        <v>123961</v>
      </c>
      <c r="I27" s="1059">
        <v>140134</v>
      </c>
      <c r="J27" s="1057">
        <v>127343</v>
      </c>
      <c r="K27" s="1058">
        <v>130856</v>
      </c>
      <c r="L27" s="1060">
        <v>146888</v>
      </c>
      <c r="M27" s="1060">
        <v>166108</v>
      </c>
      <c r="N27" s="1057">
        <v>148347</v>
      </c>
      <c r="O27" s="1058">
        <v>151463</v>
      </c>
      <c r="P27" s="1058">
        <v>164082</v>
      </c>
      <c r="Q27" s="1059">
        <v>187826</v>
      </c>
      <c r="R27" s="412"/>
    </row>
    <row r="28" spans="1:18" ht="25.5" customHeight="1" x14ac:dyDescent="0.2">
      <c r="A28" s="110" t="s">
        <v>296</v>
      </c>
    </row>
  </sheetData>
  <mergeCells count="4">
    <mergeCell ref="B4:E4"/>
    <mergeCell ref="F4:I4"/>
    <mergeCell ref="J4:M4"/>
    <mergeCell ref="N4:Q4"/>
  </mergeCells>
  <hyperlinks>
    <hyperlink ref="A1" location="'Table of contents'!A1" display="Back to  Table of Contents" xr:uid="{F74654FB-7D94-4210-BC4A-419AA0F7227F}"/>
  </hyperlinks>
  <pageMargins left="0.7" right="0.7" top="0.75" bottom="0.75" header="0.3" footer="0.3"/>
  <pageSetup orientation="portrait" r:id="rId1"/>
  <ignoredErrors>
    <ignoredError sqref="F4"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1228E-736C-4DD1-B812-5E21BE147285}">
  <dimension ref="A1:Q26"/>
  <sheetViews>
    <sheetView zoomScaleNormal="100" workbookViewId="0"/>
  </sheetViews>
  <sheetFormatPr defaultColWidth="8" defaultRowHeight="12" x14ac:dyDescent="0.2"/>
  <cols>
    <col min="1" max="1" width="29.875" style="1061" customWidth="1"/>
    <col min="2" max="17" width="6.75" style="1061" customWidth="1"/>
    <col min="18" max="16384" width="8" style="1061"/>
  </cols>
  <sheetData>
    <row r="1" spans="1:17" s="409" customFormat="1" ht="12.75" x14ac:dyDescent="0.2">
      <c r="A1" s="603" t="s">
        <v>151</v>
      </c>
      <c r="B1" s="603"/>
    </row>
    <row r="2" spans="1:17" s="409" customFormat="1" ht="14.25" x14ac:dyDescent="0.2">
      <c r="A2" s="1086" t="s">
        <v>815</v>
      </c>
    </row>
    <row r="3" spans="1:17" x14ac:dyDescent="0.2">
      <c r="A3" s="1062"/>
    </row>
    <row r="4" spans="1:17" ht="13.5" x14ac:dyDescent="0.2">
      <c r="A4" s="1029"/>
      <c r="B4" s="1251">
        <v>2020</v>
      </c>
      <c r="C4" s="1251"/>
      <c r="D4" s="1251"/>
      <c r="E4" s="1251"/>
      <c r="F4" s="1251">
        <v>2021</v>
      </c>
      <c r="G4" s="1251"/>
      <c r="H4" s="1251"/>
      <c r="I4" s="1251"/>
      <c r="J4" s="1252" t="s">
        <v>813</v>
      </c>
      <c r="K4" s="1253"/>
      <c r="L4" s="1253"/>
      <c r="M4" s="1253"/>
      <c r="N4" s="1254" t="s">
        <v>814</v>
      </c>
      <c r="O4" s="1254"/>
      <c r="P4" s="1254"/>
      <c r="Q4" s="1254"/>
    </row>
    <row r="5" spans="1:17" ht="19.5" customHeight="1" x14ac:dyDescent="0.2">
      <c r="A5" s="411"/>
      <c r="B5" s="1033" t="s">
        <v>255</v>
      </c>
      <c r="C5" s="1033" t="s">
        <v>610</v>
      </c>
      <c r="D5" s="1033" t="s">
        <v>253</v>
      </c>
      <c r="E5" s="1033" t="s">
        <v>252</v>
      </c>
      <c r="F5" s="1033" t="s">
        <v>255</v>
      </c>
      <c r="G5" s="1033" t="s">
        <v>610</v>
      </c>
      <c r="H5" s="1033" t="s">
        <v>253</v>
      </c>
      <c r="I5" s="1033" t="s">
        <v>252</v>
      </c>
      <c r="J5" s="1033" t="s">
        <v>255</v>
      </c>
      <c r="K5" s="1033" t="s">
        <v>610</v>
      </c>
      <c r="L5" s="1033" t="s">
        <v>253</v>
      </c>
      <c r="M5" s="1033" t="s">
        <v>252</v>
      </c>
      <c r="N5" s="1033" t="s">
        <v>809</v>
      </c>
      <c r="O5" s="1033" t="s">
        <v>810</v>
      </c>
      <c r="P5" s="1033" t="s">
        <v>811</v>
      </c>
      <c r="Q5" s="1033" t="s">
        <v>812</v>
      </c>
    </row>
    <row r="6" spans="1:17" ht="33.75" customHeight="1" x14ac:dyDescent="0.2">
      <c r="A6" s="411" t="s">
        <v>73</v>
      </c>
      <c r="B6" s="1063">
        <v>-5.5</v>
      </c>
      <c r="C6" s="1064">
        <v>-30.7</v>
      </c>
      <c r="D6" s="1064">
        <v>-10.5</v>
      </c>
      <c r="E6" s="1065">
        <v>-5.3</v>
      </c>
      <c r="F6" s="1063">
        <v>-3.9</v>
      </c>
      <c r="G6" s="1064">
        <v>8.6999999999999993</v>
      </c>
      <c r="H6" s="1064">
        <v>1.2</v>
      </c>
      <c r="I6" s="1065">
        <v>3.3</v>
      </c>
      <c r="J6" s="1063">
        <v>2.9</v>
      </c>
      <c r="K6" s="1064">
        <v>10.3</v>
      </c>
      <c r="L6" s="1066">
        <v>2</v>
      </c>
      <c r="M6" s="1064">
        <v>1.9</v>
      </c>
      <c r="N6" s="1063">
        <v>0.2</v>
      </c>
      <c r="O6" s="1064">
        <v>1.8</v>
      </c>
      <c r="P6" s="1064">
        <v>2</v>
      </c>
      <c r="Q6" s="1065">
        <v>1.7</v>
      </c>
    </row>
    <row r="7" spans="1:17" ht="33.75" customHeight="1" x14ac:dyDescent="0.2">
      <c r="A7" s="413" t="s">
        <v>707</v>
      </c>
      <c r="B7" s="1067">
        <v>-6.4</v>
      </c>
      <c r="C7" s="1068">
        <v>-38.4</v>
      </c>
      <c r="D7" s="1068">
        <v>-11.6</v>
      </c>
      <c r="E7" s="1069">
        <v>-6.3</v>
      </c>
      <c r="F7" s="1067">
        <v>-3.9</v>
      </c>
      <c r="G7" s="1068">
        <v>13.7</v>
      </c>
      <c r="H7" s="1068">
        <v>1.2</v>
      </c>
      <c r="I7" s="1069">
        <v>4.2</v>
      </c>
      <c r="J7" s="1067">
        <v>1.2</v>
      </c>
      <c r="K7" s="1068">
        <v>12.7</v>
      </c>
      <c r="L7" s="1068">
        <v>1</v>
      </c>
      <c r="M7" s="1068">
        <v>1</v>
      </c>
      <c r="N7" s="1067">
        <v>1.4</v>
      </c>
      <c r="O7" s="1068">
        <v>3.3</v>
      </c>
      <c r="P7" s="1068">
        <v>3.1</v>
      </c>
      <c r="Q7" s="1069">
        <v>2.7</v>
      </c>
    </row>
    <row r="8" spans="1:17" ht="33.75" customHeight="1" x14ac:dyDescent="0.2">
      <c r="A8" s="413" t="s">
        <v>708</v>
      </c>
      <c r="B8" s="1067">
        <v>-1.5</v>
      </c>
      <c r="C8" s="1068">
        <v>4.3</v>
      </c>
      <c r="D8" s="1068">
        <v>-5.0999999999999996</v>
      </c>
      <c r="E8" s="1070">
        <v>0</v>
      </c>
      <c r="F8" s="1067">
        <v>-4</v>
      </c>
      <c r="G8" s="1068">
        <v>-4.5</v>
      </c>
      <c r="H8" s="1068">
        <v>1.5</v>
      </c>
      <c r="I8" s="1069">
        <v>-1.3</v>
      </c>
      <c r="J8" s="1067">
        <v>10.6</v>
      </c>
      <c r="K8" s="1068">
        <v>2.5</v>
      </c>
      <c r="L8" s="1068">
        <v>6.8</v>
      </c>
      <c r="M8" s="1068">
        <v>6.4</v>
      </c>
      <c r="N8" s="1067">
        <v>-4.5999999999999996</v>
      </c>
      <c r="O8" s="1068">
        <v>-3.5</v>
      </c>
      <c r="P8" s="1068">
        <v>-3.5</v>
      </c>
      <c r="Q8" s="1069">
        <v>-3.4</v>
      </c>
    </row>
    <row r="9" spans="1:17" ht="33.75" customHeight="1" x14ac:dyDescent="0.2">
      <c r="A9" s="411" t="s">
        <v>78</v>
      </c>
      <c r="B9" s="1071">
        <v>-6.4</v>
      </c>
      <c r="C9" s="1066">
        <v>-70.3</v>
      </c>
      <c r="D9" s="1066">
        <v>-20.100000000000001</v>
      </c>
      <c r="E9" s="1072">
        <v>-8.3000000000000007</v>
      </c>
      <c r="F9" s="1071">
        <v>-1</v>
      </c>
      <c r="G9" s="1066">
        <v>126</v>
      </c>
      <c r="H9" s="1066">
        <v>6.3</v>
      </c>
      <c r="I9" s="1072">
        <v>1.5</v>
      </c>
      <c r="J9" s="1071">
        <v>5.5</v>
      </c>
      <c r="K9" s="1066">
        <v>34.9</v>
      </c>
      <c r="L9" s="1066">
        <v>-0.3</v>
      </c>
      <c r="M9" s="1066">
        <v>-0.1</v>
      </c>
      <c r="N9" s="1071">
        <v>22.3</v>
      </c>
      <c r="O9" s="1066">
        <v>22.9</v>
      </c>
      <c r="P9" s="1066">
        <v>32</v>
      </c>
      <c r="Q9" s="1072">
        <v>45</v>
      </c>
    </row>
    <row r="10" spans="1:17" s="1076" customFormat="1" ht="33.75" customHeight="1" x14ac:dyDescent="0.2">
      <c r="A10" s="415" t="s">
        <v>709</v>
      </c>
      <c r="B10" s="1073">
        <v>-7</v>
      </c>
      <c r="C10" s="1074">
        <v>-85.3</v>
      </c>
      <c r="D10" s="1074">
        <v>-9.5</v>
      </c>
      <c r="E10" s="1075">
        <v>-2.2999999999999998</v>
      </c>
      <c r="F10" s="1073">
        <v>1.4</v>
      </c>
      <c r="G10" s="1074">
        <v>321.60000000000002</v>
      </c>
      <c r="H10" s="1074">
        <v>5.7</v>
      </c>
      <c r="I10" s="1075">
        <v>2</v>
      </c>
      <c r="J10" s="1073">
        <v>0.3</v>
      </c>
      <c r="K10" s="1074">
        <v>26.6</v>
      </c>
      <c r="L10" s="1074">
        <v>-4.7</v>
      </c>
      <c r="M10" s="1074">
        <v>-6.2</v>
      </c>
      <c r="N10" s="1073">
        <v>26.6</v>
      </c>
      <c r="O10" s="1074">
        <v>36.4</v>
      </c>
      <c r="P10" s="1074">
        <v>38.200000000000003</v>
      </c>
      <c r="Q10" s="1075">
        <v>47</v>
      </c>
    </row>
    <row r="11" spans="1:17" ht="33.75" customHeight="1" x14ac:dyDescent="0.2">
      <c r="A11" s="413" t="s">
        <v>710</v>
      </c>
      <c r="B11" s="1067">
        <v>-4.4000000000000004</v>
      </c>
      <c r="C11" s="1068">
        <v>-85.8</v>
      </c>
      <c r="D11" s="1068">
        <v>-10.9</v>
      </c>
      <c r="E11" s="1069">
        <v>-2.2000000000000002</v>
      </c>
      <c r="F11" s="1067">
        <v>5.8</v>
      </c>
      <c r="G11" s="1068">
        <v>266</v>
      </c>
      <c r="H11" s="1068">
        <v>-1.6</v>
      </c>
      <c r="I11" s="1069">
        <v>-4.5</v>
      </c>
      <c r="J11" s="1067">
        <v>-11.9</v>
      </c>
      <c r="K11" s="1068">
        <v>59.8</v>
      </c>
      <c r="L11" s="1068">
        <v>10.7</v>
      </c>
      <c r="M11" s="1068">
        <v>9.1</v>
      </c>
      <c r="N11" s="1067">
        <v>11.7</v>
      </c>
      <c r="O11" s="1068">
        <v>30</v>
      </c>
      <c r="P11" s="1068">
        <v>23</v>
      </c>
      <c r="Q11" s="1069">
        <v>32.200000000000003</v>
      </c>
    </row>
    <row r="12" spans="1:17" ht="33.75" customHeight="1" x14ac:dyDescent="0.2">
      <c r="A12" s="413" t="s">
        <v>711</v>
      </c>
      <c r="B12" s="1067">
        <v>-18.600000000000001</v>
      </c>
      <c r="C12" s="1068">
        <v>-89.5</v>
      </c>
      <c r="D12" s="1068">
        <v>-11.6</v>
      </c>
      <c r="E12" s="1069">
        <v>1.1000000000000001</v>
      </c>
      <c r="F12" s="1067">
        <v>-0.6</v>
      </c>
      <c r="G12" s="1068">
        <v>656.1</v>
      </c>
      <c r="H12" s="1068">
        <v>39.700000000000003</v>
      </c>
      <c r="I12" s="1069">
        <v>18.2</v>
      </c>
      <c r="J12" s="1067">
        <v>35.799999999999997</v>
      </c>
      <c r="K12" s="1068">
        <v>12</v>
      </c>
      <c r="L12" s="1068">
        <v>-19.7</v>
      </c>
      <c r="M12" s="1068">
        <v>-18.3</v>
      </c>
      <c r="N12" s="1067">
        <v>34.200000000000003</v>
      </c>
      <c r="O12" s="1068">
        <v>31.4</v>
      </c>
      <c r="P12" s="1068">
        <v>33.799999999999997</v>
      </c>
      <c r="Q12" s="1069">
        <v>32.9</v>
      </c>
    </row>
    <row r="13" spans="1:17" ht="33.75" customHeight="1" x14ac:dyDescent="0.2">
      <c r="A13" s="413" t="s">
        <v>712</v>
      </c>
      <c r="B13" s="1067">
        <v>-1.6</v>
      </c>
      <c r="C13" s="1068">
        <v>-80.599999999999994</v>
      </c>
      <c r="D13" s="1068">
        <v>-5.4</v>
      </c>
      <c r="E13" s="1069">
        <v>-5.6</v>
      </c>
      <c r="F13" s="1067">
        <v>-3.5</v>
      </c>
      <c r="G13" s="1068">
        <v>210.7</v>
      </c>
      <c r="H13" s="1068">
        <v>-14.8</v>
      </c>
      <c r="I13" s="1069">
        <v>-5.4</v>
      </c>
      <c r="J13" s="1067">
        <v>-4.8</v>
      </c>
      <c r="K13" s="1068">
        <v>6</v>
      </c>
      <c r="L13" s="1068">
        <v>-6.5</v>
      </c>
      <c r="M13" s="1068">
        <v>-13</v>
      </c>
      <c r="N13" s="1067">
        <v>40.799999999999997</v>
      </c>
      <c r="O13" s="1068">
        <v>53.7</v>
      </c>
      <c r="P13" s="1068">
        <v>71.3</v>
      </c>
      <c r="Q13" s="1069">
        <v>90.9</v>
      </c>
    </row>
    <row r="14" spans="1:17" s="1076" customFormat="1" ht="33.75" customHeight="1" x14ac:dyDescent="0.2">
      <c r="A14" s="415" t="s">
        <v>262</v>
      </c>
      <c r="B14" s="1073">
        <v>-5.0999999999999996</v>
      </c>
      <c r="C14" s="1074">
        <v>-43.4</v>
      </c>
      <c r="D14" s="1074">
        <v>-37.299999999999997</v>
      </c>
      <c r="E14" s="1075">
        <v>-19.8</v>
      </c>
      <c r="F14" s="1073">
        <v>-5.3</v>
      </c>
      <c r="G14" s="1074">
        <v>33.6</v>
      </c>
      <c r="H14" s="1074">
        <v>8.6999999999999993</v>
      </c>
      <c r="I14" s="1075">
        <v>1.4</v>
      </c>
      <c r="J14" s="1073">
        <v>15.3</v>
      </c>
      <c r="K14" s="1074">
        <v>46.8</v>
      </c>
      <c r="L14" s="1074">
        <v>8.8000000000000007</v>
      </c>
      <c r="M14" s="1074">
        <v>13.8</v>
      </c>
      <c r="N14" s="1073">
        <v>14.5</v>
      </c>
      <c r="O14" s="1074">
        <v>7</v>
      </c>
      <c r="P14" s="1074">
        <v>18.899999999999999</v>
      </c>
      <c r="Q14" s="1075">
        <v>40.1</v>
      </c>
    </row>
    <row r="15" spans="1:17" ht="33.75" customHeight="1" x14ac:dyDescent="0.2">
      <c r="A15" s="413" t="s">
        <v>713</v>
      </c>
      <c r="B15" s="1067">
        <v>-9.1</v>
      </c>
      <c r="C15" s="1068">
        <v>-68.900000000000006</v>
      </c>
      <c r="D15" s="1068">
        <v>-31.7</v>
      </c>
      <c r="E15" s="1069">
        <v>-36.1</v>
      </c>
      <c r="F15" s="1067">
        <v>-42.4</v>
      </c>
      <c r="G15" s="1068">
        <v>180.1</v>
      </c>
      <c r="H15" s="1068">
        <v>9.5</v>
      </c>
      <c r="I15" s="1069">
        <v>17.399999999999999</v>
      </c>
      <c r="J15" s="1067">
        <v>94.8</v>
      </c>
      <c r="K15" s="1068">
        <v>10.199999999999999</v>
      </c>
      <c r="L15" s="1068">
        <v>45.5</v>
      </c>
      <c r="M15" s="1068">
        <v>56.2</v>
      </c>
      <c r="N15" s="1067">
        <v>92.7</v>
      </c>
      <c r="O15" s="1068">
        <v>59</v>
      </c>
      <c r="P15" s="1068">
        <v>50.5</v>
      </c>
      <c r="Q15" s="1069">
        <v>55.6</v>
      </c>
    </row>
    <row r="16" spans="1:17" ht="33.75" customHeight="1" x14ac:dyDescent="0.2">
      <c r="A16" s="413" t="s">
        <v>714</v>
      </c>
      <c r="B16" s="1067">
        <v>105.2</v>
      </c>
      <c r="C16" s="1068">
        <v>-33.799999999999997</v>
      </c>
      <c r="D16" s="1068">
        <v>-57</v>
      </c>
      <c r="E16" s="1069">
        <v>-64.8</v>
      </c>
      <c r="F16" s="1067">
        <v>-57.1</v>
      </c>
      <c r="G16" s="1068">
        <v>-53.5</v>
      </c>
      <c r="H16" s="1068">
        <v>-55.6</v>
      </c>
      <c r="I16" s="1069">
        <v>-5.0999999999999996</v>
      </c>
      <c r="J16" s="1067">
        <v>0.8</v>
      </c>
      <c r="K16" s="1068">
        <v>160.69999999999999</v>
      </c>
      <c r="L16" s="1068">
        <v>4.3</v>
      </c>
      <c r="M16" s="1068">
        <v>39.5</v>
      </c>
      <c r="N16" s="1067">
        <v>49</v>
      </c>
      <c r="O16" s="1068">
        <v>-19.100000000000001</v>
      </c>
      <c r="P16" s="1068">
        <v>49.6</v>
      </c>
      <c r="Q16" s="1069">
        <v>104.3</v>
      </c>
    </row>
    <row r="17" spans="1:17" s="1080" customFormat="1" ht="41.25" customHeight="1" x14ac:dyDescent="0.2">
      <c r="A17" s="417" t="s">
        <v>721</v>
      </c>
      <c r="B17" s="1077">
        <v>98.2</v>
      </c>
      <c r="C17" s="1078">
        <v>-34.299999999999997</v>
      </c>
      <c r="D17" s="1078">
        <v>-60.2</v>
      </c>
      <c r="E17" s="1079">
        <v>-65.599999999999994</v>
      </c>
      <c r="F17" s="1077">
        <v>-56.2</v>
      </c>
      <c r="G17" s="1078">
        <v>-21.9</v>
      </c>
      <c r="H17" s="1078">
        <v>-48.5</v>
      </c>
      <c r="I17" s="1079">
        <v>6.1</v>
      </c>
      <c r="J17" s="1077">
        <v>-32.200000000000003</v>
      </c>
      <c r="K17" s="1078">
        <v>64.400000000000006</v>
      </c>
      <c r="L17" s="1078">
        <v>3.4</v>
      </c>
      <c r="M17" s="1078">
        <v>39.1</v>
      </c>
      <c r="N17" s="1077">
        <v>-2</v>
      </c>
      <c r="O17" s="1078">
        <v>-21.5</v>
      </c>
      <c r="P17" s="1078">
        <v>36.9</v>
      </c>
      <c r="Q17" s="1079">
        <v>41.9</v>
      </c>
    </row>
    <row r="18" spans="1:17" ht="33.75" customHeight="1" x14ac:dyDescent="0.2">
      <c r="A18" s="413" t="s">
        <v>716</v>
      </c>
      <c r="B18" s="1067">
        <v>-23.1</v>
      </c>
      <c r="C18" s="1068">
        <v>-39.5</v>
      </c>
      <c r="D18" s="1068">
        <v>-31.3</v>
      </c>
      <c r="E18" s="1069">
        <v>-3.9</v>
      </c>
      <c r="F18" s="1067">
        <v>25.8</v>
      </c>
      <c r="G18" s="1068">
        <v>35.5</v>
      </c>
      <c r="H18" s="1068">
        <v>22</v>
      </c>
      <c r="I18" s="1069">
        <v>-1</v>
      </c>
      <c r="J18" s="1067">
        <v>9.1999999999999993</v>
      </c>
      <c r="K18" s="1068">
        <v>47.2</v>
      </c>
      <c r="L18" s="1068">
        <v>2.5</v>
      </c>
      <c r="M18" s="1068">
        <v>3.7</v>
      </c>
      <c r="N18" s="1067">
        <v>-3.8</v>
      </c>
      <c r="O18" s="1068">
        <v>1.1000000000000001</v>
      </c>
      <c r="P18" s="1068">
        <v>8.6999999999999993</v>
      </c>
      <c r="Q18" s="1069">
        <v>28.6</v>
      </c>
    </row>
    <row r="19" spans="1:17" ht="33.75" customHeight="1" x14ac:dyDescent="0.2">
      <c r="A19" s="411" t="s">
        <v>261</v>
      </c>
      <c r="B19" s="1071">
        <v>-5.5</v>
      </c>
      <c r="C19" s="1066">
        <v>-44.7</v>
      </c>
      <c r="D19" s="1066">
        <v>-28.6</v>
      </c>
      <c r="E19" s="1072">
        <v>-36</v>
      </c>
      <c r="F19" s="1071">
        <v>-27.6</v>
      </c>
      <c r="G19" s="1066">
        <v>30</v>
      </c>
      <c r="H19" s="1066">
        <v>15.3</v>
      </c>
      <c r="I19" s="1072">
        <v>49.3</v>
      </c>
      <c r="J19" s="1071">
        <v>38.5</v>
      </c>
      <c r="K19" s="1066">
        <v>45.7</v>
      </c>
      <c r="L19" s="1066">
        <v>38.200000000000003</v>
      </c>
      <c r="M19" s="1066">
        <v>27.9</v>
      </c>
      <c r="N19" s="1071">
        <v>13.2</v>
      </c>
      <c r="O19" s="1066">
        <v>-1.3</v>
      </c>
      <c r="P19" s="1066">
        <v>-1.4</v>
      </c>
      <c r="Q19" s="1072">
        <v>-4.0999999999999996</v>
      </c>
    </row>
    <row r="20" spans="1:17" ht="33.75" customHeight="1" x14ac:dyDescent="0.2">
      <c r="A20" s="413" t="s">
        <v>718</v>
      </c>
      <c r="B20" s="1067">
        <v>-12.4</v>
      </c>
      <c r="C20" s="1068">
        <v>-48.8</v>
      </c>
      <c r="D20" s="1068">
        <v>-16.2</v>
      </c>
      <c r="E20" s="1069">
        <v>-10.6</v>
      </c>
      <c r="F20" s="1067">
        <v>-19.100000000000001</v>
      </c>
      <c r="G20" s="1068">
        <v>47.8</v>
      </c>
      <c r="H20" s="1068">
        <v>3.5</v>
      </c>
      <c r="I20" s="1069">
        <v>9.9</v>
      </c>
      <c r="J20" s="1067">
        <v>16.3</v>
      </c>
      <c r="K20" s="1068">
        <v>31.5</v>
      </c>
      <c r="L20" s="1068">
        <v>17.399999999999999</v>
      </c>
      <c r="M20" s="1068">
        <v>15.2</v>
      </c>
      <c r="N20" s="1067">
        <v>2.1</v>
      </c>
      <c r="O20" s="1068">
        <v>-20.2</v>
      </c>
      <c r="P20" s="1068">
        <v>-11.5</v>
      </c>
      <c r="Q20" s="1069">
        <v>-15.2</v>
      </c>
    </row>
    <row r="21" spans="1:17" ht="33.75" customHeight="1" x14ac:dyDescent="0.2">
      <c r="A21" s="413" t="s">
        <v>719</v>
      </c>
      <c r="B21" s="1067">
        <v>-1.8</v>
      </c>
      <c r="C21" s="1068">
        <v>-42.4</v>
      </c>
      <c r="D21" s="1068">
        <v>-35.4</v>
      </c>
      <c r="E21" s="1069">
        <v>-47.6</v>
      </c>
      <c r="F21" s="1067">
        <v>-31.6</v>
      </c>
      <c r="G21" s="1068">
        <v>20.8</v>
      </c>
      <c r="H21" s="1068">
        <v>23.4</v>
      </c>
      <c r="I21" s="1069">
        <v>82</v>
      </c>
      <c r="J21" s="1067">
        <v>52.3</v>
      </c>
      <c r="K21" s="1068">
        <v>56.7</v>
      </c>
      <c r="L21" s="1068">
        <v>52.4</v>
      </c>
      <c r="M21" s="1068">
        <v>34.6</v>
      </c>
      <c r="N21" s="1067">
        <v>18.8</v>
      </c>
      <c r="O21" s="1068">
        <v>9.4</v>
      </c>
      <c r="P21" s="1068">
        <v>3.9</v>
      </c>
      <c r="Q21" s="1069">
        <v>0.8</v>
      </c>
    </row>
    <row r="22" spans="1:17" ht="33.75" customHeight="1" x14ac:dyDescent="0.2">
      <c r="A22" s="411" t="s">
        <v>260</v>
      </c>
      <c r="B22" s="1071">
        <v>-15.2</v>
      </c>
      <c r="C22" s="1066">
        <v>-41.6</v>
      </c>
      <c r="D22" s="1066">
        <v>-32.4</v>
      </c>
      <c r="E22" s="1072">
        <v>-25.6</v>
      </c>
      <c r="F22" s="1071">
        <v>-13.1</v>
      </c>
      <c r="G22" s="1066">
        <v>26.3</v>
      </c>
      <c r="H22" s="1066">
        <v>10.4</v>
      </c>
      <c r="I22" s="1072">
        <v>12.6</v>
      </c>
      <c r="J22" s="1071">
        <v>8</v>
      </c>
      <c r="K22" s="1066">
        <v>13.1</v>
      </c>
      <c r="L22" s="1066">
        <v>14</v>
      </c>
      <c r="M22" s="1066">
        <v>6.2</v>
      </c>
      <c r="N22" s="1071">
        <v>4.2</v>
      </c>
      <c r="O22" s="1066">
        <v>8.6</v>
      </c>
      <c r="P22" s="1066">
        <v>-2.2000000000000002</v>
      </c>
      <c r="Q22" s="1072">
        <v>-2.2000000000000002</v>
      </c>
    </row>
    <row r="23" spans="1:17" ht="33.75" customHeight="1" x14ac:dyDescent="0.2">
      <c r="A23" s="413" t="s">
        <v>718</v>
      </c>
      <c r="B23" s="1067">
        <v>-16.8</v>
      </c>
      <c r="C23" s="1068">
        <v>-37.6</v>
      </c>
      <c r="D23" s="1068">
        <v>-29.7</v>
      </c>
      <c r="E23" s="1069">
        <v>-19.3</v>
      </c>
      <c r="F23" s="1067">
        <v>-6.9</v>
      </c>
      <c r="G23" s="1068">
        <v>23.8</v>
      </c>
      <c r="H23" s="1068">
        <v>6.1</v>
      </c>
      <c r="I23" s="1069">
        <v>5.8</v>
      </c>
      <c r="J23" s="1067">
        <v>-1.3</v>
      </c>
      <c r="K23" s="1068">
        <v>5.0999999999999996</v>
      </c>
      <c r="L23" s="1068">
        <v>5.3</v>
      </c>
      <c r="M23" s="1068">
        <v>-1.7</v>
      </c>
      <c r="N23" s="1067">
        <v>-0.4</v>
      </c>
      <c r="O23" s="1068">
        <v>8.6999999999999993</v>
      </c>
      <c r="P23" s="1068">
        <v>0.3</v>
      </c>
      <c r="Q23" s="1069">
        <v>1.3</v>
      </c>
    </row>
    <row r="24" spans="1:17" ht="33.75" customHeight="1" x14ac:dyDescent="0.2">
      <c r="A24" s="1081" t="s">
        <v>719</v>
      </c>
      <c r="B24" s="1082">
        <v>-11.9</v>
      </c>
      <c r="C24" s="1083">
        <v>-51.6</v>
      </c>
      <c r="D24" s="1083">
        <v>-39.4</v>
      </c>
      <c r="E24" s="1084">
        <v>-40.6</v>
      </c>
      <c r="F24" s="1082">
        <v>-27.5</v>
      </c>
      <c r="G24" s="1083">
        <v>32</v>
      </c>
      <c r="H24" s="1083">
        <v>23.3</v>
      </c>
      <c r="I24" s="1084">
        <v>37</v>
      </c>
      <c r="J24" s="1082">
        <v>46.2</v>
      </c>
      <c r="K24" s="1083">
        <v>48.5</v>
      </c>
      <c r="L24" s="1083">
        <v>40.4</v>
      </c>
      <c r="M24" s="1083">
        <v>16.7</v>
      </c>
      <c r="N24" s="1082">
        <v>15.1</v>
      </c>
      <c r="O24" s="1083">
        <v>7</v>
      </c>
      <c r="P24" s="1083">
        <v>-13</v>
      </c>
      <c r="Q24" s="1084">
        <v>-7.3</v>
      </c>
    </row>
    <row r="26" spans="1:17" x14ac:dyDescent="0.2">
      <c r="A26" s="1085" t="s">
        <v>296</v>
      </c>
    </row>
  </sheetData>
  <mergeCells count="4">
    <mergeCell ref="B4:E4"/>
    <mergeCell ref="F4:I4"/>
    <mergeCell ref="J4:M4"/>
    <mergeCell ref="N4:Q4"/>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BC4ED-7A3D-42C9-A2BA-5058B89E973F}">
  <dimension ref="A1:T43"/>
  <sheetViews>
    <sheetView workbookViewId="0">
      <pane xSplit="1" ySplit="5" topLeftCell="B6" activePane="bottomRight" state="frozen"/>
      <selection sqref="A1:B1"/>
      <selection pane="topRight" sqref="A1:B1"/>
      <selection pane="bottomLeft" sqref="A1:B1"/>
      <selection pane="bottomRight"/>
    </sheetView>
  </sheetViews>
  <sheetFormatPr defaultRowHeight="14.25" x14ac:dyDescent="0.2"/>
  <cols>
    <col min="1" max="1" width="36.125" style="1088" customWidth="1"/>
    <col min="2" max="5" width="7.5" style="1088" customWidth="1"/>
    <col min="6" max="6" width="1" style="1088" customWidth="1"/>
    <col min="7" max="10" width="7.5" style="1088" customWidth="1"/>
    <col min="11" max="11" width="1" style="1088" customWidth="1"/>
    <col min="12" max="15" width="7.5" style="1088" customWidth="1"/>
    <col min="16" max="16" width="1" style="1088" customWidth="1"/>
    <col min="17" max="20" width="7.5" style="1088" customWidth="1"/>
    <col min="21" max="16384" width="9" style="1088"/>
  </cols>
  <sheetData>
    <row r="1" spans="1:20" x14ac:dyDescent="0.2">
      <c r="A1" s="1087" t="s">
        <v>151</v>
      </c>
    </row>
    <row r="2" spans="1:20" ht="23.25" customHeight="1" x14ac:dyDescent="0.2">
      <c r="A2" s="1125" t="s">
        <v>830</v>
      </c>
    </row>
    <row r="3" spans="1:20" s="1089" customFormat="1" ht="12.75" x14ac:dyDescent="0.2"/>
    <row r="4" spans="1:20" s="1089" customFormat="1" ht="12.75" x14ac:dyDescent="0.2">
      <c r="A4" s="1090" t="s">
        <v>263</v>
      </c>
      <c r="B4" s="1255">
        <v>2020</v>
      </c>
      <c r="C4" s="1255"/>
      <c r="D4" s="1255"/>
      <c r="E4" s="1255"/>
      <c r="F4" s="1091"/>
      <c r="G4" s="1256">
        <v>2021</v>
      </c>
      <c r="H4" s="1256"/>
      <c r="I4" s="1256"/>
      <c r="J4" s="1256"/>
      <c r="K4" s="1091"/>
      <c r="L4" s="1256">
        <v>2022</v>
      </c>
      <c r="M4" s="1256"/>
      <c r="N4" s="1256"/>
      <c r="O4" s="1256"/>
      <c r="P4" s="1091"/>
      <c r="Q4" s="1256">
        <v>2023</v>
      </c>
      <c r="R4" s="1256"/>
      <c r="S4" s="1256"/>
      <c r="T4" s="1256"/>
    </row>
    <row r="5" spans="1:20" s="1089" customFormat="1" ht="13.5" x14ac:dyDescent="0.2">
      <c r="A5" s="1092"/>
      <c r="B5" s="1093" t="s">
        <v>255</v>
      </c>
      <c r="C5" s="1093" t="s">
        <v>254</v>
      </c>
      <c r="D5" s="1093" t="s">
        <v>253</v>
      </c>
      <c r="E5" s="1093" t="s">
        <v>252</v>
      </c>
      <c r="F5" s="1091"/>
      <c r="G5" s="1093" t="s">
        <v>255</v>
      </c>
      <c r="H5" s="1093" t="s">
        <v>254</v>
      </c>
      <c r="I5" s="1093" t="s">
        <v>253</v>
      </c>
      <c r="J5" s="1093" t="s">
        <v>252</v>
      </c>
      <c r="K5" s="1091"/>
      <c r="L5" s="1094" t="s">
        <v>255</v>
      </c>
      <c r="M5" s="1094" t="s">
        <v>254</v>
      </c>
      <c r="N5" s="1095" t="s">
        <v>253</v>
      </c>
      <c r="O5" s="1096" t="s">
        <v>252</v>
      </c>
      <c r="P5" s="1091"/>
      <c r="Q5" s="1097" t="s">
        <v>809</v>
      </c>
      <c r="R5" s="1097" t="s">
        <v>810</v>
      </c>
      <c r="S5" s="1097" t="s">
        <v>811</v>
      </c>
      <c r="T5" s="1096" t="s">
        <v>812</v>
      </c>
    </row>
    <row r="6" spans="1:20" x14ac:dyDescent="0.2">
      <c r="A6" s="1098" t="s">
        <v>264</v>
      </c>
      <c r="B6" s="1099">
        <v>-0.7</v>
      </c>
      <c r="C6" s="1100">
        <v>-3.1</v>
      </c>
      <c r="D6" s="1100">
        <v>4.4000000000000004</v>
      </c>
      <c r="E6" s="1101">
        <v>-4</v>
      </c>
      <c r="F6" s="1091"/>
      <c r="G6" s="1099">
        <v>10.6</v>
      </c>
      <c r="H6" s="1100">
        <v>-3.1</v>
      </c>
      <c r="I6" s="1100">
        <v>4</v>
      </c>
      <c r="J6" s="1101">
        <v>-3.8</v>
      </c>
      <c r="K6" s="1091"/>
      <c r="L6" s="1099">
        <v>-2.2999999999999998</v>
      </c>
      <c r="M6" s="1100">
        <v>11.5</v>
      </c>
      <c r="N6" s="1102">
        <v>-0.1</v>
      </c>
      <c r="O6" s="1103">
        <v>4.8</v>
      </c>
      <c r="P6" s="1091"/>
      <c r="Q6" s="1099">
        <v>-5.2</v>
      </c>
      <c r="R6" s="1100">
        <v>14.3</v>
      </c>
      <c r="S6" s="1100">
        <v>-2</v>
      </c>
      <c r="T6" s="1101">
        <v>11.7</v>
      </c>
    </row>
    <row r="7" spans="1:20" x14ac:dyDescent="0.2">
      <c r="A7" s="1104" t="s">
        <v>32</v>
      </c>
      <c r="B7" s="1105">
        <v>-10.9</v>
      </c>
      <c r="C7" s="1106">
        <v>-2.4</v>
      </c>
      <c r="D7" s="1106">
        <v>-2.7</v>
      </c>
      <c r="E7" s="1107">
        <v>0.3</v>
      </c>
      <c r="F7" s="1091"/>
      <c r="G7" s="1105">
        <v>-3</v>
      </c>
      <c r="H7" s="1106">
        <v>-2.5</v>
      </c>
      <c r="I7" s="1106">
        <v>-1.8</v>
      </c>
      <c r="J7" s="1107">
        <v>0.7</v>
      </c>
      <c r="K7" s="1091"/>
      <c r="L7" s="1105">
        <v>-5.4</v>
      </c>
      <c r="M7" s="1106">
        <v>-2.6</v>
      </c>
      <c r="N7" s="1106">
        <v>-3.3</v>
      </c>
      <c r="O7" s="1107">
        <v>-4.0999999999999996</v>
      </c>
      <c r="P7" s="1091"/>
      <c r="Q7" s="1105">
        <v>13</v>
      </c>
      <c r="R7" s="1106">
        <v>-2.2000000000000002</v>
      </c>
      <c r="S7" s="1106">
        <v>-2.8</v>
      </c>
      <c r="T7" s="1107">
        <v>-3.7</v>
      </c>
    </row>
    <row r="8" spans="1:20" x14ac:dyDescent="0.2">
      <c r="A8" s="1104" t="s">
        <v>33</v>
      </c>
      <c r="B8" s="1105">
        <v>0</v>
      </c>
      <c r="C8" s="1106">
        <v>-1.6</v>
      </c>
      <c r="D8" s="1106">
        <v>3.1</v>
      </c>
      <c r="E8" s="1107">
        <v>-2.1</v>
      </c>
      <c r="F8" s="1091"/>
      <c r="G8" s="1105">
        <v>9.5</v>
      </c>
      <c r="H8" s="1106">
        <v>-2.2999999999999998</v>
      </c>
      <c r="I8" s="1106">
        <v>5.0999999999999996</v>
      </c>
      <c r="J8" s="1107">
        <v>-4.4000000000000004</v>
      </c>
      <c r="K8" s="1091"/>
      <c r="L8" s="1105">
        <v>-2</v>
      </c>
      <c r="M8" s="1106">
        <v>12.2</v>
      </c>
      <c r="N8" s="1106">
        <v>0.2</v>
      </c>
      <c r="O8" s="1107">
        <v>6.6</v>
      </c>
      <c r="P8" s="1091"/>
      <c r="Q8" s="1105">
        <v>-6.2</v>
      </c>
      <c r="R8" s="1106">
        <v>13.5</v>
      </c>
      <c r="S8" s="1106">
        <v>-0.1</v>
      </c>
      <c r="T8" s="1107">
        <v>12.5</v>
      </c>
    </row>
    <row r="9" spans="1:20" x14ac:dyDescent="0.2">
      <c r="A9" s="1104" t="s">
        <v>265</v>
      </c>
      <c r="B9" s="1108">
        <v>-7.2</v>
      </c>
      <c r="C9" s="1102">
        <v>-49.4</v>
      </c>
      <c r="D9" s="1102">
        <v>104</v>
      </c>
      <c r="E9" s="1103">
        <v>-3.2</v>
      </c>
      <c r="F9" s="1091"/>
      <c r="G9" s="1108">
        <v>0.7</v>
      </c>
      <c r="H9" s="1102">
        <v>-15.9</v>
      </c>
      <c r="I9" s="1102">
        <v>23</v>
      </c>
      <c r="J9" s="1103">
        <v>-1</v>
      </c>
      <c r="K9" s="1091"/>
      <c r="L9" s="1108">
        <v>4.5</v>
      </c>
      <c r="M9" s="1102">
        <v>-1.9</v>
      </c>
      <c r="N9" s="1102">
        <v>-0.3</v>
      </c>
      <c r="O9" s="1103">
        <v>2.7</v>
      </c>
      <c r="P9" s="1091"/>
      <c r="Q9" s="1108">
        <v>0.7</v>
      </c>
      <c r="R9" s="1102">
        <v>-5.8</v>
      </c>
      <c r="S9" s="1102">
        <v>-4.9000000000000004</v>
      </c>
      <c r="T9" s="1103">
        <v>-8.6</v>
      </c>
    </row>
    <row r="10" spans="1:20" x14ac:dyDescent="0.2">
      <c r="A10" s="1104" t="s">
        <v>266</v>
      </c>
      <c r="B10" s="1108">
        <v>-3.3</v>
      </c>
      <c r="C10" s="1102">
        <v>-39.200000000000003</v>
      </c>
      <c r="D10" s="1102">
        <v>47.8</v>
      </c>
      <c r="E10" s="1103">
        <v>0.3</v>
      </c>
      <c r="F10" s="1091"/>
      <c r="G10" s="1108">
        <v>3.1</v>
      </c>
      <c r="H10" s="1102">
        <v>-8.8000000000000007</v>
      </c>
      <c r="I10" s="1102">
        <v>12.6</v>
      </c>
      <c r="J10" s="1103">
        <v>0.5</v>
      </c>
      <c r="K10" s="1091"/>
      <c r="L10" s="1108">
        <v>1.6</v>
      </c>
      <c r="M10" s="1102">
        <v>-5.5</v>
      </c>
      <c r="N10" s="1102">
        <v>21.1</v>
      </c>
      <c r="O10" s="1103">
        <v>-9</v>
      </c>
      <c r="P10" s="1091"/>
      <c r="Q10" s="1108">
        <v>-3.9</v>
      </c>
      <c r="R10" s="1102">
        <v>-0.8</v>
      </c>
      <c r="S10" s="1102">
        <v>16.5</v>
      </c>
      <c r="T10" s="1103">
        <v>-7.7</v>
      </c>
    </row>
    <row r="11" spans="1:20" x14ac:dyDescent="0.2">
      <c r="A11" s="1109" t="s">
        <v>267</v>
      </c>
      <c r="B11" s="1105">
        <v>-14.6</v>
      </c>
      <c r="C11" s="1106">
        <v>-0.2</v>
      </c>
      <c r="D11" s="1106">
        <v>-1.7</v>
      </c>
      <c r="E11" s="1107">
        <v>-1.6</v>
      </c>
      <c r="F11" s="1091"/>
      <c r="G11" s="1105">
        <v>-1.2</v>
      </c>
      <c r="H11" s="1106">
        <v>-0.8</v>
      </c>
      <c r="I11" s="1106">
        <v>-1.8</v>
      </c>
      <c r="J11" s="1107">
        <v>-1.7</v>
      </c>
      <c r="K11" s="1091"/>
      <c r="L11" s="1105">
        <v>-4</v>
      </c>
      <c r="M11" s="1106">
        <v>-1.3</v>
      </c>
      <c r="N11" s="1106">
        <v>-1.7</v>
      </c>
      <c r="O11" s="1107">
        <v>-1.8</v>
      </c>
      <c r="P11" s="1091"/>
      <c r="Q11" s="1105">
        <v>7.7</v>
      </c>
      <c r="R11" s="1106">
        <v>-1.6</v>
      </c>
      <c r="S11" s="1106">
        <v>-1.7</v>
      </c>
      <c r="T11" s="1107">
        <v>-1.6</v>
      </c>
    </row>
    <row r="12" spans="1:20" x14ac:dyDescent="0.2">
      <c r="A12" s="1104" t="s">
        <v>268</v>
      </c>
      <c r="B12" s="1105">
        <v>-0.3</v>
      </c>
      <c r="C12" s="1106">
        <v>-23.4</v>
      </c>
      <c r="D12" s="1106">
        <v>26</v>
      </c>
      <c r="E12" s="1107">
        <v>-7.5</v>
      </c>
      <c r="F12" s="1091"/>
      <c r="G12" s="1105">
        <v>4</v>
      </c>
      <c r="H12" s="1106">
        <v>-0.4</v>
      </c>
      <c r="I12" s="1106">
        <v>3</v>
      </c>
      <c r="J12" s="1107">
        <v>4.5</v>
      </c>
      <c r="K12" s="1091"/>
      <c r="L12" s="1105">
        <v>3.7</v>
      </c>
      <c r="M12" s="1106">
        <v>2.7</v>
      </c>
      <c r="N12" s="1106">
        <v>2</v>
      </c>
      <c r="O12" s="1107">
        <v>0.8</v>
      </c>
      <c r="P12" s="1091"/>
      <c r="Q12" s="1105">
        <v>-1</v>
      </c>
      <c r="R12" s="1106">
        <v>3.3</v>
      </c>
      <c r="S12" s="1106">
        <v>0.9</v>
      </c>
      <c r="T12" s="1107">
        <v>0.2</v>
      </c>
    </row>
    <row r="13" spans="1:20" x14ac:dyDescent="0.2">
      <c r="A13" s="1104" t="s">
        <v>269</v>
      </c>
      <c r="B13" s="1105">
        <v>-5.3</v>
      </c>
      <c r="C13" s="1106">
        <v>-55.4</v>
      </c>
      <c r="D13" s="1106">
        <v>97.1</v>
      </c>
      <c r="E13" s="1107">
        <v>-4.7</v>
      </c>
      <c r="F13" s="1091"/>
      <c r="G13" s="1105">
        <v>4.2</v>
      </c>
      <c r="H13" s="1106">
        <v>-7.2</v>
      </c>
      <c r="I13" s="1106">
        <v>16.600000000000001</v>
      </c>
      <c r="J13" s="1107">
        <v>-13.3</v>
      </c>
      <c r="K13" s="1091"/>
      <c r="L13" s="1105">
        <v>8</v>
      </c>
      <c r="M13" s="1106">
        <v>0.7</v>
      </c>
      <c r="N13" s="1106">
        <v>6.6</v>
      </c>
      <c r="O13" s="1107">
        <v>0.4</v>
      </c>
      <c r="P13" s="1091"/>
      <c r="Q13" s="1105">
        <v>-16.3</v>
      </c>
      <c r="R13" s="1106">
        <v>9.5</v>
      </c>
      <c r="S13" s="1106">
        <v>-2.6</v>
      </c>
      <c r="T13" s="1107">
        <v>-5.2</v>
      </c>
    </row>
    <row r="14" spans="1:20" x14ac:dyDescent="0.2">
      <c r="A14" s="1104" t="s">
        <v>33</v>
      </c>
      <c r="B14" s="1105">
        <v>-7.6</v>
      </c>
      <c r="C14" s="1106">
        <v>-39.700000000000003</v>
      </c>
      <c r="D14" s="1106">
        <v>52.5</v>
      </c>
      <c r="E14" s="1107">
        <v>5.0999999999999996</v>
      </c>
      <c r="F14" s="1091"/>
      <c r="G14" s="1105">
        <v>-1.3</v>
      </c>
      <c r="H14" s="1106">
        <v>-6.5</v>
      </c>
      <c r="I14" s="1106">
        <v>18.2</v>
      </c>
      <c r="J14" s="1107">
        <v>-4.5</v>
      </c>
      <c r="K14" s="1091"/>
      <c r="L14" s="1105">
        <v>7.9</v>
      </c>
      <c r="M14" s="1106">
        <v>-5.5</v>
      </c>
      <c r="N14" s="1106">
        <v>1.4</v>
      </c>
      <c r="O14" s="1107">
        <v>2.5</v>
      </c>
      <c r="P14" s="1091"/>
      <c r="Q14" s="1105">
        <v>4.3</v>
      </c>
      <c r="R14" s="1106">
        <v>3</v>
      </c>
      <c r="S14" s="1106">
        <v>-4</v>
      </c>
      <c r="T14" s="1107">
        <v>3.9</v>
      </c>
    </row>
    <row r="15" spans="1:20" ht="24" x14ac:dyDescent="0.2">
      <c r="A15" s="1104" t="s">
        <v>246</v>
      </c>
      <c r="B15" s="1108">
        <v>-5.4</v>
      </c>
      <c r="C15" s="1102">
        <v>-20</v>
      </c>
      <c r="D15" s="1102">
        <v>14.5</v>
      </c>
      <c r="E15" s="1103">
        <v>-0.7</v>
      </c>
      <c r="F15" s="1091"/>
      <c r="G15" s="1108">
        <v>0</v>
      </c>
      <c r="H15" s="1102">
        <v>-2.2999999999999998</v>
      </c>
      <c r="I15" s="1102">
        <v>4.8</v>
      </c>
      <c r="J15" s="1103">
        <v>2.8</v>
      </c>
      <c r="K15" s="1091"/>
      <c r="L15" s="1108">
        <v>2.2000000000000002</v>
      </c>
      <c r="M15" s="1102">
        <v>-4.2</v>
      </c>
      <c r="N15" s="1102">
        <v>4.3</v>
      </c>
      <c r="O15" s="1103">
        <v>2.2000000000000002</v>
      </c>
      <c r="P15" s="1091"/>
      <c r="Q15" s="1108">
        <v>3</v>
      </c>
      <c r="R15" s="1102">
        <v>-4.3</v>
      </c>
      <c r="S15" s="1102">
        <v>2.5</v>
      </c>
      <c r="T15" s="1103">
        <v>6.7</v>
      </c>
    </row>
    <row r="16" spans="1:20" ht="24" x14ac:dyDescent="0.2">
      <c r="A16" s="1104" t="s">
        <v>270</v>
      </c>
      <c r="B16" s="1108">
        <v>-3.7</v>
      </c>
      <c r="C16" s="1102">
        <v>-7.5</v>
      </c>
      <c r="D16" s="1102">
        <v>7.3</v>
      </c>
      <c r="E16" s="1103">
        <v>3</v>
      </c>
      <c r="F16" s="1091"/>
      <c r="G16" s="1108">
        <v>-2.6</v>
      </c>
      <c r="H16" s="1102">
        <v>4.8</v>
      </c>
      <c r="I16" s="1102">
        <v>0.8</v>
      </c>
      <c r="J16" s="1103">
        <v>0.9</v>
      </c>
      <c r="K16" s="1091"/>
      <c r="L16" s="1108">
        <v>0.4</v>
      </c>
      <c r="M16" s="1102">
        <v>2.4</v>
      </c>
      <c r="N16" s="1102">
        <v>-1.1000000000000001</v>
      </c>
      <c r="O16" s="1103">
        <v>0.1</v>
      </c>
      <c r="P16" s="1091"/>
      <c r="Q16" s="1108">
        <v>1.8</v>
      </c>
      <c r="R16" s="1102">
        <v>1.2</v>
      </c>
      <c r="S16" s="1102">
        <v>-0.4</v>
      </c>
      <c r="T16" s="1103">
        <v>-0.2</v>
      </c>
    </row>
    <row r="17" spans="1:20" x14ac:dyDescent="0.2">
      <c r="A17" s="1104" t="s">
        <v>271</v>
      </c>
      <c r="B17" s="1108">
        <v>-5.7</v>
      </c>
      <c r="C17" s="1102">
        <v>-87.6</v>
      </c>
      <c r="D17" s="1102">
        <v>691.3</v>
      </c>
      <c r="E17" s="1103">
        <v>4.0999999999999996</v>
      </c>
      <c r="F17" s="1091"/>
      <c r="G17" s="1108">
        <v>-1.5</v>
      </c>
      <c r="H17" s="1102">
        <v>-29</v>
      </c>
      <c r="I17" s="1102">
        <v>47</v>
      </c>
      <c r="J17" s="1103">
        <v>0.7</v>
      </c>
      <c r="K17" s="1091"/>
      <c r="L17" s="1108">
        <v>-5.8</v>
      </c>
      <c r="M17" s="1102">
        <v>-7.3</v>
      </c>
      <c r="N17" s="1102">
        <v>5.9</v>
      </c>
      <c r="O17" s="1103">
        <v>0.1</v>
      </c>
      <c r="P17" s="1091"/>
      <c r="Q17" s="1108">
        <v>26.8</v>
      </c>
      <c r="R17" s="1102">
        <v>2.4</v>
      </c>
      <c r="S17" s="1102">
        <v>7.3</v>
      </c>
      <c r="T17" s="1103">
        <v>6.6</v>
      </c>
    </row>
    <row r="18" spans="1:20" ht="24" x14ac:dyDescent="0.2">
      <c r="A18" s="1104" t="s">
        <v>272</v>
      </c>
      <c r="B18" s="1108">
        <v>-7.1</v>
      </c>
      <c r="C18" s="1102">
        <v>-2.8</v>
      </c>
      <c r="D18" s="1102">
        <v>8</v>
      </c>
      <c r="E18" s="1103">
        <v>0.9</v>
      </c>
      <c r="F18" s="1091"/>
      <c r="G18" s="1108">
        <v>-2.7</v>
      </c>
      <c r="H18" s="1102">
        <v>1.6</v>
      </c>
      <c r="I18" s="1102">
        <v>0.3</v>
      </c>
      <c r="J18" s="1103">
        <v>6.6</v>
      </c>
      <c r="K18" s="1091"/>
      <c r="L18" s="1108">
        <v>-5.2</v>
      </c>
      <c r="M18" s="1102">
        <v>1</v>
      </c>
      <c r="N18" s="1102">
        <v>1.3</v>
      </c>
      <c r="O18" s="1103">
        <v>6.3</v>
      </c>
      <c r="P18" s="1091"/>
      <c r="Q18" s="1108">
        <v>-4.3</v>
      </c>
      <c r="R18" s="1102">
        <v>-0.2</v>
      </c>
      <c r="S18" s="1102">
        <v>1.3</v>
      </c>
      <c r="T18" s="1103">
        <v>8.1999999999999993</v>
      </c>
    </row>
    <row r="19" spans="1:20" x14ac:dyDescent="0.2">
      <c r="A19" s="1110" t="s">
        <v>273</v>
      </c>
      <c r="B19" s="1105">
        <v>-7.1</v>
      </c>
      <c r="C19" s="1106">
        <v>-1.7</v>
      </c>
      <c r="D19" s="1106">
        <v>7.1</v>
      </c>
      <c r="E19" s="1107">
        <v>1.1000000000000001</v>
      </c>
      <c r="F19" s="1091"/>
      <c r="G19" s="1105">
        <v>-2.8</v>
      </c>
      <c r="H19" s="1106">
        <v>1.7</v>
      </c>
      <c r="I19" s="1106">
        <v>0.1</v>
      </c>
      <c r="J19" s="1107">
        <v>7</v>
      </c>
      <c r="K19" s="1091"/>
      <c r="L19" s="1105">
        <v>-5.4</v>
      </c>
      <c r="M19" s="1106">
        <v>1</v>
      </c>
      <c r="N19" s="1106">
        <v>1.3</v>
      </c>
      <c r="O19" s="1107">
        <v>6.6</v>
      </c>
      <c r="P19" s="1091"/>
      <c r="Q19" s="1105">
        <v>-4.5</v>
      </c>
      <c r="R19" s="1106">
        <v>-0.4</v>
      </c>
      <c r="S19" s="1106">
        <v>1.3</v>
      </c>
      <c r="T19" s="1107">
        <v>8.5</v>
      </c>
    </row>
    <row r="20" spans="1:20" x14ac:dyDescent="0.2">
      <c r="A20" s="1104" t="s">
        <v>274</v>
      </c>
      <c r="B20" s="1108">
        <v>-2.4</v>
      </c>
      <c r="C20" s="1102">
        <v>-50.9</v>
      </c>
      <c r="D20" s="1102">
        <v>85</v>
      </c>
      <c r="E20" s="1103">
        <v>-4.3</v>
      </c>
      <c r="F20" s="1091"/>
      <c r="G20" s="1108">
        <v>-3.3</v>
      </c>
      <c r="H20" s="1102">
        <v>-6.6</v>
      </c>
      <c r="I20" s="1102">
        <v>11.2</v>
      </c>
      <c r="J20" s="1103">
        <v>-1.7</v>
      </c>
      <c r="K20" s="1091"/>
      <c r="L20" s="1108">
        <v>-1.4</v>
      </c>
      <c r="M20" s="1102">
        <v>8</v>
      </c>
      <c r="N20" s="1102">
        <v>-3.7</v>
      </c>
      <c r="O20" s="1103">
        <v>1.7</v>
      </c>
      <c r="P20" s="1091"/>
      <c r="Q20" s="1108">
        <v>0.2</v>
      </c>
      <c r="R20" s="1102">
        <v>16.399999999999999</v>
      </c>
      <c r="S20" s="1102">
        <v>-10.1</v>
      </c>
      <c r="T20" s="1103">
        <v>3.7</v>
      </c>
    </row>
    <row r="21" spans="1:20" x14ac:dyDescent="0.2">
      <c r="A21" s="1104" t="s">
        <v>275</v>
      </c>
      <c r="B21" s="1105">
        <v>-3.7</v>
      </c>
      <c r="C21" s="1106">
        <v>-87.7</v>
      </c>
      <c r="D21" s="1106">
        <v>95</v>
      </c>
      <c r="E21" s="1107">
        <v>-3.1</v>
      </c>
      <c r="F21" s="1091"/>
      <c r="G21" s="1105">
        <v>-34</v>
      </c>
      <c r="H21" s="1106">
        <v>18.2</v>
      </c>
      <c r="I21" s="1106">
        <v>139.6</v>
      </c>
      <c r="J21" s="1107">
        <v>39.299999999999997</v>
      </c>
      <c r="K21" s="1091"/>
      <c r="L21" s="1105">
        <v>17.600000000000001</v>
      </c>
      <c r="M21" s="1106">
        <v>79.900000000000006</v>
      </c>
      <c r="N21" s="1106">
        <v>-11.7</v>
      </c>
      <c r="O21" s="1107">
        <v>-10.5</v>
      </c>
      <c r="P21" s="1091"/>
      <c r="Q21" s="1105">
        <v>14.4</v>
      </c>
      <c r="R21" s="1106">
        <v>40.5</v>
      </c>
      <c r="S21" s="1106">
        <v>-21.5</v>
      </c>
      <c r="T21" s="1107">
        <v>-7.4</v>
      </c>
    </row>
    <row r="22" spans="1:20" x14ac:dyDescent="0.2">
      <c r="A22" s="1104" t="s">
        <v>221</v>
      </c>
      <c r="B22" s="1108">
        <v>1.6</v>
      </c>
      <c r="C22" s="1102">
        <v>2.2000000000000002</v>
      </c>
      <c r="D22" s="1102">
        <v>-1.1000000000000001</v>
      </c>
      <c r="E22" s="1103">
        <v>2.9</v>
      </c>
      <c r="F22" s="1091"/>
      <c r="G22" s="1108">
        <v>3.2</v>
      </c>
      <c r="H22" s="1102">
        <v>1.1000000000000001</v>
      </c>
      <c r="I22" s="1102">
        <v>1.5</v>
      </c>
      <c r="J22" s="1103">
        <v>0.4</v>
      </c>
      <c r="K22" s="1091"/>
      <c r="L22" s="1108">
        <v>0.9</v>
      </c>
      <c r="M22" s="1102">
        <v>1</v>
      </c>
      <c r="N22" s="1102">
        <v>1.2</v>
      </c>
      <c r="O22" s="1103">
        <v>1.2</v>
      </c>
      <c r="P22" s="1091"/>
      <c r="Q22" s="1108">
        <v>0.6</v>
      </c>
      <c r="R22" s="1102">
        <v>0.9</v>
      </c>
      <c r="S22" s="1102">
        <v>1.4</v>
      </c>
      <c r="T22" s="1103">
        <v>8.6</v>
      </c>
    </row>
    <row r="23" spans="1:20" x14ac:dyDescent="0.2">
      <c r="A23" s="1104" t="s">
        <v>222</v>
      </c>
      <c r="B23" s="1108">
        <v>2.1</v>
      </c>
      <c r="C23" s="1102">
        <v>-0.5</v>
      </c>
      <c r="D23" s="1102">
        <v>2</v>
      </c>
      <c r="E23" s="1103">
        <v>0.3</v>
      </c>
      <c r="F23" s="1091"/>
      <c r="G23" s="1108">
        <v>2.2000000000000002</v>
      </c>
      <c r="H23" s="1102">
        <v>1</v>
      </c>
      <c r="I23" s="1102">
        <v>-0.3</v>
      </c>
      <c r="J23" s="1103">
        <v>0.6</v>
      </c>
      <c r="K23" s="1091"/>
      <c r="L23" s="1108">
        <v>1.1000000000000001</v>
      </c>
      <c r="M23" s="1102">
        <v>1.7</v>
      </c>
      <c r="N23" s="1102">
        <v>2</v>
      </c>
      <c r="O23" s="1103">
        <v>0.7</v>
      </c>
      <c r="P23" s="1091"/>
      <c r="Q23" s="1108">
        <v>-0.2</v>
      </c>
      <c r="R23" s="1102">
        <v>2</v>
      </c>
      <c r="S23" s="1102">
        <v>-0.9</v>
      </c>
      <c r="T23" s="1103">
        <v>5.7</v>
      </c>
    </row>
    <row r="24" spans="1:20" x14ac:dyDescent="0.2">
      <c r="A24" s="1111" t="s">
        <v>276</v>
      </c>
      <c r="B24" s="1105">
        <v>-0.7</v>
      </c>
      <c r="C24" s="1106">
        <v>-0.1</v>
      </c>
      <c r="D24" s="1106">
        <v>1.2</v>
      </c>
      <c r="E24" s="1107">
        <v>0.3</v>
      </c>
      <c r="F24" s="1091"/>
      <c r="G24" s="1105">
        <v>2.5</v>
      </c>
      <c r="H24" s="1106">
        <v>0.8</v>
      </c>
      <c r="I24" s="1106">
        <v>0.8</v>
      </c>
      <c r="J24" s="1107">
        <v>-0.1</v>
      </c>
      <c r="K24" s="1091"/>
      <c r="L24" s="1105">
        <v>0.5</v>
      </c>
      <c r="M24" s="1106">
        <v>0.9</v>
      </c>
      <c r="N24" s="1106">
        <v>5.2</v>
      </c>
      <c r="O24" s="1107">
        <v>0.1</v>
      </c>
      <c r="P24" s="1091"/>
      <c r="Q24" s="1105">
        <v>0</v>
      </c>
      <c r="R24" s="1106">
        <v>0.7</v>
      </c>
      <c r="S24" s="1106">
        <v>1.7</v>
      </c>
      <c r="T24" s="1107">
        <v>2.4</v>
      </c>
    </row>
    <row r="25" spans="1:20" x14ac:dyDescent="0.2">
      <c r="A25" s="1112" t="s">
        <v>277</v>
      </c>
      <c r="B25" s="1105">
        <v>0</v>
      </c>
      <c r="C25" s="1106">
        <v>-1.6</v>
      </c>
      <c r="D25" s="1106">
        <v>1.2</v>
      </c>
      <c r="E25" s="1107">
        <v>0.3</v>
      </c>
      <c r="F25" s="1091"/>
      <c r="G25" s="1105">
        <v>1</v>
      </c>
      <c r="H25" s="1106">
        <v>-1</v>
      </c>
      <c r="I25" s="1106">
        <v>1.6</v>
      </c>
      <c r="J25" s="1107">
        <v>-0.7</v>
      </c>
      <c r="K25" s="1091"/>
      <c r="L25" s="1105">
        <v>7</v>
      </c>
      <c r="M25" s="1106">
        <v>-0.9</v>
      </c>
      <c r="N25" s="1106">
        <v>-3.3</v>
      </c>
      <c r="O25" s="1107">
        <v>0</v>
      </c>
      <c r="P25" s="1091"/>
      <c r="Q25" s="1105">
        <v>-1.5</v>
      </c>
      <c r="R25" s="1106">
        <v>9.4</v>
      </c>
      <c r="S25" s="1106">
        <v>0</v>
      </c>
      <c r="T25" s="1107">
        <v>0.6</v>
      </c>
    </row>
    <row r="26" spans="1:20" x14ac:dyDescent="0.2">
      <c r="A26" s="1111" t="s">
        <v>241</v>
      </c>
      <c r="B26" s="1105">
        <v>2.6</v>
      </c>
      <c r="C26" s="1106">
        <v>-2.1</v>
      </c>
      <c r="D26" s="1106">
        <v>0.7</v>
      </c>
      <c r="E26" s="1107">
        <v>-0.2</v>
      </c>
      <c r="F26" s="1091"/>
      <c r="G26" s="1105">
        <v>3</v>
      </c>
      <c r="H26" s="1106">
        <v>1.1000000000000001</v>
      </c>
      <c r="I26" s="1106">
        <v>-1.6</v>
      </c>
      <c r="J26" s="1107">
        <v>1.4</v>
      </c>
      <c r="K26" s="1091"/>
      <c r="L26" s="1105">
        <v>-0.3</v>
      </c>
      <c r="M26" s="1106">
        <v>3.7</v>
      </c>
      <c r="N26" s="1106">
        <v>1.4</v>
      </c>
      <c r="O26" s="1107">
        <v>1.6</v>
      </c>
      <c r="P26" s="1091"/>
      <c r="Q26" s="1105">
        <v>-0.8</v>
      </c>
      <c r="R26" s="1106">
        <v>0.5</v>
      </c>
      <c r="S26" s="1106">
        <v>2.2000000000000002</v>
      </c>
      <c r="T26" s="1107">
        <v>5</v>
      </c>
    </row>
    <row r="27" spans="1:20" x14ac:dyDescent="0.2">
      <c r="A27" s="1113" t="s">
        <v>278</v>
      </c>
      <c r="B27" s="1105">
        <v>18.100000000000001</v>
      </c>
      <c r="C27" s="1106">
        <v>0.6</v>
      </c>
      <c r="D27" s="1106">
        <v>6.8</v>
      </c>
      <c r="E27" s="1107">
        <v>-5.9</v>
      </c>
      <c r="F27" s="1091"/>
      <c r="G27" s="1105">
        <v>6.4</v>
      </c>
      <c r="H27" s="1106">
        <v>1.5</v>
      </c>
      <c r="I27" s="1106">
        <v>-1</v>
      </c>
      <c r="J27" s="1107">
        <v>-1.6</v>
      </c>
      <c r="K27" s="1091"/>
      <c r="L27" s="1105">
        <v>4.5999999999999996</v>
      </c>
      <c r="M27" s="1106">
        <v>1.3</v>
      </c>
      <c r="N27" s="1106">
        <v>-0.8</v>
      </c>
      <c r="O27" s="1107">
        <v>-0.2</v>
      </c>
      <c r="P27" s="1091"/>
      <c r="Q27" s="1105">
        <v>0.5</v>
      </c>
      <c r="R27" s="1106">
        <v>3.4</v>
      </c>
      <c r="S27" s="1106">
        <v>-5.2</v>
      </c>
      <c r="T27" s="1107">
        <v>11.7</v>
      </c>
    </row>
    <row r="28" spans="1:20" x14ac:dyDescent="0.2">
      <c r="A28" s="1104" t="s">
        <v>239</v>
      </c>
      <c r="B28" s="1108">
        <v>-0.5</v>
      </c>
      <c r="C28" s="1102">
        <v>-3.6</v>
      </c>
      <c r="D28" s="1102">
        <v>4.5</v>
      </c>
      <c r="E28" s="1103">
        <v>0</v>
      </c>
      <c r="F28" s="1091"/>
      <c r="G28" s="1108">
        <v>-0.3</v>
      </c>
      <c r="H28" s="1102">
        <v>-2</v>
      </c>
      <c r="I28" s="1102">
        <v>3.5</v>
      </c>
      <c r="J28" s="1103">
        <v>0.3</v>
      </c>
      <c r="K28" s="1091"/>
      <c r="L28" s="1108">
        <v>-0.8</v>
      </c>
      <c r="M28" s="1102">
        <v>0.5</v>
      </c>
      <c r="N28" s="1102">
        <v>0.8</v>
      </c>
      <c r="O28" s="1103">
        <v>0.6</v>
      </c>
      <c r="P28" s="1091"/>
      <c r="Q28" s="1108">
        <v>-0.5</v>
      </c>
      <c r="R28" s="1102">
        <v>2.2999999999999998</v>
      </c>
      <c r="S28" s="1102">
        <v>-0.3</v>
      </c>
      <c r="T28" s="1103">
        <v>0.8</v>
      </c>
    </row>
    <row r="29" spans="1:20" x14ac:dyDescent="0.2">
      <c r="A29" s="1112" t="s">
        <v>279</v>
      </c>
      <c r="B29" s="1105">
        <v>0.5</v>
      </c>
      <c r="C29" s="1106">
        <v>0.2</v>
      </c>
      <c r="D29" s="1106">
        <v>0.8</v>
      </c>
      <c r="E29" s="1107">
        <v>0.3</v>
      </c>
      <c r="F29" s="1091"/>
      <c r="G29" s="1105">
        <v>-0.3</v>
      </c>
      <c r="H29" s="1106">
        <v>-0.4</v>
      </c>
      <c r="I29" s="1106">
        <v>1.5</v>
      </c>
      <c r="J29" s="1107">
        <v>0.2</v>
      </c>
      <c r="K29" s="1091"/>
      <c r="L29" s="1105">
        <v>-0.3</v>
      </c>
      <c r="M29" s="1106">
        <v>0</v>
      </c>
      <c r="N29" s="1106">
        <v>0.7</v>
      </c>
      <c r="O29" s="1107">
        <v>0.4</v>
      </c>
      <c r="P29" s="1091"/>
      <c r="Q29" s="1105">
        <v>0</v>
      </c>
      <c r="R29" s="1106">
        <v>0.3</v>
      </c>
      <c r="S29" s="1106">
        <v>0.9</v>
      </c>
      <c r="T29" s="1107">
        <v>0.6</v>
      </c>
    </row>
    <row r="30" spans="1:20" ht="24" x14ac:dyDescent="0.2">
      <c r="A30" s="1104" t="s">
        <v>280</v>
      </c>
      <c r="B30" s="1108">
        <v>-6</v>
      </c>
      <c r="C30" s="1102">
        <v>-25.9</v>
      </c>
      <c r="D30" s="1102">
        <v>32.200000000000003</v>
      </c>
      <c r="E30" s="1103">
        <v>1.9</v>
      </c>
      <c r="F30" s="1091"/>
      <c r="G30" s="1108">
        <v>1.8</v>
      </c>
      <c r="H30" s="1102">
        <v>-14.4</v>
      </c>
      <c r="I30" s="1102">
        <v>14.5</v>
      </c>
      <c r="J30" s="1103">
        <v>3.2</v>
      </c>
      <c r="K30" s="1091"/>
      <c r="L30" s="1108">
        <v>-1.1000000000000001</v>
      </c>
      <c r="M30" s="1102">
        <v>1.6</v>
      </c>
      <c r="N30" s="1102">
        <v>-0.9</v>
      </c>
      <c r="O30" s="1103">
        <v>1.4</v>
      </c>
      <c r="P30" s="1091"/>
      <c r="Q30" s="1108">
        <v>-1</v>
      </c>
      <c r="R30" s="1102">
        <v>8.3000000000000007</v>
      </c>
      <c r="S30" s="1102">
        <v>-4.5999999999999996</v>
      </c>
      <c r="T30" s="1103">
        <v>3</v>
      </c>
    </row>
    <row r="31" spans="1:20" x14ac:dyDescent="0.2">
      <c r="A31" s="1104" t="s">
        <v>225</v>
      </c>
      <c r="B31" s="1108">
        <v>-9.3000000000000007</v>
      </c>
      <c r="C31" s="1102">
        <v>-25.3</v>
      </c>
      <c r="D31" s="1102">
        <v>20.399999999999999</v>
      </c>
      <c r="E31" s="1103">
        <v>-0.3</v>
      </c>
      <c r="F31" s="1091"/>
      <c r="G31" s="1108">
        <v>6.2</v>
      </c>
      <c r="H31" s="1102">
        <v>-13</v>
      </c>
      <c r="I31" s="1102">
        <v>11</v>
      </c>
      <c r="J31" s="1103">
        <v>2.4</v>
      </c>
      <c r="K31" s="1091"/>
      <c r="L31" s="1108">
        <v>0.2</v>
      </c>
      <c r="M31" s="1102">
        <v>0.6</v>
      </c>
      <c r="N31" s="1102">
        <v>-0.9</v>
      </c>
      <c r="O31" s="1103">
        <v>1.6</v>
      </c>
      <c r="P31" s="1091"/>
      <c r="Q31" s="1108">
        <v>-0.8</v>
      </c>
      <c r="R31" s="1102">
        <v>9.5</v>
      </c>
      <c r="S31" s="1102">
        <v>-5.5</v>
      </c>
      <c r="T31" s="1103">
        <v>1.2</v>
      </c>
    </row>
    <row r="32" spans="1:20" x14ac:dyDescent="0.2">
      <c r="A32" s="1104" t="s">
        <v>281</v>
      </c>
      <c r="B32" s="1108">
        <v>-5.5</v>
      </c>
      <c r="C32" s="1102">
        <v>-2.1</v>
      </c>
      <c r="D32" s="1102">
        <v>5.8</v>
      </c>
      <c r="E32" s="1103">
        <v>0.7</v>
      </c>
      <c r="F32" s="1091"/>
      <c r="G32" s="1108">
        <v>0.3</v>
      </c>
      <c r="H32" s="1102">
        <v>-2.6</v>
      </c>
      <c r="I32" s="1102">
        <v>-0.7</v>
      </c>
      <c r="J32" s="1103">
        <v>1</v>
      </c>
      <c r="K32" s="1091"/>
      <c r="L32" s="1108">
        <v>7.4</v>
      </c>
      <c r="M32" s="1102">
        <v>-2</v>
      </c>
      <c r="N32" s="1102">
        <v>-0.3</v>
      </c>
      <c r="O32" s="1103">
        <v>0.9</v>
      </c>
      <c r="P32" s="1091"/>
      <c r="Q32" s="1108">
        <v>2.4</v>
      </c>
      <c r="R32" s="1102">
        <v>-3.2</v>
      </c>
      <c r="S32" s="1102">
        <v>-1.4</v>
      </c>
      <c r="T32" s="1103">
        <v>-0.9</v>
      </c>
    </row>
    <row r="33" spans="1:20" x14ac:dyDescent="0.2">
      <c r="A33" s="1104" t="s">
        <v>57</v>
      </c>
      <c r="B33" s="1108">
        <v>0.1</v>
      </c>
      <c r="C33" s="1102">
        <v>-9.4</v>
      </c>
      <c r="D33" s="1102">
        <v>7.1</v>
      </c>
      <c r="E33" s="1103">
        <v>2</v>
      </c>
      <c r="F33" s="1091"/>
      <c r="G33" s="1108">
        <v>-3.8</v>
      </c>
      <c r="H33" s="1102">
        <v>-0.2</v>
      </c>
      <c r="I33" s="1102">
        <v>1.3</v>
      </c>
      <c r="J33" s="1103">
        <v>3.4</v>
      </c>
      <c r="K33" s="1091"/>
      <c r="L33" s="1108">
        <v>-1.4</v>
      </c>
      <c r="M33" s="1102">
        <v>1.9</v>
      </c>
      <c r="N33" s="1102">
        <v>0.3</v>
      </c>
      <c r="O33" s="1103">
        <v>0.7</v>
      </c>
      <c r="P33" s="1091"/>
      <c r="Q33" s="1108">
        <v>-0.3</v>
      </c>
      <c r="R33" s="1102">
        <v>0</v>
      </c>
      <c r="S33" s="1102">
        <v>-0.1</v>
      </c>
      <c r="T33" s="1103">
        <v>1.5</v>
      </c>
    </row>
    <row r="34" spans="1:20" x14ac:dyDescent="0.2">
      <c r="A34" s="1104" t="s">
        <v>282</v>
      </c>
      <c r="B34" s="1108">
        <v>3.5</v>
      </c>
      <c r="C34" s="1102">
        <v>-0.4</v>
      </c>
      <c r="D34" s="1102">
        <v>-3.8</v>
      </c>
      <c r="E34" s="1103">
        <v>1.9</v>
      </c>
      <c r="F34" s="1091"/>
      <c r="G34" s="1108">
        <v>0.3</v>
      </c>
      <c r="H34" s="1102">
        <v>8</v>
      </c>
      <c r="I34" s="1102">
        <v>-1.6</v>
      </c>
      <c r="J34" s="1103">
        <v>0</v>
      </c>
      <c r="K34" s="1091"/>
      <c r="L34" s="1108">
        <v>1.2</v>
      </c>
      <c r="M34" s="1102">
        <v>8.8000000000000007</v>
      </c>
      <c r="N34" s="1102">
        <v>-4.5999999999999996</v>
      </c>
      <c r="O34" s="1103">
        <v>-1</v>
      </c>
      <c r="P34" s="1091"/>
      <c r="Q34" s="1108">
        <v>-1.4</v>
      </c>
      <c r="R34" s="1102">
        <v>0.7</v>
      </c>
      <c r="S34" s="1102">
        <v>2.4</v>
      </c>
      <c r="T34" s="1103">
        <v>0.1</v>
      </c>
    </row>
    <row r="35" spans="1:20" x14ac:dyDescent="0.2">
      <c r="A35" s="1104" t="s">
        <v>283</v>
      </c>
      <c r="B35" s="1108">
        <v>0.9</v>
      </c>
      <c r="C35" s="1102">
        <v>-69.8</v>
      </c>
      <c r="D35" s="1102">
        <v>161.80000000000001</v>
      </c>
      <c r="E35" s="1103">
        <v>2.4</v>
      </c>
      <c r="F35" s="1091"/>
      <c r="G35" s="1108">
        <v>2.6</v>
      </c>
      <c r="H35" s="1102">
        <v>-50.6</v>
      </c>
      <c r="I35" s="1102">
        <v>71.7</v>
      </c>
      <c r="J35" s="1103">
        <v>-2.6</v>
      </c>
      <c r="K35" s="1091"/>
      <c r="L35" s="1108">
        <v>-5.5</v>
      </c>
      <c r="M35" s="1102">
        <v>19.8</v>
      </c>
      <c r="N35" s="1102">
        <v>-9.8000000000000007</v>
      </c>
      <c r="O35" s="1103">
        <v>1.5</v>
      </c>
      <c r="P35" s="1091"/>
      <c r="Q35" s="1108">
        <v>-3.8</v>
      </c>
      <c r="R35" s="1102">
        <v>17.5</v>
      </c>
      <c r="S35" s="1102">
        <v>-6.5</v>
      </c>
      <c r="T35" s="1103">
        <v>5.9</v>
      </c>
    </row>
    <row r="36" spans="1:20" x14ac:dyDescent="0.2">
      <c r="A36" s="1104" t="s">
        <v>284</v>
      </c>
      <c r="B36" s="1108">
        <v>-1.7</v>
      </c>
      <c r="C36" s="1102">
        <v>-75.8</v>
      </c>
      <c r="D36" s="1102">
        <v>238.1</v>
      </c>
      <c r="E36" s="1103">
        <v>4.2</v>
      </c>
      <c r="F36" s="1091"/>
      <c r="G36" s="1108">
        <v>0.8</v>
      </c>
      <c r="H36" s="1102">
        <v>-55.3</v>
      </c>
      <c r="I36" s="1102">
        <v>121.4</v>
      </c>
      <c r="J36" s="1103">
        <v>4.9000000000000004</v>
      </c>
      <c r="K36" s="1091"/>
      <c r="L36" s="1108">
        <v>1.1000000000000001</v>
      </c>
      <c r="M36" s="1102">
        <v>-34.700000000000003</v>
      </c>
      <c r="N36" s="1102">
        <v>48.5</v>
      </c>
      <c r="O36" s="1103">
        <v>4.5</v>
      </c>
      <c r="P36" s="1091"/>
      <c r="Q36" s="1108">
        <v>2.5</v>
      </c>
      <c r="R36" s="1102">
        <v>-34.9</v>
      </c>
      <c r="S36" s="1102">
        <v>50.9</v>
      </c>
      <c r="T36" s="1103">
        <v>5.4</v>
      </c>
    </row>
    <row r="37" spans="1:20" x14ac:dyDescent="0.2">
      <c r="A37" s="1114" t="s">
        <v>285</v>
      </c>
      <c r="B37" s="1115">
        <v>-2.4</v>
      </c>
      <c r="C37" s="1116">
        <v>-27.8</v>
      </c>
      <c r="D37" s="1116">
        <v>26.5</v>
      </c>
      <c r="E37" s="1117">
        <v>0.3</v>
      </c>
      <c r="F37" s="1091"/>
      <c r="G37" s="1115">
        <v>1.8</v>
      </c>
      <c r="H37" s="1116">
        <v>-9.6999999999999993</v>
      </c>
      <c r="I37" s="1116">
        <v>12.5</v>
      </c>
      <c r="J37" s="1117">
        <v>2.9</v>
      </c>
      <c r="K37" s="1091"/>
      <c r="L37" s="1115">
        <v>1.9</v>
      </c>
      <c r="M37" s="1116">
        <v>-1.4</v>
      </c>
      <c r="N37" s="1116">
        <v>6.5</v>
      </c>
      <c r="O37" s="1117">
        <v>0.4</v>
      </c>
      <c r="P37" s="1091"/>
      <c r="Q37" s="1115">
        <v>1.5</v>
      </c>
      <c r="R37" s="1116">
        <v>0.8</v>
      </c>
      <c r="S37" s="1116">
        <v>2.1</v>
      </c>
      <c r="T37" s="1117">
        <v>2.2999999999999998</v>
      </c>
    </row>
    <row r="38" spans="1:20" x14ac:dyDescent="0.2">
      <c r="A38" s="1104" t="s">
        <v>70</v>
      </c>
      <c r="B38" s="1105">
        <v>0.6</v>
      </c>
      <c r="C38" s="1106">
        <v>-27.2</v>
      </c>
      <c r="D38" s="1106">
        <v>26.8</v>
      </c>
      <c r="E38" s="1107">
        <v>-5.2</v>
      </c>
      <c r="F38" s="1091"/>
      <c r="G38" s="1105">
        <v>1</v>
      </c>
      <c r="H38" s="1106">
        <v>-3.9</v>
      </c>
      <c r="I38" s="1106">
        <v>3.7</v>
      </c>
      <c r="J38" s="1107">
        <v>-1.1000000000000001</v>
      </c>
      <c r="K38" s="1091"/>
      <c r="L38" s="1105">
        <v>0.3</v>
      </c>
      <c r="M38" s="1106">
        <v>0.6</v>
      </c>
      <c r="N38" s="1106">
        <v>0.5</v>
      </c>
      <c r="O38" s="1107">
        <v>0.9</v>
      </c>
      <c r="P38" s="1091"/>
      <c r="Q38" s="1105">
        <v>1.8</v>
      </c>
      <c r="R38" s="1106">
        <v>11.5</v>
      </c>
      <c r="S38" s="1106">
        <v>-8.6</v>
      </c>
      <c r="T38" s="1107">
        <v>-0.2</v>
      </c>
    </row>
    <row r="39" spans="1:20" x14ac:dyDescent="0.2">
      <c r="A39" s="1114" t="s">
        <v>286</v>
      </c>
      <c r="B39" s="1115">
        <v>-2</v>
      </c>
      <c r="C39" s="1116">
        <v>-27.8</v>
      </c>
      <c r="D39" s="1116">
        <v>26.5</v>
      </c>
      <c r="E39" s="1117">
        <v>-0.4</v>
      </c>
      <c r="F39" s="1091"/>
      <c r="G39" s="1115">
        <v>1.7</v>
      </c>
      <c r="H39" s="1116">
        <v>-9</v>
      </c>
      <c r="I39" s="1116">
        <v>11.3</v>
      </c>
      <c r="J39" s="1117">
        <v>2.4</v>
      </c>
      <c r="K39" s="1091"/>
      <c r="L39" s="1115">
        <v>1.8</v>
      </c>
      <c r="M39" s="1116">
        <v>-1.2</v>
      </c>
      <c r="N39" s="1116">
        <v>5.8</v>
      </c>
      <c r="O39" s="1117">
        <v>0.4</v>
      </c>
      <c r="P39" s="1091"/>
      <c r="Q39" s="1115">
        <v>1.5</v>
      </c>
      <c r="R39" s="1116">
        <v>2</v>
      </c>
      <c r="S39" s="1116">
        <v>0.8</v>
      </c>
      <c r="T39" s="1117">
        <v>2</v>
      </c>
    </row>
    <row r="40" spans="1:20" x14ac:dyDescent="0.2">
      <c r="A40" s="1118"/>
      <c r="B40" s="1119">
        <v>0</v>
      </c>
      <c r="C40" s="1091">
        <v>0</v>
      </c>
      <c r="D40" s="1091">
        <v>0</v>
      </c>
      <c r="E40" s="1120">
        <v>0</v>
      </c>
      <c r="F40" s="1091"/>
      <c r="G40" s="1119">
        <v>0</v>
      </c>
      <c r="H40" s="1091">
        <v>0</v>
      </c>
      <c r="I40" s="1091">
        <v>0</v>
      </c>
      <c r="J40" s="1120">
        <v>0</v>
      </c>
      <c r="K40" s="1091"/>
      <c r="L40" s="1119">
        <v>0</v>
      </c>
      <c r="M40" s="1091">
        <v>0</v>
      </c>
      <c r="N40" s="1091">
        <v>0</v>
      </c>
      <c r="O40" s="1120">
        <v>0</v>
      </c>
      <c r="P40" s="1091"/>
      <c r="Q40" s="1119">
        <v>0</v>
      </c>
      <c r="R40" s="1091">
        <v>0</v>
      </c>
      <c r="S40" s="1091">
        <v>0</v>
      </c>
      <c r="T40" s="1120">
        <v>0</v>
      </c>
    </row>
    <row r="41" spans="1:20" x14ac:dyDescent="0.2">
      <c r="A41" s="1121" t="s">
        <v>287</v>
      </c>
      <c r="B41" s="1122">
        <v>-1.5</v>
      </c>
      <c r="C41" s="1123">
        <v>-49</v>
      </c>
      <c r="D41" s="1123">
        <v>80.7</v>
      </c>
      <c r="E41" s="1124">
        <v>-6.8</v>
      </c>
      <c r="F41" s="1091"/>
      <c r="G41" s="1122">
        <v>9.6999999999999993</v>
      </c>
      <c r="H41" s="1123">
        <v>-11.8</v>
      </c>
      <c r="I41" s="1123">
        <v>5.4</v>
      </c>
      <c r="J41" s="1124">
        <v>-2.5</v>
      </c>
      <c r="K41" s="1091"/>
      <c r="L41" s="1122">
        <v>22.1</v>
      </c>
      <c r="M41" s="1123">
        <v>-6.3</v>
      </c>
      <c r="N41" s="1123">
        <v>-3.1</v>
      </c>
      <c r="O41" s="1124">
        <v>0.4</v>
      </c>
      <c r="P41" s="1091"/>
      <c r="Q41" s="1122">
        <v>-8.5</v>
      </c>
      <c r="R41" s="1123">
        <v>0.1</v>
      </c>
      <c r="S41" s="1123">
        <v>-1.2</v>
      </c>
      <c r="T41" s="1124">
        <v>2.1</v>
      </c>
    </row>
    <row r="43" spans="1:20" x14ac:dyDescent="0.2">
      <c r="A43" s="110" t="s">
        <v>296</v>
      </c>
    </row>
  </sheetData>
  <mergeCells count="4">
    <mergeCell ref="B4:E4"/>
    <mergeCell ref="G4:J4"/>
    <mergeCell ref="L4:O4"/>
    <mergeCell ref="Q4:T4"/>
  </mergeCells>
  <hyperlinks>
    <hyperlink ref="A1" location="'Table of contents'!A1" display="Table of contents" xr:uid="{3B73672B-986E-4043-8D24-6234D6F7DE93}"/>
  </hyperlink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13D9B-1AEF-4E64-AA5B-47EA4DD3BCEE}">
  <dimension ref="A1:O14"/>
  <sheetViews>
    <sheetView workbookViewId="0">
      <pane xSplit="1" ySplit="5" topLeftCell="B6" activePane="bottomRight" state="frozen"/>
      <selection sqref="A1:B1"/>
      <selection pane="topRight" sqref="A1:B1"/>
      <selection pane="bottomLeft" sqref="A1:B1"/>
      <selection pane="bottomRight"/>
    </sheetView>
  </sheetViews>
  <sheetFormatPr defaultColWidth="8" defaultRowHeight="32.1" customHeight="1" x14ac:dyDescent="0.2"/>
  <cols>
    <col min="1" max="1" width="40" style="36" customWidth="1"/>
    <col min="2" max="3" width="9" style="36" customWidth="1"/>
    <col min="4" max="4" width="10.5" style="36" customWidth="1"/>
    <col min="5" max="5" width="9" style="36" customWidth="1"/>
    <col min="6" max="6" width="10.125" style="36" bestFit="1" customWidth="1"/>
    <col min="7" max="7" width="8" style="36"/>
    <col min="8" max="8" width="12.375" style="36" customWidth="1"/>
    <col min="9" max="250" width="8" style="36"/>
    <col min="251" max="251" width="50.375" style="36" customWidth="1"/>
    <col min="252" max="255" width="0" style="36" hidden="1" customWidth="1"/>
    <col min="256" max="257" width="10.25" style="36" customWidth="1"/>
    <col min="258" max="259" width="9" style="36" customWidth="1"/>
    <col min="260" max="260" width="10.5" style="36" customWidth="1"/>
    <col min="261" max="262" width="9" style="36" customWidth="1"/>
    <col min="263" max="506" width="8" style="36"/>
    <col min="507" max="507" width="50.375" style="36" customWidth="1"/>
    <col min="508" max="511" width="0" style="36" hidden="1" customWidth="1"/>
    <col min="512" max="513" width="10.25" style="36" customWidth="1"/>
    <col min="514" max="515" width="9" style="36" customWidth="1"/>
    <col min="516" max="516" width="10.5" style="36" customWidth="1"/>
    <col min="517" max="518" width="9" style="36" customWidth="1"/>
    <col min="519" max="762" width="8" style="36"/>
    <col min="763" max="763" width="50.375" style="36" customWidth="1"/>
    <col min="764" max="767" width="0" style="36" hidden="1" customWidth="1"/>
    <col min="768" max="769" width="10.25" style="36" customWidth="1"/>
    <col min="770" max="771" width="9" style="36" customWidth="1"/>
    <col min="772" max="772" width="10.5" style="36" customWidth="1"/>
    <col min="773" max="774" width="9" style="36" customWidth="1"/>
    <col min="775" max="1018" width="8" style="36"/>
    <col min="1019" max="1019" width="50.375" style="36" customWidth="1"/>
    <col min="1020" max="1023" width="0" style="36" hidden="1" customWidth="1"/>
    <col min="1024" max="1025" width="10.25" style="36" customWidth="1"/>
    <col min="1026" max="1027" width="9" style="36" customWidth="1"/>
    <col min="1028" max="1028" width="10.5" style="36" customWidth="1"/>
    <col min="1029" max="1030" width="9" style="36" customWidth="1"/>
    <col min="1031" max="1274" width="8" style="36"/>
    <col min="1275" max="1275" width="50.375" style="36" customWidth="1"/>
    <col min="1276" max="1279" width="0" style="36" hidden="1" customWidth="1"/>
    <col min="1280" max="1281" width="10.25" style="36" customWidth="1"/>
    <col min="1282" max="1283" width="9" style="36" customWidth="1"/>
    <col min="1284" max="1284" width="10.5" style="36" customWidth="1"/>
    <col min="1285" max="1286" width="9" style="36" customWidth="1"/>
    <col min="1287" max="1530" width="8" style="36"/>
    <col min="1531" max="1531" width="50.375" style="36" customWidth="1"/>
    <col min="1532" max="1535" width="0" style="36" hidden="1" customWidth="1"/>
    <col min="1536" max="1537" width="10.25" style="36" customWidth="1"/>
    <col min="1538" max="1539" width="9" style="36" customWidth="1"/>
    <col min="1540" max="1540" width="10.5" style="36" customWidth="1"/>
    <col min="1541" max="1542" width="9" style="36" customWidth="1"/>
    <col min="1543" max="1786" width="8" style="36"/>
    <col min="1787" max="1787" width="50.375" style="36" customWidth="1"/>
    <col min="1788" max="1791" width="0" style="36" hidden="1" customWidth="1"/>
    <col min="1792" max="1793" width="10.25" style="36" customWidth="1"/>
    <col min="1794" max="1795" width="9" style="36" customWidth="1"/>
    <col min="1796" max="1796" width="10.5" style="36" customWidth="1"/>
    <col min="1797" max="1798" width="9" style="36" customWidth="1"/>
    <col min="1799" max="2042" width="8" style="36"/>
    <col min="2043" max="2043" width="50.375" style="36" customWidth="1"/>
    <col min="2044" max="2047" width="0" style="36" hidden="1" customWidth="1"/>
    <col min="2048" max="2049" width="10.25" style="36" customWidth="1"/>
    <col min="2050" max="2051" width="9" style="36" customWidth="1"/>
    <col min="2052" max="2052" width="10.5" style="36" customWidth="1"/>
    <col min="2053" max="2054" width="9" style="36" customWidth="1"/>
    <col min="2055" max="2298" width="8" style="36"/>
    <col min="2299" max="2299" width="50.375" style="36" customWidth="1"/>
    <col min="2300" max="2303" width="0" style="36" hidden="1" customWidth="1"/>
    <col min="2304" max="2305" width="10.25" style="36" customWidth="1"/>
    <col min="2306" max="2307" width="9" style="36" customWidth="1"/>
    <col min="2308" max="2308" width="10.5" style="36" customWidth="1"/>
    <col min="2309" max="2310" width="9" style="36" customWidth="1"/>
    <col min="2311" max="2554" width="8" style="36"/>
    <col min="2555" max="2555" width="50.375" style="36" customWidth="1"/>
    <col min="2556" max="2559" width="0" style="36" hidden="1" customWidth="1"/>
    <col min="2560" max="2561" width="10.25" style="36" customWidth="1"/>
    <col min="2562" max="2563" width="9" style="36" customWidth="1"/>
    <col min="2564" max="2564" width="10.5" style="36" customWidth="1"/>
    <col min="2565" max="2566" width="9" style="36" customWidth="1"/>
    <col min="2567" max="2810" width="8" style="36"/>
    <col min="2811" max="2811" width="50.375" style="36" customWidth="1"/>
    <col min="2812" max="2815" width="0" style="36" hidden="1" customWidth="1"/>
    <col min="2816" max="2817" width="10.25" style="36" customWidth="1"/>
    <col min="2818" max="2819" width="9" style="36" customWidth="1"/>
    <col min="2820" max="2820" width="10.5" style="36" customWidth="1"/>
    <col min="2821" max="2822" width="9" style="36" customWidth="1"/>
    <col min="2823" max="3066" width="8" style="36"/>
    <col min="3067" max="3067" width="50.375" style="36" customWidth="1"/>
    <col min="3068" max="3071" width="0" style="36" hidden="1" customWidth="1"/>
    <col min="3072" max="3073" width="10.25" style="36" customWidth="1"/>
    <col min="3074" max="3075" width="9" style="36" customWidth="1"/>
    <col min="3076" max="3076" width="10.5" style="36" customWidth="1"/>
    <col min="3077" max="3078" width="9" style="36" customWidth="1"/>
    <col min="3079" max="3322" width="8" style="36"/>
    <col min="3323" max="3323" width="50.375" style="36" customWidth="1"/>
    <col min="3324" max="3327" width="0" style="36" hidden="1" customWidth="1"/>
    <col min="3328" max="3329" width="10.25" style="36" customWidth="1"/>
    <col min="3330" max="3331" width="9" style="36" customWidth="1"/>
    <col min="3332" max="3332" width="10.5" style="36" customWidth="1"/>
    <col min="3333" max="3334" width="9" style="36" customWidth="1"/>
    <col min="3335" max="3578" width="8" style="36"/>
    <col min="3579" max="3579" width="50.375" style="36" customWidth="1"/>
    <col min="3580" max="3583" width="0" style="36" hidden="1" customWidth="1"/>
    <col min="3584" max="3585" width="10.25" style="36" customWidth="1"/>
    <col min="3586" max="3587" width="9" style="36" customWidth="1"/>
    <col min="3588" max="3588" width="10.5" style="36" customWidth="1"/>
    <col min="3589" max="3590" width="9" style="36" customWidth="1"/>
    <col min="3591" max="3834" width="8" style="36"/>
    <col min="3835" max="3835" width="50.375" style="36" customWidth="1"/>
    <col min="3836" max="3839" width="0" style="36" hidden="1" customWidth="1"/>
    <col min="3840" max="3841" width="10.25" style="36" customWidth="1"/>
    <col min="3842" max="3843" width="9" style="36" customWidth="1"/>
    <col min="3844" max="3844" width="10.5" style="36" customWidth="1"/>
    <col min="3845" max="3846" width="9" style="36" customWidth="1"/>
    <col min="3847" max="4090" width="8" style="36"/>
    <col min="4091" max="4091" width="50.375" style="36" customWidth="1"/>
    <col min="4092" max="4095" width="0" style="36" hidden="1" customWidth="1"/>
    <col min="4096" max="4097" width="10.25" style="36" customWidth="1"/>
    <col min="4098" max="4099" width="9" style="36" customWidth="1"/>
    <col min="4100" max="4100" width="10.5" style="36" customWidth="1"/>
    <col min="4101" max="4102" width="9" style="36" customWidth="1"/>
    <col min="4103" max="4346" width="8" style="36"/>
    <col min="4347" max="4347" width="50.375" style="36" customWidth="1"/>
    <col min="4348" max="4351" width="0" style="36" hidden="1" customWidth="1"/>
    <col min="4352" max="4353" width="10.25" style="36" customWidth="1"/>
    <col min="4354" max="4355" width="9" style="36" customWidth="1"/>
    <col min="4356" max="4356" width="10.5" style="36" customWidth="1"/>
    <col min="4357" max="4358" width="9" style="36" customWidth="1"/>
    <col min="4359" max="4602" width="8" style="36"/>
    <col min="4603" max="4603" width="50.375" style="36" customWidth="1"/>
    <col min="4604" max="4607" width="0" style="36" hidden="1" customWidth="1"/>
    <col min="4608" max="4609" width="10.25" style="36" customWidth="1"/>
    <col min="4610" max="4611" width="9" style="36" customWidth="1"/>
    <col min="4612" max="4612" width="10.5" style="36" customWidth="1"/>
    <col min="4613" max="4614" width="9" style="36" customWidth="1"/>
    <col min="4615" max="4858" width="8" style="36"/>
    <col min="4859" max="4859" width="50.375" style="36" customWidth="1"/>
    <col min="4860" max="4863" width="0" style="36" hidden="1" customWidth="1"/>
    <col min="4864" max="4865" width="10.25" style="36" customWidth="1"/>
    <col min="4866" max="4867" width="9" style="36" customWidth="1"/>
    <col min="4868" max="4868" width="10.5" style="36" customWidth="1"/>
    <col min="4869" max="4870" width="9" style="36" customWidth="1"/>
    <col min="4871" max="5114" width="8" style="36"/>
    <col min="5115" max="5115" width="50.375" style="36" customWidth="1"/>
    <col min="5116" max="5119" width="0" style="36" hidden="1" customWidth="1"/>
    <col min="5120" max="5121" width="10.25" style="36" customWidth="1"/>
    <col min="5122" max="5123" width="9" style="36" customWidth="1"/>
    <col min="5124" max="5124" width="10.5" style="36" customWidth="1"/>
    <col min="5125" max="5126" width="9" style="36" customWidth="1"/>
    <col min="5127" max="5370" width="8" style="36"/>
    <col min="5371" max="5371" width="50.375" style="36" customWidth="1"/>
    <col min="5372" max="5375" width="0" style="36" hidden="1" customWidth="1"/>
    <col min="5376" max="5377" width="10.25" style="36" customWidth="1"/>
    <col min="5378" max="5379" width="9" style="36" customWidth="1"/>
    <col min="5380" max="5380" width="10.5" style="36" customWidth="1"/>
    <col min="5381" max="5382" width="9" style="36" customWidth="1"/>
    <col min="5383" max="5626" width="8" style="36"/>
    <col min="5627" max="5627" width="50.375" style="36" customWidth="1"/>
    <col min="5628" max="5631" width="0" style="36" hidden="1" customWidth="1"/>
    <col min="5632" max="5633" width="10.25" style="36" customWidth="1"/>
    <col min="5634" max="5635" width="9" style="36" customWidth="1"/>
    <col min="5636" max="5636" width="10.5" style="36" customWidth="1"/>
    <col min="5637" max="5638" width="9" style="36" customWidth="1"/>
    <col min="5639" max="5882" width="8" style="36"/>
    <col min="5883" max="5883" width="50.375" style="36" customWidth="1"/>
    <col min="5884" max="5887" width="0" style="36" hidden="1" customWidth="1"/>
    <col min="5888" max="5889" width="10.25" style="36" customWidth="1"/>
    <col min="5890" max="5891" width="9" style="36" customWidth="1"/>
    <col min="5892" max="5892" width="10.5" style="36" customWidth="1"/>
    <col min="5893" max="5894" width="9" style="36" customWidth="1"/>
    <col min="5895" max="6138" width="8" style="36"/>
    <col min="6139" max="6139" width="50.375" style="36" customWidth="1"/>
    <col min="6140" max="6143" width="0" style="36" hidden="1" customWidth="1"/>
    <col min="6144" max="6145" width="10.25" style="36" customWidth="1"/>
    <col min="6146" max="6147" width="9" style="36" customWidth="1"/>
    <col min="6148" max="6148" width="10.5" style="36" customWidth="1"/>
    <col min="6149" max="6150" width="9" style="36" customWidth="1"/>
    <col min="6151" max="6394" width="8" style="36"/>
    <col min="6395" max="6395" width="50.375" style="36" customWidth="1"/>
    <col min="6396" max="6399" width="0" style="36" hidden="1" customWidth="1"/>
    <col min="6400" max="6401" width="10.25" style="36" customWidth="1"/>
    <col min="6402" max="6403" width="9" style="36" customWidth="1"/>
    <col min="6404" max="6404" width="10.5" style="36" customWidth="1"/>
    <col min="6405" max="6406" width="9" style="36" customWidth="1"/>
    <col min="6407" max="6650" width="8" style="36"/>
    <col min="6651" max="6651" width="50.375" style="36" customWidth="1"/>
    <col min="6652" max="6655" width="0" style="36" hidden="1" customWidth="1"/>
    <col min="6656" max="6657" width="10.25" style="36" customWidth="1"/>
    <col min="6658" max="6659" width="9" style="36" customWidth="1"/>
    <col min="6660" max="6660" width="10.5" style="36" customWidth="1"/>
    <col min="6661" max="6662" width="9" style="36" customWidth="1"/>
    <col min="6663" max="6906" width="8" style="36"/>
    <col min="6907" max="6907" width="50.375" style="36" customWidth="1"/>
    <col min="6908" max="6911" width="0" style="36" hidden="1" customWidth="1"/>
    <col min="6912" max="6913" width="10.25" style="36" customWidth="1"/>
    <col min="6914" max="6915" width="9" style="36" customWidth="1"/>
    <col min="6916" max="6916" width="10.5" style="36" customWidth="1"/>
    <col min="6917" max="6918" width="9" style="36" customWidth="1"/>
    <col min="6919" max="7162" width="8" style="36"/>
    <col min="7163" max="7163" width="50.375" style="36" customWidth="1"/>
    <col min="7164" max="7167" width="0" style="36" hidden="1" customWidth="1"/>
    <col min="7168" max="7169" width="10.25" style="36" customWidth="1"/>
    <col min="7170" max="7171" width="9" style="36" customWidth="1"/>
    <col min="7172" max="7172" width="10.5" style="36" customWidth="1"/>
    <col min="7173" max="7174" width="9" style="36" customWidth="1"/>
    <col min="7175" max="7418" width="8" style="36"/>
    <col min="7419" max="7419" width="50.375" style="36" customWidth="1"/>
    <col min="7420" max="7423" width="0" style="36" hidden="1" customWidth="1"/>
    <col min="7424" max="7425" width="10.25" style="36" customWidth="1"/>
    <col min="7426" max="7427" width="9" style="36" customWidth="1"/>
    <col min="7428" max="7428" width="10.5" style="36" customWidth="1"/>
    <col min="7429" max="7430" width="9" style="36" customWidth="1"/>
    <col min="7431" max="7674" width="8" style="36"/>
    <col min="7675" max="7675" width="50.375" style="36" customWidth="1"/>
    <col min="7676" max="7679" width="0" style="36" hidden="1" customWidth="1"/>
    <col min="7680" max="7681" width="10.25" style="36" customWidth="1"/>
    <col min="7682" max="7683" width="9" style="36" customWidth="1"/>
    <col min="7684" max="7684" width="10.5" style="36" customWidth="1"/>
    <col min="7685" max="7686" width="9" style="36" customWidth="1"/>
    <col min="7687" max="7930" width="8" style="36"/>
    <col min="7931" max="7931" width="50.375" style="36" customWidth="1"/>
    <col min="7932" max="7935" width="0" style="36" hidden="1" customWidth="1"/>
    <col min="7936" max="7937" width="10.25" style="36" customWidth="1"/>
    <col min="7938" max="7939" width="9" style="36" customWidth="1"/>
    <col min="7940" max="7940" width="10.5" style="36" customWidth="1"/>
    <col min="7941" max="7942" width="9" style="36" customWidth="1"/>
    <col min="7943" max="8186" width="8" style="36"/>
    <col min="8187" max="8187" width="50.375" style="36" customWidth="1"/>
    <col min="8188" max="8191" width="0" style="36" hidden="1" customWidth="1"/>
    <col min="8192" max="8193" width="10.25" style="36" customWidth="1"/>
    <col min="8194" max="8195" width="9" style="36" customWidth="1"/>
    <col min="8196" max="8196" width="10.5" style="36" customWidth="1"/>
    <col min="8197" max="8198" width="9" style="36" customWidth="1"/>
    <col min="8199" max="8442" width="8" style="36"/>
    <col min="8443" max="8443" width="50.375" style="36" customWidth="1"/>
    <col min="8444" max="8447" width="0" style="36" hidden="1" customWidth="1"/>
    <col min="8448" max="8449" width="10.25" style="36" customWidth="1"/>
    <col min="8450" max="8451" width="9" style="36" customWidth="1"/>
    <col min="8452" max="8452" width="10.5" style="36" customWidth="1"/>
    <col min="8453" max="8454" width="9" style="36" customWidth="1"/>
    <col min="8455" max="8698" width="8" style="36"/>
    <col min="8699" max="8699" width="50.375" style="36" customWidth="1"/>
    <col min="8700" max="8703" width="0" style="36" hidden="1" customWidth="1"/>
    <col min="8704" max="8705" width="10.25" style="36" customWidth="1"/>
    <col min="8706" max="8707" width="9" style="36" customWidth="1"/>
    <col min="8708" max="8708" width="10.5" style="36" customWidth="1"/>
    <col min="8709" max="8710" width="9" style="36" customWidth="1"/>
    <col min="8711" max="8954" width="8" style="36"/>
    <col min="8955" max="8955" width="50.375" style="36" customWidth="1"/>
    <col min="8956" max="8959" width="0" style="36" hidden="1" customWidth="1"/>
    <col min="8960" max="8961" width="10.25" style="36" customWidth="1"/>
    <col min="8962" max="8963" width="9" style="36" customWidth="1"/>
    <col min="8964" max="8964" width="10.5" style="36" customWidth="1"/>
    <col min="8965" max="8966" width="9" style="36" customWidth="1"/>
    <col min="8967" max="9210" width="8" style="36"/>
    <col min="9211" max="9211" width="50.375" style="36" customWidth="1"/>
    <col min="9212" max="9215" width="0" style="36" hidden="1" customWidth="1"/>
    <col min="9216" max="9217" width="10.25" style="36" customWidth="1"/>
    <col min="9218" max="9219" width="9" style="36" customWidth="1"/>
    <col min="9220" max="9220" width="10.5" style="36" customWidth="1"/>
    <col min="9221" max="9222" width="9" style="36" customWidth="1"/>
    <col min="9223" max="9466" width="8" style="36"/>
    <col min="9467" max="9467" width="50.375" style="36" customWidth="1"/>
    <col min="9468" max="9471" width="0" style="36" hidden="1" customWidth="1"/>
    <col min="9472" max="9473" width="10.25" style="36" customWidth="1"/>
    <col min="9474" max="9475" width="9" style="36" customWidth="1"/>
    <col min="9476" max="9476" width="10.5" style="36" customWidth="1"/>
    <col min="9477" max="9478" width="9" style="36" customWidth="1"/>
    <col min="9479" max="9722" width="8" style="36"/>
    <col min="9723" max="9723" width="50.375" style="36" customWidth="1"/>
    <col min="9724" max="9727" width="0" style="36" hidden="1" customWidth="1"/>
    <col min="9728" max="9729" width="10.25" style="36" customWidth="1"/>
    <col min="9730" max="9731" width="9" style="36" customWidth="1"/>
    <col min="9732" max="9732" width="10.5" style="36" customWidth="1"/>
    <col min="9733" max="9734" width="9" style="36" customWidth="1"/>
    <col min="9735" max="9978" width="8" style="36"/>
    <col min="9979" max="9979" width="50.375" style="36" customWidth="1"/>
    <col min="9980" max="9983" width="0" style="36" hidden="1" customWidth="1"/>
    <col min="9984" max="9985" width="10.25" style="36" customWidth="1"/>
    <col min="9986" max="9987" width="9" style="36" customWidth="1"/>
    <col min="9988" max="9988" width="10.5" style="36" customWidth="1"/>
    <col min="9989" max="9990" width="9" style="36" customWidth="1"/>
    <col min="9991" max="10234" width="8" style="36"/>
    <col min="10235" max="10235" width="50.375" style="36" customWidth="1"/>
    <col min="10236" max="10239" width="0" style="36" hidden="1" customWidth="1"/>
    <col min="10240" max="10241" width="10.25" style="36" customWidth="1"/>
    <col min="10242" max="10243" width="9" style="36" customWidth="1"/>
    <col min="10244" max="10244" width="10.5" style="36" customWidth="1"/>
    <col min="10245" max="10246" width="9" style="36" customWidth="1"/>
    <col min="10247" max="10490" width="8" style="36"/>
    <col min="10491" max="10491" width="50.375" style="36" customWidth="1"/>
    <col min="10492" max="10495" width="0" style="36" hidden="1" customWidth="1"/>
    <col min="10496" max="10497" width="10.25" style="36" customWidth="1"/>
    <col min="10498" max="10499" width="9" style="36" customWidth="1"/>
    <col min="10500" max="10500" width="10.5" style="36" customWidth="1"/>
    <col min="10501" max="10502" width="9" style="36" customWidth="1"/>
    <col min="10503" max="10746" width="8" style="36"/>
    <col min="10747" max="10747" width="50.375" style="36" customWidth="1"/>
    <col min="10748" max="10751" width="0" style="36" hidden="1" customWidth="1"/>
    <col min="10752" max="10753" width="10.25" style="36" customWidth="1"/>
    <col min="10754" max="10755" width="9" style="36" customWidth="1"/>
    <col min="10756" max="10756" width="10.5" style="36" customWidth="1"/>
    <col min="10757" max="10758" width="9" style="36" customWidth="1"/>
    <col min="10759" max="11002" width="8" style="36"/>
    <col min="11003" max="11003" width="50.375" style="36" customWidth="1"/>
    <col min="11004" max="11007" width="0" style="36" hidden="1" customWidth="1"/>
    <col min="11008" max="11009" width="10.25" style="36" customWidth="1"/>
    <col min="11010" max="11011" width="9" style="36" customWidth="1"/>
    <col min="11012" max="11012" width="10.5" style="36" customWidth="1"/>
    <col min="11013" max="11014" width="9" style="36" customWidth="1"/>
    <col min="11015" max="11258" width="8" style="36"/>
    <col min="11259" max="11259" width="50.375" style="36" customWidth="1"/>
    <col min="11260" max="11263" width="0" style="36" hidden="1" customWidth="1"/>
    <col min="11264" max="11265" width="10.25" style="36" customWidth="1"/>
    <col min="11266" max="11267" width="9" style="36" customWidth="1"/>
    <col min="11268" max="11268" width="10.5" style="36" customWidth="1"/>
    <col min="11269" max="11270" width="9" style="36" customWidth="1"/>
    <col min="11271" max="11514" width="8" style="36"/>
    <col min="11515" max="11515" width="50.375" style="36" customWidth="1"/>
    <col min="11516" max="11519" width="0" style="36" hidden="1" customWidth="1"/>
    <col min="11520" max="11521" width="10.25" style="36" customWidth="1"/>
    <col min="11522" max="11523" width="9" style="36" customWidth="1"/>
    <col min="11524" max="11524" width="10.5" style="36" customWidth="1"/>
    <col min="11525" max="11526" width="9" style="36" customWidth="1"/>
    <col min="11527" max="11770" width="8" style="36"/>
    <col min="11771" max="11771" width="50.375" style="36" customWidth="1"/>
    <col min="11772" max="11775" width="0" style="36" hidden="1" customWidth="1"/>
    <col min="11776" max="11777" width="10.25" style="36" customWidth="1"/>
    <col min="11778" max="11779" width="9" style="36" customWidth="1"/>
    <col min="11780" max="11780" width="10.5" style="36" customWidth="1"/>
    <col min="11781" max="11782" width="9" style="36" customWidth="1"/>
    <col min="11783" max="12026" width="8" style="36"/>
    <col min="12027" max="12027" width="50.375" style="36" customWidth="1"/>
    <col min="12028" max="12031" width="0" style="36" hidden="1" customWidth="1"/>
    <col min="12032" max="12033" width="10.25" style="36" customWidth="1"/>
    <col min="12034" max="12035" width="9" style="36" customWidth="1"/>
    <col min="12036" max="12036" width="10.5" style="36" customWidth="1"/>
    <col min="12037" max="12038" width="9" style="36" customWidth="1"/>
    <col min="12039" max="12282" width="8" style="36"/>
    <col min="12283" max="12283" width="50.375" style="36" customWidth="1"/>
    <col min="12284" max="12287" width="0" style="36" hidden="1" customWidth="1"/>
    <col min="12288" max="12289" width="10.25" style="36" customWidth="1"/>
    <col min="12290" max="12291" width="9" style="36" customWidth="1"/>
    <col min="12292" max="12292" width="10.5" style="36" customWidth="1"/>
    <col min="12293" max="12294" width="9" style="36" customWidth="1"/>
    <col min="12295" max="12538" width="8" style="36"/>
    <col min="12539" max="12539" width="50.375" style="36" customWidth="1"/>
    <col min="12540" max="12543" width="0" style="36" hidden="1" customWidth="1"/>
    <col min="12544" max="12545" width="10.25" style="36" customWidth="1"/>
    <col min="12546" max="12547" width="9" style="36" customWidth="1"/>
    <col min="12548" max="12548" width="10.5" style="36" customWidth="1"/>
    <col min="12549" max="12550" width="9" style="36" customWidth="1"/>
    <col min="12551" max="12794" width="8" style="36"/>
    <col min="12795" max="12795" width="50.375" style="36" customWidth="1"/>
    <col min="12796" max="12799" width="0" style="36" hidden="1" customWidth="1"/>
    <col min="12800" max="12801" width="10.25" style="36" customWidth="1"/>
    <col min="12802" max="12803" width="9" style="36" customWidth="1"/>
    <col min="12804" max="12804" width="10.5" style="36" customWidth="1"/>
    <col min="12805" max="12806" width="9" style="36" customWidth="1"/>
    <col min="12807" max="13050" width="8" style="36"/>
    <col min="13051" max="13051" width="50.375" style="36" customWidth="1"/>
    <col min="13052" max="13055" width="0" style="36" hidden="1" customWidth="1"/>
    <col min="13056" max="13057" width="10.25" style="36" customWidth="1"/>
    <col min="13058" max="13059" width="9" style="36" customWidth="1"/>
    <col min="13060" max="13060" width="10.5" style="36" customWidth="1"/>
    <col min="13061" max="13062" width="9" style="36" customWidth="1"/>
    <col min="13063" max="13306" width="8" style="36"/>
    <col min="13307" max="13307" width="50.375" style="36" customWidth="1"/>
    <col min="13308" max="13311" width="0" style="36" hidden="1" customWidth="1"/>
    <col min="13312" max="13313" width="10.25" style="36" customWidth="1"/>
    <col min="13314" max="13315" width="9" style="36" customWidth="1"/>
    <col min="13316" max="13316" width="10.5" style="36" customWidth="1"/>
    <col min="13317" max="13318" width="9" style="36" customWidth="1"/>
    <col min="13319" max="13562" width="8" style="36"/>
    <col min="13563" max="13563" width="50.375" style="36" customWidth="1"/>
    <col min="13564" max="13567" width="0" style="36" hidden="1" customWidth="1"/>
    <col min="13568" max="13569" width="10.25" style="36" customWidth="1"/>
    <col min="13570" max="13571" width="9" style="36" customWidth="1"/>
    <col min="13572" max="13572" width="10.5" style="36" customWidth="1"/>
    <col min="13573" max="13574" width="9" style="36" customWidth="1"/>
    <col min="13575" max="13818" width="8" style="36"/>
    <col min="13819" max="13819" width="50.375" style="36" customWidth="1"/>
    <col min="13820" max="13823" width="0" style="36" hidden="1" customWidth="1"/>
    <col min="13824" max="13825" width="10.25" style="36" customWidth="1"/>
    <col min="13826" max="13827" width="9" style="36" customWidth="1"/>
    <col min="13828" max="13828" width="10.5" style="36" customWidth="1"/>
    <col min="13829" max="13830" width="9" style="36" customWidth="1"/>
    <col min="13831" max="14074" width="8" style="36"/>
    <col min="14075" max="14075" width="50.375" style="36" customWidth="1"/>
    <col min="14076" max="14079" width="0" style="36" hidden="1" customWidth="1"/>
    <col min="14080" max="14081" width="10.25" style="36" customWidth="1"/>
    <col min="14082" max="14083" width="9" style="36" customWidth="1"/>
    <col min="14084" max="14084" width="10.5" style="36" customWidth="1"/>
    <col min="14085" max="14086" width="9" style="36" customWidth="1"/>
    <col min="14087" max="14330" width="8" style="36"/>
    <col min="14331" max="14331" width="50.375" style="36" customWidth="1"/>
    <col min="14332" max="14335" width="0" style="36" hidden="1" customWidth="1"/>
    <col min="14336" max="14337" width="10.25" style="36" customWidth="1"/>
    <col min="14338" max="14339" width="9" style="36" customWidth="1"/>
    <col min="14340" max="14340" width="10.5" style="36" customWidth="1"/>
    <col min="14341" max="14342" width="9" style="36" customWidth="1"/>
    <col min="14343" max="14586" width="8" style="36"/>
    <col min="14587" max="14587" width="50.375" style="36" customWidth="1"/>
    <col min="14588" max="14591" width="0" style="36" hidden="1" customWidth="1"/>
    <col min="14592" max="14593" width="10.25" style="36" customWidth="1"/>
    <col min="14594" max="14595" width="9" style="36" customWidth="1"/>
    <col min="14596" max="14596" width="10.5" style="36" customWidth="1"/>
    <col min="14597" max="14598" width="9" style="36" customWidth="1"/>
    <col min="14599" max="14842" width="8" style="36"/>
    <col min="14843" max="14843" width="50.375" style="36" customWidth="1"/>
    <col min="14844" max="14847" width="0" style="36" hidden="1" customWidth="1"/>
    <col min="14848" max="14849" width="10.25" style="36" customWidth="1"/>
    <col min="14850" max="14851" width="9" style="36" customWidth="1"/>
    <col min="14852" max="14852" width="10.5" style="36" customWidth="1"/>
    <col min="14853" max="14854" width="9" style="36" customWidth="1"/>
    <col min="14855" max="15098" width="8" style="36"/>
    <col min="15099" max="15099" width="50.375" style="36" customWidth="1"/>
    <col min="15100" max="15103" width="0" style="36" hidden="1" customWidth="1"/>
    <col min="15104" max="15105" width="10.25" style="36" customWidth="1"/>
    <col min="15106" max="15107" width="9" style="36" customWidth="1"/>
    <col min="15108" max="15108" width="10.5" style="36" customWidth="1"/>
    <col min="15109" max="15110" width="9" style="36" customWidth="1"/>
    <col min="15111" max="15354" width="8" style="36"/>
    <col min="15355" max="15355" width="50.375" style="36" customWidth="1"/>
    <col min="15356" max="15359" width="0" style="36" hidden="1" customWidth="1"/>
    <col min="15360" max="15361" width="10.25" style="36" customWidth="1"/>
    <col min="15362" max="15363" width="9" style="36" customWidth="1"/>
    <col min="15364" max="15364" width="10.5" style="36" customWidth="1"/>
    <col min="15365" max="15366" width="9" style="36" customWidth="1"/>
    <col min="15367" max="15610" width="8" style="36"/>
    <col min="15611" max="15611" width="50.375" style="36" customWidth="1"/>
    <col min="15612" max="15615" width="0" style="36" hidden="1" customWidth="1"/>
    <col min="15616" max="15617" width="10.25" style="36" customWidth="1"/>
    <col min="15618" max="15619" width="9" style="36" customWidth="1"/>
    <col min="15620" max="15620" width="10.5" style="36" customWidth="1"/>
    <col min="15621" max="15622" width="9" style="36" customWidth="1"/>
    <col min="15623" max="15866" width="8" style="36"/>
    <col min="15867" max="15867" width="50.375" style="36" customWidth="1"/>
    <col min="15868" max="15871" width="0" style="36" hidden="1" customWidth="1"/>
    <col min="15872" max="15873" width="10.25" style="36" customWidth="1"/>
    <col min="15874" max="15875" width="9" style="36" customWidth="1"/>
    <col min="15876" max="15876" width="10.5" style="36" customWidth="1"/>
    <col min="15877" max="15878" width="9" style="36" customWidth="1"/>
    <col min="15879" max="16122" width="8" style="36"/>
    <col min="16123" max="16123" width="50.375" style="36" customWidth="1"/>
    <col min="16124" max="16127" width="0" style="36" hidden="1" customWidth="1"/>
    <col min="16128" max="16129" width="10.25" style="36" customWidth="1"/>
    <col min="16130" max="16131" width="9" style="36" customWidth="1"/>
    <col min="16132" max="16132" width="10.5" style="36" customWidth="1"/>
    <col min="16133" max="16134" width="9" style="36" customWidth="1"/>
    <col min="16135" max="16384" width="8" style="36"/>
  </cols>
  <sheetData>
    <row r="1" spans="1:15" ht="12.75" x14ac:dyDescent="0.2">
      <c r="A1" s="1132" t="s">
        <v>151</v>
      </c>
    </row>
    <row r="2" spans="1:15" s="39" customFormat="1" ht="24" customHeight="1" x14ac:dyDescent="0.2">
      <c r="A2" s="171" t="s">
        <v>732</v>
      </c>
      <c r="B2" s="171"/>
      <c r="C2" s="171"/>
      <c r="D2" s="171"/>
      <c r="E2" s="171"/>
      <c r="F2" s="171"/>
      <c r="G2" s="171"/>
      <c r="H2" s="171"/>
      <c r="I2" s="171"/>
      <c r="J2" s="171"/>
      <c r="K2" s="171"/>
      <c r="L2" s="171"/>
      <c r="M2" s="171"/>
      <c r="N2" s="171"/>
      <c r="O2" s="171"/>
    </row>
    <row r="3" spans="1:15" s="39" customFormat="1" ht="13.5" customHeight="1" x14ac:dyDescent="0.2">
      <c r="A3" s="37"/>
      <c r="B3" s="38"/>
      <c r="C3" s="38"/>
    </row>
    <row r="4" spans="1:15" ht="39" customHeight="1" x14ac:dyDescent="0.2">
      <c r="A4" s="601" t="s">
        <v>288</v>
      </c>
      <c r="B4" s="1257">
        <v>2020</v>
      </c>
      <c r="C4" s="1258"/>
      <c r="D4" s="1259">
        <v>2021</v>
      </c>
      <c r="E4" s="1258"/>
      <c r="F4" s="1257" t="s">
        <v>2</v>
      </c>
      <c r="G4" s="1258"/>
      <c r="H4" s="1257" t="s">
        <v>689</v>
      </c>
      <c r="I4" s="1258"/>
    </row>
    <row r="5" spans="1:15" ht="39" customHeight="1" x14ac:dyDescent="0.2">
      <c r="A5" s="40"/>
      <c r="B5" s="602" t="s">
        <v>186</v>
      </c>
      <c r="C5" s="41" t="s">
        <v>289</v>
      </c>
      <c r="D5" s="602" t="s">
        <v>186</v>
      </c>
      <c r="E5" s="41" t="s">
        <v>289</v>
      </c>
      <c r="F5" s="602" t="s">
        <v>186</v>
      </c>
      <c r="G5" s="41" t="s">
        <v>289</v>
      </c>
      <c r="H5" s="602" t="s">
        <v>186</v>
      </c>
      <c r="I5" s="41" t="s">
        <v>289</v>
      </c>
    </row>
    <row r="6" spans="1:15" ht="43.5" customHeight="1" x14ac:dyDescent="0.2">
      <c r="A6" s="42" t="s">
        <v>36</v>
      </c>
      <c r="B6" s="1126">
        <v>7268</v>
      </c>
      <c r="C6" s="1127">
        <v>10.349885365193739</v>
      </c>
      <c r="D6" s="1126">
        <v>7029</v>
      </c>
      <c r="E6" s="1127">
        <v>8.5654698019318971</v>
      </c>
      <c r="F6" s="1126">
        <v>8801</v>
      </c>
      <c r="G6" s="1127">
        <v>8.340282779272961</v>
      </c>
      <c r="H6" s="1128">
        <v>10449</v>
      </c>
      <c r="I6" s="198">
        <v>10.057269358486934</v>
      </c>
    </row>
    <row r="7" spans="1:15" ht="44.25" customHeight="1" x14ac:dyDescent="0.2">
      <c r="A7" s="44" t="s">
        <v>290</v>
      </c>
      <c r="B7" s="1129">
        <v>157</v>
      </c>
      <c r="C7" s="1127">
        <v>0.22357347307862099</v>
      </c>
      <c r="D7" s="1129">
        <v>199</v>
      </c>
      <c r="E7" s="1127">
        <v>0.24270660552249002</v>
      </c>
      <c r="F7" s="1129">
        <v>262</v>
      </c>
      <c r="G7" s="1127">
        <v>0.2482847503885372</v>
      </c>
      <c r="H7" s="421">
        <v>304</v>
      </c>
      <c r="I7" s="198">
        <v>0.29260310890803215</v>
      </c>
    </row>
    <row r="8" spans="1:15" ht="43.5" customHeight="1" x14ac:dyDescent="0.2">
      <c r="A8" s="43" t="s">
        <v>291</v>
      </c>
      <c r="B8" s="1129">
        <v>37289</v>
      </c>
      <c r="C8" s="1127">
        <v>53.10083590846304</v>
      </c>
      <c r="D8" s="1129">
        <v>42657</v>
      </c>
      <c r="E8" s="1127">
        <v>52.025807395843493</v>
      </c>
      <c r="F8" s="1129">
        <v>49918</v>
      </c>
      <c r="G8" s="1127">
        <v>47.304878511049623</v>
      </c>
      <c r="H8" s="1128">
        <v>42657</v>
      </c>
      <c r="I8" s="198">
        <v>41.057798739111604</v>
      </c>
    </row>
    <row r="9" spans="1:15" ht="45" customHeight="1" x14ac:dyDescent="0.2">
      <c r="A9" s="44" t="s">
        <v>292</v>
      </c>
      <c r="B9" s="1128">
        <v>12603</v>
      </c>
      <c r="C9" s="1127">
        <v>17.947111345285734</v>
      </c>
      <c r="D9" s="1128">
        <v>17728</v>
      </c>
      <c r="E9" s="1127">
        <v>21.621621621621621</v>
      </c>
      <c r="F9" s="1128">
        <v>22108</v>
      </c>
      <c r="G9" s="1127">
        <v>20.950684204541147</v>
      </c>
      <c r="H9" s="1128">
        <v>23218</v>
      </c>
      <c r="I9" s="198">
        <v>22.347562442850954</v>
      </c>
    </row>
    <row r="10" spans="1:15" ht="45" customHeight="1" x14ac:dyDescent="0.2">
      <c r="A10" s="44" t="s">
        <v>293</v>
      </c>
      <c r="B10" s="1128">
        <v>9796</v>
      </c>
      <c r="C10" s="1127">
        <v>13.94984549221765</v>
      </c>
      <c r="D10" s="1128">
        <v>12112</v>
      </c>
      <c r="E10" s="1127">
        <v>14.772172894916578</v>
      </c>
      <c r="F10" s="1128">
        <v>22414</v>
      </c>
      <c r="G10" s="1127">
        <v>21.240665630567452</v>
      </c>
      <c r="H10" s="1128">
        <v>20145</v>
      </c>
      <c r="I10" s="198">
        <v>19.389768516290484</v>
      </c>
    </row>
    <row r="11" spans="1:15" ht="45" customHeight="1" x14ac:dyDescent="0.2">
      <c r="A11" s="44" t="s">
        <v>294</v>
      </c>
      <c r="B11" s="1128">
        <v>3110</v>
      </c>
      <c r="C11" s="1127">
        <v>4.4287484157612171</v>
      </c>
      <c r="D11" s="1128">
        <v>2267</v>
      </c>
      <c r="E11" s="1127">
        <v>2.7722216801639181</v>
      </c>
      <c r="F11" s="1128">
        <v>2021</v>
      </c>
      <c r="G11" s="1127">
        <v>1.9152041241802813</v>
      </c>
      <c r="H11" s="1128">
        <f>+H12-H10-H9-H8-H7-H6</f>
        <v>7122</v>
      </c>
      <c r="I11" s="198">
        <v>6.8549978343519902</v>
      </c>
    </row>
    <row r="12" spans="1:15" ht="39" customHeight="1" x14ac:dyDescent="0.2">
      <c r="A12" s="45" t="s">
        <v>295</v>
      </c>
      <c r="B12" s="1130">
        <v>70223</v>
      </c>
      <c r="C12" s="1131">
        <v>100</v>
      </c>
      <c r="D12" s="1130">
        <v>81992</v>
      </c>
      <c r="E12" s="1131">
        <v>100</v>
      </c>
      <c r="F12" s="1130">
        <v>105524</v>
      </c>
      <c r="G12" s="1131">
        <v>100</v>
      </c>
      <c r="H12" s="1130">
        <v>103895</v>
      </c>
      <c r="I12" s="422">
        <v>100</v>
      </c>
    </row>
    <row r="13" spans="1:15" ht="18" customHeight="1" x14ac:dyDescent="0.2">
      <c r="A13" s="110" t="s">
        <v>296</v>
      </c>
      <c r="B13" s="47"/>
    </row>
    <row r="14" spans="1:15" ht="24.75" customHeight="1" x14ac:dyDescent="0.2">
      <c r="A14" s="110" t="s">
        <v>297</v>
      </c>
    </row>
  </sheetData>
  <mergeCells count="4">
    <mergeCell ref="B4:C4"/>
    <mergeCell ref="D4:E4"/>
    <mergeCell ref="F4:G4"/>
    <mergeCell ref="H4:I4"/>
  </mergeCells>
  <phoneticPr fontId="37" type="noConversion"/>
  <hyperlinks>
    <hyperlink ref="A1" location="'Table of contents'!A1" display="Back to  Table of Contents" xr:uid="{C3F6E289-25B2-4861-AB35-3BD0BF1635A0}"/>
  </hyperlinks>
  <pageMargins left="0.51181102362204722" right="0.15748031496062992" top="0.51181102362204722" bottom="0" header="0.23622047244094491" footer="0.19685039370078741"/>
  <pageSetup paperSize="9" orientation="portrait" r:id="rId1"/>
  <headerFooter alignWithMargins="0">
    <oddHeader xml:space="preserve">&amp;C&amp;"Helv,Regular"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CCB6B-997A-4627-8E0D-FB83BF94E402}">
  <dimension ref="A1:J18"/>
  <sheetViews>
    <sheetView workbookViewId="0">
      <pane xSplit="2" ySplit="5" topLeftCell="C6" activePane="bottomRight" state="frozen"/>
      <selection sqref="A1:B1"/>
      <selection pane="topRight" sqref="A1:B1"/>
      <selection pane="bottomLeft" sqref="A1:B1"/>
      <selection pane="bottomRight" sqref="A1:B1"/>
    </sheetView>
  </sheetViews>
  <sheetFormatPr defaultColWidth="37.375" defaultRowHeight="14.25" x14ac:dyDescent="0.2"/>
  <cols>
    <col min="1" max="1" width="6.625" style="48" customWidth="1"/>
    <col min="2" max="2" width="37.375" style="48" customWidth="1"/>
    <col min="3" max="3" width="10.125" style="48" bestFit="1" customWidth="1"/>
    <col min="4" max="4" width="13" style="48" bestFit="1" customWidth="1"/>
    <col min="5" max="5" width="10.125" style="48" bestFit="1" customWidth="1"/>
    <col min="6" max="6" width="9" style="48" customWidth="1"/>
    <col min="7" max="7" width="10.25" style="48" customWidth="1"/>
    <col min="8" max="8" width="9" style="48" customWidth="1"/>
    <col min="9" max="9" width="10.125" style="48" bestFit="1" customWidth="1"/>
    <col min="10" max="250" width="9" style="48" customWidth="1"/>
    <col min="251" max="251" width="7.875" style="48" customWidth="1"/>
    <col min="252" max="252" width="37.375" style="48"/>
    <col min="253" max="253" width="7.875" style="48" customWidth="1"/>
    <col min="254" max="254" width="37.375" style="48"/>
    <col min="255" max="256" width="10.125" style="48" customWidth="1"/>
    <col min="257" max="257" width="10.125" style="48" bestFit="1" customWidth="1"/>
    <col min="258" max="258" width="9" style="48" customWidth="1"/>
    <col min="259" max="259" width="10.125" style="48" bestFit="1" customWidth="1"/>
    <col min="260" max="260" width="13" style="48" bestFit="1" customWidth="1"/>
    <col min="261" max="261" width="10.125" style="48" bestFit="1" customWidth="1"/>
    <col min="262" max="506" width="9" style="48" customWidth="1"/>
    <col min="507" max="507" width="7.875" style="48" customWidth="1"/>
    <col min="508" max="508" width="37.375" style="48"/>
    <col min="509" max="509" width="7.875" style="48" customWidth="1"/>
    <col min="510" max="510" width="37.375" style="48"/>
    <col min="511" max="512" width="10.125" style="48" customWidth="1"/>
    <col min="513" max="513" width="10.125" style="48" bestFit="1" customWidth="1"/>
    <col min="514" max="514" width="9" style="48" customWidth="1"/>
    <col min="515" max="515" width="10.125" style="48" bestFit="1" customWidth="1"/>
    <col min="516" max="516" width="13" style="48" bestFit="1" customWidth="1"/>
    <col min="517" max="517" width="10.125" style="48" bestFit="1" customWidth="1"/>
    <col min="518" max="762" width="9" style="48" customWidth="1"/>
    <col min="763" max="763" width="7.875" style="48" customWidth="1"/>
    <col min="764" max="764" width="37.375" style="48"/>
    <col min="765" max="765" width="7.875" style="48" customWidth="1"/>
    <col min="766" max="766" width="37.375" style="48"/>
    <col min="767" max="768" width="10.125" style="48" customWidth="1"/>
    <col min="769" max="769" width="10.125" style="48" bestFit="1" customWidth="1"/>
    <col min="770" max="770" width="9" style="48" customWidth="1"/>
    <col min="771" max="771" width="10.125" style="48" bestFit="1" customWidth="1"/>
    <col min="772" max="772" width="13" style="48" bestFit="1" customWidth="1"/>
    <col min="773" max="773" width="10.125" style="48" bestFit="1" customWidth="1"/>
    <col min="774" max="1018" width="9" style="48" customWidth="1"/>
    <col min="1019" max="1019" width="7.875" style="48" customWidth="1"/>
    <col min="1020" max="1020" width="37.375" style="48"/>
    <col min="1021" max="1021" width="7.875" style="48" customWidth="1"/>
    <col min="1022" max="1022" width="37.375" style="48"/>
    <col min="1023" max="1024" width="10.125" style="48" customWidth="1"/>
    <col min="1025" max="1025" width="10.125" style="48" bestFit="1" customWidth="1"/>
    <col min="1026" max="1026" width="9" style="48" customWidth="1"/>
    <col min="1027" max="1027" width="10.125" style="48" bestFit="1" customWidth="1"/>
    <col min="1028" max="1028" width="13" style="48" bestFit="1" customWidth="1"/>
    <col min="1029" max="1029" width="10.125" style="48" bestFit="1" customWidth="1"/>
    <col min="1030" max="1274" width="9" style="48" customWidth="1"/>
    <col min="1275" max="1275" width="7.875" style="48" customWidth="1"/>
    <col min="1276" max="1276" width="37.375" style="48"/>
    <col min="1277" max="1277" width="7.875" style="48" customWidth="1"/>
    <col min="1278" max="1278" width="37.375" style="48"/>
    <col min="1279" max="1280" width="10.125" style="48" customWidth="1"/>
    <col min="1281" max="1281" width="10.125" style="48" bestFit="1" customWidth="1"/>
    <col min="1282" max="1282" width="9" style="48" customWidth="1"/>
    <col min="1283" max="1283" width="10.125" style="48" bestFit="1" customWidth="1"/>
    <col min="1284" max="1284" width="13" style="48" bestFit="1" customWidth="1"/>
    <col min="1285" max="1285" width="10.125" style="48" bestFit="1" customWidth="1"/>
    <col min="1286" max="1530" width="9" style="48" customWidth="1"/>
    <col min="1531" max="1531" width="7.875" style="48" customWidth="1"/>
    <col min="1532" max="1532" width="37.375" style="48"/>
    <col min="1533" max="1533" width="7.875" style="48" customWidth="1"/>
    <col min="1534" max="1534" width="37.375" style="48"/>
    <col min="1535" max="1536" width="10.125" style="48" customWidth="1"/>
    <col min="1537" max="1537" width="10.125" style="48" bestFit="1" customWidth="1"/>
    <col min="1538" max="1538" width="9" style="48" customWidth="1"/>
    <col min="1539" max="1539" width="10.125" style="48" bestFit="1" customWidth="1"/>
    <col min="1540" max="1540" width="13" style="48" bestFit="1" customWidth="1"/>
    <col min="1541" max="1541" width="10.125" style="48" bestFit="1" customWidth="1"/>
    <col min="1542" max="1786" width="9" style="48" customWidth="1"/>
    <col min="1787" max="1787" width="7.875" style="48" customWidth="1"/>
    <col min="1788" max="1788" width="37.375" style="48"/>
    <col min="1789" max="1789" width="7.875" style="48" customWidth="1"/>
    <col min="1790" max="1790" width="37.375" style="48"/>
    <col min="1791" max="1792" width="10.125" style="48" customWidth="1"/>
    <col min="1793" max="1793" width="10.125" style="48" bestFit="1" customWidth="1"/>
    <col min="1794" max="1794" width="9" style="48" customWidth="1"/>
    <col min="1795" max="1795" width="10.125" style="48" bestFit="1" customWidth="1"/>
    <col min="1796" max="1796" width="13" style="48" bestFit="1" customWidth="1"/>
    <col min="1797" max="1797" width="10.125" style="48" bestFit="1" customWidth="1"/>
    <col min="1798" max="2042" width="9" style="48" customWidth="1"/>
    <col min="2043" max="2043" width="7.875" style="48" customWidth="1"/>
    <col min="2044" max="2044" width="37.375" style="48"/>
    <col min="2045" max="2045" width="7.875" style="48" customWidth="1"/>
    <col min="2046" max="2046" width="37.375" style="48"/>
    <col min="2047" max="2048" width="10.125" style="48" customWidth="1"/>
    <col min="2049" max="2049" width="10.125" style="48" bestFit="1" customWidth="1"/>
    <col min="2050" max="2050" width="9" style="48" customWidth="1"/>
    <col min="2051" max="2051" width="10.125" style="48" bestFit="1" customWidth="1"/>
    <col min="2052" max="2052" width="13" style="48" bestFit="1" customWidth="1"/>
    <col min="2053" max="2053" width="10.125" style="48" bestFit="1" customWidth="1"/>
    <col min="2054" max="2298" width="9" style="48" customWidth="1"/>
    <col min="2299" max="2299" width="7.875" style="48" customWidth="1"/>
    <col min="2300" max="2300" width="37.375" style="48"/>
    <col min="2301" max="2301" width="7.875" style="48" customWidth="1"/>
    <col min="2302" max="2302" width="37.375" style="48"/>
    <col min="2303" max="2304" width="10.125" style="48" customWidth="1"/>
    <col min="2305" max="2305" width="10.125" style="48" bestFit="1" customWidth="1"/>
    <col min="2306" max="2306" width="9" style="48" customWidth="1"/>
    <col min="2307" max="2307" width="10.125" style="48" bestFit="1" customWidth="1"/>
    <col min="2308" max="2308" width="13" style="48" bestFit="1" customWidth="1"/>
    <col min="2309" max="2309" width="10.125" style="48" bestFit="1" customWidth="1"/>
    <col min="2310" max="2554" width="9" style="48" customWidth="1"/>
    <col min="2555" max="2555" width="7.875" style="48" customWidth="1"/>
    <col min="2556" max="2556" width="37.375" style="48"/>
    <col min="2557" max="2557" width="7.875" style="48" customWidth="1"/>
    <col min="2558" max="2558" width="37.375" style="48"/>
    <col min="2559" max="2560" width="10.125" style="48" customWidth="1"/>
    <col min="2561" max="2561" width="10.125" style="48" bestFit="1" customWidth="1"/>
    <col min="2562" max="2562" width="9" style="48" customWidth="1"/>
    <col min="2563" max="2563" width="10.125" style="48" bestFit="1" customWidth="1"/>
    <col min="2564" max="2564" width="13" style="48" bestFit="1" customWidth="1"/>
    <col min="2565" max="2565" width="10.125" style="48" bestFit="1" customWidth="1"/>
    <col min="2566" max="2810" width="9" style="48" customWidth="1"/>
    <col min="2811" max="2811" width="7.875" style="48" customWidth="1"/>
    <col min="2812" max="2812" width="37.375" style="48"/>
    <col min="2813" max="2813" width="7.875" style="48" customWidth="1"/>
    <col min="2814" max="2814" width="37.375" style="48"/>
    <col min="2815" max="2816" width="10.125" style="48" customWidth="1"/>
    <col min="2817" max="2817" width="10.125" style="48" bestFit="1" customWidth="1"/>
    <col min="2818" max="2818" width="9" style="48" customWidth="1"/>
    <col min="2819" max="2819" width="10.125" style="48" bestFit="1" customWidth="1"/>
    <col min="2820" max="2820" width="13" style="48" bestFit="1" customWidth="1"/>
    <col min="2821" max="2821" width="10.125" style="48" bestFit="1" customWidth="1"/>
    <col min="2822" max="3066" width="9" style="48" customWidth="1"/>
    <col min="3067" max="3067" width="7.875" style="48" customWidth="1"/>
    <col min="3068" max="3068" width="37.375" style="48"/>
    <col min="3069" max="3069" width="7.875" style="48" customWidth="1"/>
    <col min="3070" max="3070" width="37.375" style="48"/>
    <col min="3071" max="3072" width="10.125" style="48" customWidth="1"/>
    <col min="3073" max="3073" width="10.125" style="48" bestFit="1" customWidth="1"/>
    <col min="3074" max="3074" width="9" style="48" customWidth="1"/>
    <col min="3075" max="3075" width="10.125" style="48" bestFit="1" customWidth="1"/>
    <col min="3076" max="3076" width="13" style="48" bestFit="1" customWidth="1"/>
    <col min="3077" max="3077" width="10.125" style="48" bestFit="1" customWidth="1"/>
    <col min="3078" max="3322" width="9" style="48" customWidth="1"/>
    <col min="3323" max="3323" width="7.875" style="48" customWidth="1"/>
    <col min="3324" max="3324" width="37.375" style="48"/>
    <col min="3325" max="3325" width="7.875" style="48" customWidth="1"/>
    <col min="3326" max="3326" width="37.375" style="48"/>
    <col min="3327" max="3328" width="10.125" style="48" customWidth="1"/>
    <col min="3329" max="3329" width="10.125" style="48" bestFit="1" customWidth="1"/>
    <col min="3330" max="3330" width="9" style="48" customWidth="1"/>
    <col min="3331" max="3331" width="10.125" style="48" bestFit="1" customWidth="1"/>
    <col min="3332" max="3332" width="13" style="48" bestFit="1" customWidth="1"/>
    <col min="3333" max="3333" width="10.125" style="48" bestFit="1" customWidth="1"/>
    <col min="3334" max="3578" width="9" style="48" customWidth="1"/>
    <col min="3579" max="3579" width="7.875" style="48" customWidth="1"/>
    <col min="3580" max="3580" width="37.375" style="48"/>
    <col min="3581" max="3581" width="7.875" style="48" customWidth="1"/>
    <col min="3582" max="3582" width="37.375" style="48"/>
    <col min="3583" max="3584" width="10.125" style="48" customWidth="1"/>
    <col min="3585" max="3585" width="10.125" style="48" bestFit="1" customWidth="1"/>
    <col min="3586" max="3586" width="9" style="48" customWidth="1"/>
    <col min="3587" max="3587" width="10.125" style="48" bestFit="1" customWidth="1"/>
    <col min="3588" max="3588" width="13" style="48" bestFit="1" customWidth="1"/>
    <col min="3589" max="3589" width="10.125" style="48" bestFit="1" customWidth="1"/>
    <col min="3590" max="3834" width="9" style="48" customWidth="1"/>
    <col min="3835" max="3835" width="7.875" style="48" customWidth="1"/>
    <col min="3836" max="3836" width="37.375" style="48"/>
    <col min="3837" max="3837" width="7.875" style="48" customWidth="1"/>
    <col min="3838" max="3838" width="37.375" style="48"/>
    <col min="3839" max="3840" width="10.125" style="48" customWidth="1"/>
    <col min="3841" max="3841" width="10.125" style="48" bestFit="1" customWidth="1"/>
    <col min="3842" max="3842" width="9" style="48" customWidth="1"/>
    <col min="3843" max="3843" width="10.125" style="48" bestFit="1" customWidth="1"/>
    <col min="3844" max="3844" width="13" style="48" bestFit="1" customWidth="1"/>
    <col min="3845" max="3845" width="10.125" style="48" bestFit="1" customWidth="1"/>
    <col min="3846" max="4090" width="9" style="48" customWidth="1"/>
    <col min="4091" max="4091" width="7.875" style="48" customWidth="1"/>
    <col min="4092" max="4092" width="37.375" style="48"/>
    <col min="4093" max="4093" width="7.875" style="48" customWidth="1"/>
    <col min="4094" max="4094" width="37.375" style="48"/>
    <col min="4095" max="4096" width="10.125" style="48" customWidth="1"/>
    <col min="4097" max="4097" width="10.125" style="48" bestFit="1" customWidth="1"/>
    <col min="4098" max="4098" width="9" style="48" customWidth="1"/>
    <col min="4099" max="4099" width="10.125" style="48" bestFit="1" customWidth="1"/>
    <col min="4100" max="4100" width="13" style="48" bestFit="1" customWidth="1"/>
    <col min="4101" max="4101" width="10.125" style="48" bestFit="1" customWidth="1"/>
    <col min="4102" max="4346" width="9" style="48" customWidth="1"/>
    <col min="4347" max="4347" width="7.875" style="48" customWidth="1"/>
    <col min="4348" max="4348" width="37.375" style="48"/>
    <col min="4349" max="4349" width="7.875" style="48" customWidth="1"/>
    <col min="4350" max="4350" width="37.375" style="48"/>
    <col min="4351" max="4352" width="10.125" style="48" customWidth="1"/>
    <col min="4353" max="4353" width="10.125" style="48" bestFit="1" customWidth="1"/>
    <col min="4354" max="4354" width="9" style="48" customWidth="1"/>
    <col min="4355" max="4355" width="10.125" style="48" bestFit="1" customWidth="1"/>
    <col min="4356" max="4356" width="13" style="48" bestFit="1" customWidth="1"/>
    <col min="4357" max="4357" width="10.125" style="48" bestFit="1" customWidth="1"/>
    <col min="4358" max="4602" width="9" style="48" customWidth="1"/>
    <col min="4603" max="4603" width="7.875" style="48" customWidth="1"/>
    <col min="4604" max="4604" width="37.375" style="48"/>
    <col min="4605" max="4605" width="7.875" style="48" customWidth="1"/>
    <col min="4606" max="4606" width="37.375" style="48"/>
    <col min="4607" max="4608" width="10.125" style="48" customWidth="1"/>
    <col min="4609" max="4609" width="10.125" style="48" bestFit="1" customWidth="1"/>
    <col min="4610" max="4610" width="9" style="48" customWidth="1"/>
    <col min="4611" max="4611" width="10.125" style="48" bestFit="1" customWidth="1"/>
    <col min="4612" max="4612" width="13" style="48" bestFit="1" customWidth="1"/>
    <col min="4613" max="4613" width="10.125" style="48" bestFit="1" customWidth="1"/>
    <col min="4614" max="4858" width="9" style="48" customWidth="1"/>
    <col min="4859" max="4859" width="7.875" style="48" customWidth="1"/>
    <col min="4860" max="4860" width="37.375" style="48"/>
    <col min="4861" max="4861" width="7.875" style="48" customWidth="1"/>
    <col min="4862" max="4862" width="37.375" style="48"/>
    <col min="4863" max="4864" width="10.125" style="48" customWidth="1"/>
    <col min="4865" max="4865" width="10.125" style="48" bestFit="1" customWidth="1"/>
    <col min="4866" max="4866" width="9" style="48" customWidth="1"/>
    <col min="4867" max="4867" width="10.125" style="48" bestFit="1" customWidth="1"/>
    <col min="4868" max="4868" width="13" style="48" bestFit="1" customWidth="1"/>
    <col min="4869" max="4869" width="10.125" style="48" bestFit="1" customWidth="1"/>
    <col min="4870" max="5114" width="9" style="48" customWidth="1"/>
    <col min="5115" max="5115" width="7.875" style="48" customWidth="1"/>
    <col min="5116" max="5116" width="37.375" style="48"/>
    <col min="5117" max="5117" width="7.875" style="48" customWidth="1"/>
    <col min="5118" max="5118" width="37.375" style="48"/>
    <col min="5119" max="5120" width="10.125" style="48" customWidth="1"/>
    <col min="5121" max="5121" width="10.125" style="48" bestFit="1" customWidth="1"/>
    <col min="5122" max="5122" width="9" style="48" customWidth="1"/>
    <col min="5123" max="5123" width="10.125" style="48" bestFit="1" customWidth="1"/>
    <col min="5124" max="5124" width="13" style="48" bestFit="1" customWidth="1"/>
    <col min="5125" max="5125" width="10.125" style="48" bestFit="1" customWidth="1"/>
    <col min="5126" max="5370" width="9" style="48" customWidth="1"/>
    <col min="5371" max="5371" width="7.875" style="48" customWidth="1"/>
    <col min="5372" max="5372" width="37.375" style="48"/>
    <col min="5373" max="5373" width="7.875" style="48" customWidth="1"/>
    <col min="5374" max="5374" width="37.375" style="48"/>
    <col min="5375" max="5376" width="10.125" style="48" customWidth="1"/>
    <col min="5377" max="5377" width="10.125" style="48" bestFit="1" customWidth="1"/>
    <col min="5378" max="5378" width="9" style="48" customWidth="1"/>
    <col min="5379" max="5379" width="10.125" style="48" bestFit="1" customWidth="1"/>
    <col min="5380" max="5380" width="13" style="48" bestFit="1" customWidth="1"/>
    <col min="5381" max="5381" width="10.125" style="48" bestFit="1" customWidth="1"/>
    <col min="5382" max="5626" width="9" style="48" customWidth="1"/>
    <col min="5627" max="5627" width="7.875" style="48" customWidth="1"/>
    <col min="5628" max="5628" width="37.375" style="48"/>
    <col min="5629" max="5629" width="7.875" style="48" customWidth="1"/>
    <col min="5630" max="5630" width="37.375" style="48"/>
    <col min="5631" max="5632" width="10.125" style="48" customWidth="1"/>
    <col min="5633" max="5633" width="10.125" style="48" bestFit="1" customWidth="1"/>
    <col min="5634" max="5634" width="9" style="48" customWidth="1"/>
    <col min="5635" max="5635" width="10.125" style="48" bestFit="1" customWidth="1"/>
    <col min="5636" max="5636" width="13" style="48" bestFit="1" customWidth="1"/>
    <col min="5637" max="5637" width="10.125" style="48" bestFit="1" customWidth="1"/>
    <col min="5638" max="5882" width="9" style="48" customWidth="1"/>
    <col min="5883" max="5883" width="7.875" style="48" customWidth="1"/>
    <col min="5884" max="5884" width="37.375" style="48"/>
    <col min="5885" max="5885" width="7.875" style="48" customWidth="1"/>
    <col min="5886" max="5886" width="37.375" style="48"/>
    <col min="5887" max="5888" width="10.125" style="48" customWidth="1"/>
    <col min="5889" max="5889" width="10.125" style="48" bestFit="1" customWidth="1"/>
    <col min="5890" max="5890" width="9" style="48" customWidth="1"/>
    <col min="5891" max="5891" width="10.125" style="48" bestFit="1" customWidth="1"/>
    <col min="5892" max="5892" width="13" style="48" bestFit="1" customWidth="1"/>
    <col min="5893" max="5893" width="10.125" style="48" bestFit="1" customWidth="1"/>
    <col min="5894" max="6138" width="9" style="48" customWidth="1"/>
    <col min="6139" max="6139" width="7.875" style="48" customWidth="1"/>
    <col min="6140" max="6140" width="37.375" style="48"/>
    <col min="6141" max="6141" width="7.875" style="48" customWidth="1"/>
    <col min="6142" max="6142" width="37.375" style="48"/>
    <col min="6143" max="6144" width="10.125" style="48" customWidth="1"/>
    <col min="6145" max="6145" width="10.125" style="48" bestFit="1" customWidth="1"/>
    <col min="6146" max="6146" width="9" style="48" customWidth="1"/>
    <col min="6147" max="6147" width="10.125" style="48" bestFit="1" customWidth="1"/>
    <col min="6148" max="6148" width="13" style="48" bestFit="1" customWidth="1"/>
    <col min="6149" max="6149" width="10.125" style="48" bestFit="1" customWidth="1"/>
    <col min="6150" max="6394" width="9" style="48" customWidth="1"/>
    <col min="6395" max="6395" width="7.875" style="48" customWidth="1"/>
    <col min="6396" max="6396" width="37.375" style="48"/>
    <col min="6397" max="6397" width="7.875" style="48" customWidth="1"/>
    <col min="6398" max="6398" width="37.375" style="48"/>
    <col min="6399" max="6400" width="10.125" style="48" customWidth="1"/>
    <col min="6401" max="6401" width="10.125" style="48" bestFit="1" customWidth="1"/>
    <col min="6402" max="6402" width="9" style="48" customWidth="1"/>
    <col min="6403" max="6403" width="10.125" style="48" bestFit="1" customWidth="1"/>
    <col min="6404" max="6404" width="13" style="48" bestFit="1" customWidth="1"/>
    <col min="6405" max="6405" width="10.125" style="48" bestFit="1" customWidth="1"/>
    <col min="6406" max="6650" width="9" style="48" customWidth="1"/>
    <col min="6651" max="6651" width="7.875" style="48" customWidth="1"/>
    <col min="6652" max="6652" width="37.375" style="48"/>
    <col min="6653" max="6653" width="7.875" style="48" customWidth="1"/>
    <col min="6654" max="6654" width="37.375" style="48"/>
    <col min="6655" max="6656" width="10.125" style="48" customWidth="1"/>
    <col min="6657" max="6657" width="10.125" style="48" bestFit="1" customWidth="1"/>
    <col min="6658" max="6658" width="9" style="48" customWidth="1"/>
    <col min="6659" max="6659" width="10.125" style="48" bestFit="1" customWidth="1"/>
    <col min="6660" max="6660" width="13" style="48" bestFit="1" customWidth="1"/>
    <col min="6661" max="6661" width="10.125" style="48" bestFit="1" customWidth="1"/>
    <col min="6662" max="6906" width="9" style="48" customWidth="1"/>
    <col min="6907" max="6907" width="7.875" style="48" customWidth="1"/>
    <col min="6908" max="6908" width="37.375" style="48"/>
    <col min="6909" max="6909" width="7.875" style="48" customWidth="1"/>
    <col min="6910" max="6910" width="37.375" style="48"/>
    <col min="6911" max="6912" width="10.125" style="48" customWidth="1"/>
    <col min="6913" max="6913" width="10.125" style="48" bestFit="1" customWidth="1"/>
    <col min="6914" max="6914" width="9" style="48" customWidth="1"/>
    <col min="6915" max="6915" width="10.125" style="48" bestFit="1" customWidth="1"/>
    <col min="6916" max="6916" width="13" style="48" bestFit="1" customWidth="1"/>
    <col min="6917" max="6917" width="10.125" style="48" bestFit="1" customWidth="1"/>
    <col min="6918" max="7162" width="9" style="48" customWidth="1"/>
    <col min="7163" max="7163" width="7.875" style="48" customWidth="1"/>
    <col min="7164" max="7164" width="37.375" style="48"/>
    <col min="7165" max="7165" width="7.875" style="48" customWidth="1"/>
    <col min="7166" max="7166" width="37.375" style="48"/>
    <col min="7167" max="7168" width="10.125" style="48" customWidth="1"/>
    <col min="7169" max="7169" width="10.125" style="48" bestFit="1" customWidth="1"/>
    <col min="7170" max="7170" width="9" style="48" customWidth="1"/>
    <col min="7171" max="7171" width="10.125" style="48" bestFit="1" customWidth="1"/>
    <col min="7172" max="7172" width="13" style="48" bestFit="1" customWidth="1"/>
    <col min="7173" max="7173" width="10.125" style="48" bestFit="1" customWidth="1"/>
    <col min="7174" max="7418" width="9" style="48" customWidth="1"/>
    <col min="7419" max="7419" width="7.875" style="48" customWidth="1"/>
    <col min="7420" max="7420" width="37.375" style="48"/>
    <col min="7421" max="7421" width="7.875" style="48" customWidth="1"/>
    <col min="7422" max="7422" width="37.375" style="48"/>
    <col min="7423" max="7424" width="10.125" style="48" customWidth="1"/>
    <col min="7425" max="7425" width="10.125" style="48" bestFit="1" customWidth="1"/>
    <col min="7426" max="7426" width="9" style="48" customWidth="1"/>
    <col min="7427" max="7427" width="10.125" style="48" bestFit="1" customWidth="1"/>
    <col min="7428" max="7428" width="13" style="48" bestFit="1" customWidth="1"/>
    <col min="7429" max="7429" width="10.125" style="48" bestFit="1" customWidth="1"/>
    <col min="7430" max="7674" width="9" style="48" customWidth="1"/>
    <col min="7675" max="7675" width="7.875" style="48" customWidth="1"/>
    <col min="7676" max="7676" width="37.375" style="48"/>
    <col min="7677" max="7677" width="7.875" style="48" customWidth="1"/>
    <col min="7678" max="7678" width="37.375" style="48"/>
    <col min="7679" max="7680" width="10.125" style="48" customWidth="1"/>
    <col min="7681" max="7681" width="10.125" style="48" bestFit="1" customWidth="1"/>
    <col min="7682" max="7682" width="9" style="48" customWidth="1"/>
    <col min="7683" max="7683" width="10.125" style="48" bestFit="1" customWidth="1"/>
    <col min="7684" max="7684" width="13" style="48" bestFit="1" customWidth="1"/>
    <col min="7685" max="7685" width="10.125" style="48" bestFit="1" customWidth="1"/>
    <col min="7686" max="7930" width="9" style="48" customWidth="1"/>
    <col min="7931" max="7931" width="7.875" style="48" customWidth="1"/>
    <col min="7932" max="7932" width="37.375" style="48"/>
    <col min="7933" max="7933" width="7.875" style="48" customWidth="1"/>
    <col min="7934" max="7934" width="37.375" style="48"/>
    <col min="7935" max="7936" width="10.125" style="48" customWidth="1"/>
    <col min="7937" max="7937" width="10.125" style="48" bestFit="1" customWidth="1"/>
    <col min="7938" max="7938" width="9" style="48" customWidth="1"/>
    <col min="7939" max="7939" width="10.125" style="48" bestFit="1" customWidth="1"/>
    <col min="7940" max="7940" width="13" style="48" bestFit="1" customWidth="1"/>
    <col min="7941" max="7941" width="10.125" style="48" bestFit="1" customWidth="1"/>
    <col min="7942" max="8186" width="9" style="48" customWidth="1"/>
    <col min="8187" max="8187" width="7.875" style="48" customWidth="1"/>
    <col min="8188" max="8188" width="37.375" style="48"/>
    <col min="8189" max="8189" width="7.875" style="48" customWidth="1"/>
    <col min="8190" max="8190" width="37.375" style="48"/>
    <col min="8191" max="8192" width="10.125" style="48" customWidth="1"/>
    <col min="8193" max="8193" width="10.125" style="48" bestFit="1" customWidth="1"/>
    <col min="8194" max="8194" width="9" style="48" customWidth="1"/>
    <col min="8195" max="8195" width="10.125" style="48" bestFit="1" customWidth="1"/>
    <col min="8196" max="8196" width="13" style="48" bestFit="1" customWidth="1"/>
    <col min="8197" max="8197" width="10.125" style="48" bestFit="1" customWidth="1"/>
    <col min="8198" max="8442" width="9" style="48" customWidth="1"/>
    <col min="8443" max="8443" width="7.875" style="48" customWidth="1"/>
    <col min="8444" max="8444" width="37.375" style="48"/>
    <col min="8445" max="8445" width="7.875" style="48" customWidth="1"/>
    <col min="8446" max="8446" width="37.375" style="48"/>
    <col min="8447" max="8448" width="10.125" style="48" customWidth="1"/>
    <col min="8449" max="8449" width="10.125" style="48" bestFit="1" customWidth="1"/>
    <col min="8450" max="8450" width="9" style="48" customWidth="1"/>
    <col min="8451" max="8451" width="10.125" style="48" bestFit="1" customWidth="1"/>
    <col min="8452" max="8452" width="13" style="48" bestFit="1" customWidth="1"/>
    <col min="8453" max="8453" width="10.125" style="48" bestFit="1" customWidth="1"/>
    <col min="8454" max="8698" width="9" style="48" customWidth="1"/>
    <col min="8699" max="8699" width="7.875" style="48" customWidth="1"/>
    <col min="8700" max="8700" width="37.375" style="48"/>
    <col min="8701" max="8701" width="7.875" style="48" customWidth="1"/>
    <col min="8702" max="8702" width="37.375" style="48"/>
    <col min="8703" max="8704" width="10.125" style="48" customWidth="1"/>
    <col min="8705" max="8705" width="10.125" style="48" bestFit="1" customWidth="1"/>
    <col min="8706" max="8706" width="9" style="48" customWidth="1"/>
    <col min="8707" max="8707" width="10.125" style="48" bestFit="1" customWidth="1"/>
    <col min="8708" max="8708" width="13" style="48" bestFit="1" customWidth="1"/>
    <col min="8709" max="8709" width="10.125" style="48" bestFit="1" customWidth="1"/>
    <col min="8710" max="8954" width="9" style="48" customWidth="1"/>
    <col min="8955" max="8955" width="7.875" style="48" customWidth="1"/>
    <col min="8956" max="8956" width="37.375" style="48"/>
    <col min="8957" max="8957" width="7.875" style="48" customWidth="1"/>
    <col min="8958" max="8958" width="37.375" style="48"/>
    <col min="8959" max="8960" width="10.125" style="48" customWidth="1"/>
    <col min="8961" max="8961" width="10.125" style="48" bestFit="1" customWidth="1"/>
    <col min="8962" max="8962" width="9" style="48" customWidth="1"/>
    <col min="8963" max="8963" width="10.125" style="48" bestFit="1" customWidth="1"/>
    <col min="8964" max="8964" width="13" style="48" bestFit="1" customWidth="1"/>
    <col min="8965" max="8965" width="10.125" style="48" bestFit="1" customWidth="1"/>
    <col min="8966" max="9210" width="9" style="48" customWidth="1"/>
    <col min="9211" max="9211" width="7.875" style="48" customWidth="1"/>
    <col min="9212" max="9212" width="37.375" style="48"/>
    <col min="9213" max="9213" width="7.875" style="48" customWidth="1"/>
    <col min="9214" max="9214" width="37.375" style="48"/>
    <col min="9215" max="9216" width="10.125" style="48" customWidth="1"/>
    <col min="9217" max="9217" width="10.125" style="48" bestFit="1" customWidth="1"/>
    <col min="9218" max="9218" width="9" style="48" customWidth="1"/>
    <col min="9219" max="9219" width="10.125" style="48" bestFit="1" customWidth="1"/>
    <col min="9220" max="9220" width="13" style="48" bestFit="1" customWidth="1"/>
    <col min="9221" max="9221" width="10.125" style="48" bestFit="1" customWidth="1"/>
    <col min="9222" max="9466" width="9" style="48" customWidth="1"/>
    <col min="9467" max="9467" width="7.875" style="48" customWidth="1"/>
    <col min="9468" max="9468" width="37.375" style="48"/>
    <col min="9469" max="9469" width="7.875" style="48" customWidth="1"/>
    <col min="9470" max="9470" width="37.375" style="48"/>
    <col min="9471" max="9472" width="10.125" style="48" customWidth="1"/>
    <col min="9473" max="9473" width="10.125" style="48" bestFit="1" customWidth="1"/>
    <col min="9474" max="9474" width="9" style="48" customWidth="1"/>
    <col min="9475" max="9475" width="10.125" style="48" bestFit="1" customWidth="1"/>
    <col min="9476" max="9476" width="13" style="48" bestFit="1" customWidth="1"/>
    <col min="9477" max="9477" width="10.125" style="48" bestFit="1" customWidth="1"/>
    <col min="9478" max="9722" width="9" style="48" customWidth="1"/>
    <col min="9723" max="9723" width="7.875" style="48" customWidth="1"/>
    <col min="9724" max="9724" width="37.375" style="48"/>
    <col min="9725" max="9725" width="7.875" style="48" customWidth="1"/>
    <col min="9726" max="9726" width="37.375" style="48"/>
    <col min="9727" max="9728" width="10.125" style="48" customWidth="1"/>
    <col min="9729" max="9729" width="10.125" style="48" bestFit="1" customWidth="1"/>
    <col min="9730" max="9730" width="9" style="48" customWidth="1"/>
    <col min="9731" max="9731" width="10.125" style="48" bestFit="1" customWidth="1"/>
    <col min="9732" max="9732" width="13" style="48" bestFit="1" customWidth="1"/>
    <col min="9733" max="9733" width="10.125" style="48" bestFit="1" customWidth="1"/>
    <col min="9734" max="9978" width="9" style="48" customWidth="1"/>
    <col min="9979" max="9979" width="7.875" style="48" customWidth="1"/>
    <col min="9980" max="9980" width="37.375" style="48"/>
    <col min="9981" max="9981" width="7.875" style="48" customWidth="1"/>
    <col min="9982" max="9982" width="37.375" style="48"/>
    <col min="9983" max="9984" width="10.125" style="48" customWidth="1"/>
    <col min="9985" max="9985" width="10.125" style="48" bestFit="1" customWidth="1"/>
    <col min="9986" max="9986" width="9" style="48" customWidth="1"/>
    <col min="9987" max="9987" width="10.125" style="48" bestFit="1" customWidth="1"/>
    <col min="9988" max="9988" width="13" style="48" bestFit="1" customWidth="1"/>
    <col min="9989" max="9989" width="10.125" style="48" bestFit="1" customWidth="1"/>
    <col min="9990" max="10234" width="9" style="48" customWidth="1"/>
    <col min="10235" max="10235" width="7.875" style="48" customWidth="1"/>
    <col min="10236" max="10236" width="37.375" style="48"/>
    <col min="10237" max="10237" width="7.875" style="48" customWidth="1"/>
    <col min="10238" max="10238" width="37.375" style="48"/>
    <col min="10239" max="10240" width="10.125" style="48" customWidth="1"/>
    <col min="10241" max="10241" width="10.125" style="48" bestFit="1" customWidth="1"/>
    <col min="10242" max="10242" width="9" style="48" customWidth="1"/>
    <col min="10243" max="10243" width="10.125" style="48" bestFit="1" customWidth="1"/>
    <col min="10244" max="10244" width="13" style="48" bestFit="1" customWidth="1"/>
    <col min="10245" max="10245" width="10.125" style="48" bestFit="1" customWidth="1"/>
    <col min="10246" max="10490" width="9" style="48" customWidth="1"/>
    <col min="10491" max="10491" width="7.875" style="48" customWidth="1"/>
    <col min="10492" max="10492" width="37.375" style="48"/>
    <col min="10493" max="10493" width="7.875" style="48" customWidth="1"/>
    <col min="10494" max="10494" width="37.375" style="48"/>
    <col min="10495" max="10496" width="10.125" style="48" customWidth="1"/>
    <col min="10497" max="10497" width="10.125" style="48" bestFit="1" customWidth="1"/>
    <col min="10498" max="10498" width="9" style="48" customWidth="1"/>
    <col min="10499" max="10499" width="10.125" style="48" bestFit="1" customWidth="1"/>
    <col min="10500" max="10500" width="13" style="48" bestFit="1" customWidth="1"/>
    <col min="10501" max="10501" width="10.125" style="48" bestFit="1" customWidth="1"/>
    <col min="10502" max="10746" width="9" style="48" customWidth="1"/>
    <col min="10747" max="10747" width="7.875" style="48" customWidth="1"/>
    <col min="10748" max="10748" width="37.375" style="48"/>
    <col min="10749" max="10749" width="7.875" style="48" customWidth="1"/>
    <col min="10750" max="10750" width="37.375" style="48"/>
    <col min="10751" max="10752" width="10.125" style="48" customWidth="1"/>
    <col min="10753" max="10753" width="10.125" style="48" bestFit="1" customWidth="1"/>
    <col min="10754" max="10754" width="9" style="48" customWidth="1"/>
    <col min="10755" max="10755" width="10.125" style="48" bestFit="1" customWidth="1"/>
    <col min="10756" max="10756" width="13" style="48" bestFit="1" customWidth="1"/>
    <col min="10757" max="10757" width="10.125" style="48" bestFit="1" customWidth="1"/>
    <col min="10758" max="11002" width="9" style="48" customWidth="1"/>
    <col min="11003" max="11003" width="7.875" style="48" customWidth="1"/>
    <col min="11004" max="11004" width="37.375" style="48"/>
    <col min="11005" max="11005" width="7.875" style="48" customWidth="1"/>
    <col min="11006" max="11006" width="37.375" style="48"/>
    <col min="11007" max="11008" width="10.125" style="48" customWidth="1"/>
    <col min="11009" max="11009" width="10.125" style="48" bestFit="1" customWidth="1"/>
    <col min="11010" max="11010" width="9" style="48" customWidth="1"/>
    <col min="11011" max="11011" width="10.125" style="48" bestFit="1" customWidth="1"/>
    <col min="11012" max="11012" width="13" style="48" bestFit="1" customWidth="1"/>
    <col min="11013" max="11013" width="10.125" style="48" bestFit="1" customWidth="1"/>
    <col min="11014" max="11258" width="9" style="48" customWidth="1"/>
    <col min="11259" max="11259" width="7.875" style="48" customWidth="1"/>
    <col min="11260" max="11260" width="37.375" style="48"/>
    <col min="11261" max="11261" width="7.875" style="48" customWidth="1"/>
    <col min="11262" max="11262" width="37.375" style="48"/>
    <col min="11263" max="11264" width="10.125" style="48" customWidth="1"/>
    <col min="11265" max="11265" width="10.125" style="48" bestFit="1" customWidth="1"/>
    <col min="11266" max="11266" width="9" style="48" customWidth="1"/>
    <col min="11267" max="11267" width="10.125" style="48" bestFit="1" customWidth="1"/>
    <col min="11268" max="11268" width="13" style="48" bestFit="1" customWidth="1"/>
    <col min="11269" max="11269" width="10.125" style="48" bestFit="1" customWidth="1"/>
    <col min="11270" max="11514" width="9" style="48" customWidth="1"/>
    <col min="11515" max="11515" width="7.875" style="48" customWidth="1"/>
    <col min="11516" max="11516" width="37.375" style="48"/>
    <col min="11517" max="11517" width="7.875" style="48" customWidth="1"/>
    <col min="11518" max="11518" width="37.375" style="48"/>
    <col min="11519" max="11520" width="10.125" style="48" customWidth="1"/>
    <col min="11521" max="11521" width="10.125" style="48" bestFit="1" customWidth="1"/>
    <col min="11522" max="11522" width="9" style="48" customWidth="1"/>
    <col min="11523" max="11523" width="10.125" style="48" bestFit="1" customWidth="1"/>
    <col min="11524" max="11524" width="13" style="48" bestFit="1" customWidth="1"/>
    <col min="11525" max="11525" width="10.125" style="48" bestFit="1" customWidth="1"/>
    <col min="11526" max="11770" width="9" style="48" customWidth="1"/>
    <col min="11771" max="11771" width="7.875" style="48" customWidth="1"/>
    <col min="11772" max="11772" width="37.375" style="48"/>
    <col min="11773" max="11773" width="7.875" style="48" customWidth="1"/>
    <col min="11774" max="11774" width="37.375" style="48"/>
    <col min="11775" max="11776" width="10.125" style="48" customWidth="1"/>
    <col min="11777" max="11777" width="10.125" style="48" bestFit="1" customWidth="1"/>
    <col min="11778" max="11778" width="9" style="48" customWidth="1"/>
    <col min="11779" max="11779" width="10.125" style="48" bestFit="1" customWidth="1"/>
    <col min="11780" max="11780" width="13" style="48" bestFit="1" customWidth="1"/>
    <col min="11781" max="11781" width="10.125" style="48" bestFit="1" customWidth="1"/>
    <col min="11782" max="12026" width="9" style="48" customWidth="1"/>
    <col min="12027" max="12027" width="7.875" style="48" customWidth="1"/>
    <col min="12028" max="12028" width="37.375" style="48"/>
    <col min="12029" max="12029" width="7.875" style="48" customWidth="1"/>
    <col min="12030" max="12030" width="37.375" style="48"/>
    <col min="12031" max="12032" width="10.125" style="48" customWidth="1"/>
    <col min="12033" max="12033" width="10.125" style="48" bestFit="1" customWidth="1"/>
    <col min="12034" max="12034" width="9" style="48" customWidth="1"/>
    <col min="12035" max="12035" width="10.125" style="48" bestFit="1" customWidth="1"/>
    <col min="12036" max="12036" width="13" style="48" bestFit="1" customWidth="1"/>
    <col min="12037" max="12037" width="10.125" style="48" bestFit="1" customWidth="1"/>
    <col min="12038" max="12282" width="9" style="48" customWidth="1"/>
    <col min="12283" max="12283" width="7.875" style="48" customWidth="1"/>
    <col min="12284" max="12284" width="37.375" style="48"/>
    <col min="12285" max="12285" width="7.875" style="48" customWidth="1"/>
    <col min="12286" max="12286" width="37.375" style="48"/>
    <col min="12287" max="12288" width="10.125" style="48" customWidth="1"/>
    <col min="12289" max="12289" width="10.125" style="48" bestFit="1" customWidth="1"/>
    <col min="12290" max="12290" width="9" style="48" customWidth="1"/>
    <col min="12291" max="12291" width="10.125" style="48" bestFit="1" customWidth="1"/>
    <col min="12292" max="12292" width="13" style="48" bestFit="1" customWidth="1"/>
    <col min="12293" max="12293" width="10.125" style="48" bestFit="1" customWidth="1"/>
    <col min="12294" max="12538" width="9" style="48" customWidth="1"/>
    <col min="12539" max="12539" width="7.875" style="48" customWidth="1"/>
    <col min="12540" max="12540" width="37.375" style="48"/>
    <col min="12541" max="12541" width="7.875" style="48" customWidth="1"/>
    <col min="12542" max="12542" width="37.375" style="48"/>
    <col min="12543" max="12544" width="10.125" style="48" customWidth="1"/>
    <col min="12545" max="12545" width="10.125" style="48" bestFit="1" customWidth="1"/>
    <col min="12546" max="12546" width="9" style="48" customWidth="1"/>
    <col min="12547" max="12547" width="10.125" style="48" bestFit="1" customWidth="1"/>
    <col min="12548" max="12548" width="13" style="48" bestFit="1" customWidth="1"/>
    <col min="12549" max="12549" width="10.125" style="48" bestFit="1" customWidth="1"/>
    <col min="12550" max="12794" width="9" style="48" customWidth="1"/>
    <col min="12795" max="12795" width="7.875" style="48" customWidth="1"/>
    <col min="12796" max="12796" width="37.375" style="48"/>
    <col min="12797" max="12797" width="7.875" style="48" customWidth="1"/>
    <col min="12798" max="12798" width="37.375" style="48"/>
    <col min="12799" max="12800" width="10.125" style="48" customWidth="1"/>
    <col min="12801" max="12801" width="10.125" style="48" bestFit="1" customWidth="1"/>
    <col min="12802" max="12802" width="9" style="48" customWidth="1"/>
    <col min="12803" max="12803" width="10.125" style="48" bestFit="1" customWidth="1"/>
    <col min="12804" max="12804" width="13" style="48" bestFit="1" customWidth="1"/>
    <col min="12805" max="12805" width="10.125" style="48" bestFit="1" customWidth="1"/>
    <col min="12806" max="13050" width="9" style="48" customWidth="1"/>
    <col min="13051" max="13051" width="7.875" style="48" customWidth="1"/>
    <col min="13052" max="13052" width="37.375" style="48"/>
    <col min="13053" max="13053" width="7.875" style="48" customWidth="1"/>
    <col min="13054" max="13054" width="37.375" style="48"/>
    <col min="13055" max="13056" width="10.125" style="48" customWidth="1"/>
    <col min="13057" max="13057" width="10.125" style="48" bestFit="1" customWidth="1"/>
    <col min="13058" max="13058" width="9" style="48" customWidth="1"/>
    <col min="13059" max="13059" width="10.125" style="48" bestFit="1" customWidth="1"/>
    <col min="13060" max="13060" width="13" style="48" bestFit="1" customWidth="1"/>
    <col min="13061" max="13061" width="10.125" style="48" bestFit="1" customWidth="1"/>
    <col min="13062" max="13306" width="9" style="48" customWidth="1"/>
    <col min="13307" max="13307" width="7.875" style="48" customWidth="1"/>
    <col min="13308" max="13308" width="37.375" style="48"/>
    <col min="13309" max="13309" width="7.875" style="48" customWidth="1"/>
    <col min="13310" max="13310" width="37.375" style="48"/>
    <col min="13311" max="13312" width="10.125" style="48" customWidth="1"/>
    <col min="13313" max="13313" width="10.125" style="48" bestFit="1" customWidth="1"/>
    <col min="13314" max="13314" width="9" style="48" customWidth="1"/>
    <col min="13315" max="13315" width="10.125" style="48" bestFit="1" customWidth="1"/>
    <col min="13316" max="13316" width="13" style="48" bestFit="1" customWidth="1"/>
    <col min="13317" max="13317" width="10.125" style="48" bestFit="1" customWidth="1"/>
    <col min="13318" max="13562" width="9" style="48" customWidth="1"/>
    <col min="13563" max="13563" width="7.875" style="48" customWidth="1"/>
    <col min="13564" max="13564" width="37.375" style="48"/>
    <col min="13565" max="13565" width="7.875" style="48" customWidth="1"/>
    <col min="13566" max="13566" width="37.375" style="48"/>
    <col min="13567" max="13568" width="10.125" style="48" customWidth="1"/>
    <col min="13569" max="13569" width="10.125" style="48" bestFit="1" customWidth="1"/>
    <col min="13570" max="13570" width="9" style="48" customWidth="1"/>
    <col min="13571" max="13571" width="10.125" style="48" bestFit="1" customWidth="1"/>
    <col min="13572" max="13572" width="13" style="48" bestFit="1" customWidth="1"/>
    <col min="13573" max="13573" width="10.125" style="48" bestFit="1" customWidth="1"/>
    <col min="13574" max="13818" width="9" style="48" customWidth="1"/>
    <col min="13819" max="13819" width="7.875" style="48" customWidth="1"/>
    <col min="13820" max="13820" width="37.375" style="48"/>
    <col min="13821" max="13821" width="7.875" style="48" customWidth="1"/>
    <col min="13822" max="13822" width="37.375" style="48"/>
    <col min="13823" max="13824" width="10.125" style="48" customWidth="1"/>
    <col min="13825" max="13825" width="10.125" style="48" bestFit="1" customWidth="1"/>
    <col min="13826" max="13826" width="9" style="48" customWidth="1"/>
    <col min="13827" max="13827" width="10.125" style="48" bestFit="1" customWidth="1"/>
    <col min="13828" max="13828" width="13" style="48" bestFit="1" customWidth="1"/>
    <col min="13829" max="13829" width="10.125" style="48" bestFit="1" customWidth="1"/>
    <col min="13830" max="14074" width="9" style="48" customWidth="1"/>
    <col min="14075" max="14075" width="7.875" style="48" customWidth="1"/>
    <col min="14076" max="14076" width="37.375" style="48"/>
    <col min="14077" max="14077" width="7.875" style="48" customWidth="1"/>
    <col min="14078" max="14078" width="37.375" style="48"/>
    <col min="14079" max="14080" width="10.125" style="48" customWidth="1"/>
    <col min="14081" max="14081" width="10.125" style="48" bestFit="1" customWidth="1"/>
    <col min="14082" max="14082" width="9" style="48" customWidth="1"/>
    <col min="14083" max="14083" width="10.125" style="48" bestFit="1" customWidth="1"/>
    <col min="14084" max="14084" width="13" style="48" bestFit="1" customWidth="1"/>
    <col min="14085" max="14085" width="10.125" style="48" bestFit="1" customWidth="1"/>
    <col min="14086" max="14330" width="9" style="48" customWidth="1"/>
    <col min="14331" max="14331" width="7.875" style="48" customWidth="1"/>
    <col min="14332" max="14332" width="37.375" style="48"/>
    <col min="14333" max="14333" width="7.875" style="48" customWidth="1"/>
    <col min="14334" max="14334" width="37.375" style="48"/>
    <col min="14335" max="14336" width="10.125" style="48" customWidth="1"/>
    <col min="14337" max="14337" width="10.125" style="48" bestFit="1" customWidth="1"/>
    <col min="14338" max="14338" width="9" style="48" customWidth="1"/>
    <col min="14339" max="14339" width="10.125" style="48" bestFit="1" customWidth="1"/>
    <col min="14340" max="14340" width="13" style="48" bestFit="1" customWidth="1"/>
    <col min="14341" max="14341" width="10.125" style="48" bestFit="1" customWidth="1"/>
    <col min="14342" max="14586" width="9" style="48" customWidth="1"/>
    <col min="14587" max="14587" width="7.875" style="48" customWidth="1"/>
    <col min="14588" max="14588" width="37.375" style="48"/>
    <col min="14589" max="14589" width="7.875" style="48" customWidth="1"/>
    <col min="14590" max="14590" width="37.375" style="48"/>
    <col min="14591" max="14592" width="10.125" style="48" customWidth="1"/>
    <col min="14593" max="14593" width="10.125" style="48" bestFit="1" customWidth="1"/>
    <col min="14594" max="14594" width="9" style="48" customWidth="1"/>
    <col min="14595" max="14595" width="10.125" style="48" bestFit="1" customWidth="1"/>
    <col min="14596" max="14596" width="13" style="48" bestFit="1" customWidth="1"/>
    <col min="14597" max="14597" width="10.125" style="48" bestFit="1" customWidth="1"/>
    <col min="14598" max="14842" width="9" style="48" customWidth="1"/>
    <col min="14843" max="14843" width="7.875" style="48" customWidth="1"/>
    <col min="14844" max="14844" width="37.375" style="48"/>
    <col min="14845" max="14845" width="7.875" style="48" customWidth="1"/>
    <col min="14846" max="14846" width="37.375" style="48"/>
    <col min="14847" max="14848" width="10.125" style="48" customWidth="1"/>
    <col min="14849" max="14849" width="10.125" style="48" bestFit="1" customWidth="1"/>
    <col min="14850" max="14850" width="9" style="48" customWidth="1"/>
    <col min="14851" max="14851" width="10.125" style="48" bestFit="1" customWidth="1"/>
    <col min="14852" max="14852" width="13" style="48" bestFit="1" customWidth="1"/>
    <col min="14853" max="14853" width="10.125" style="48" bestFit="1" customWidth="1"/>
    <col min="14854" max="15098" width="9" style="48" customWidth="1"/>
    <col min="15099" max="15099" width="7.875" style="48" customWidth="1"/>
    <col min="15100" max="15100" width="37.375" style="48"/>
    <col min="15101" max="15101" width="7.875" style="48" customWidth="1"/>
    <col min="15102" max="15102" width="37.375" style="48"/>
    <col min="15103" max="15104" width="10.125" style="48" customWidth="1"/>
    <col min="15105" max="15105" width="10.125" style="48" bestFit="1" customWidth="1"/>
    <col min="15106" max="15106" width="9" style="48" customWidth="1"/>
    <col min="15107" max="15107" width="10.125" style="48" bestFit="1" customWidth="1"/>
    <col min="15108" max="15108" width="13" style="48" bestFit="1" customWidth="1"/>
    <col min="15109" max="15109" width="10.125" style="48" bestFit="1" customWidth="1"/>
    <col min="15110" max="15354" width="9" style="48" customWidth="1"/>
    <col min="15355" max="15355" width="7.875" style="48" customWidth="1"/>
    <col min="15356" max="15356" width="37.375" style="48"/>
    <col min="15357" max="15357" width="7.875" style="48" customWidth="1"/>
    <col min="15358" max="15358" width="37.375" style="48"/>
    <col min="15359" max="15360" width="10.125" style="48" customWidth="1"/>
    <col min="15361" max="15361" width="10.125" style="48" bestFit="1" customWidth="1"/>
    <col min="15362" max="15362" width="9" style="48" customWidth="1"/>
    <col min="15363" max="15363" width="10.125" style="48" bestFit="1" customWidth="1"/>
    <col min="15364" max="15364" width="13" style="48" bestFit="1" customWidth="1"/>
    <col min="15365" max="15365" width="10.125" style="48" bestFit="1" customWidth="1"/>
    <col min="15366" max="15610" width="9" style="48" customWidth="1"/>
    <col min="15611" max="15611" width="7.875" style="48" customWidth="1"/>
    <col min="15612" max="15612" width="37.375" style="48"/>
    <col min="15613" max="15613" width="7.875" style="48" customWidth="1"/>
    <col min="15614" max="15614" width="37.375" style="48"/>
    <col min="15615" max="15616" width="10.125" style="48" customWidth="1"/>
    <col min="15617" max="15617" width="10.125" style="48" bestFit="1" customWidth="1"/>
    <col min="15618" max="15618" width="9" style="48" customWidth="1"/>
    <col min="15619" max="15619" width="10.125" style="48" bestFit="1" customWidth="1"/>
    <col min="15620" max="15620" width="13" style="48" bestFit="1" customWidth="1"/>
    <col min="15621" max="15621" width="10.125" style="48" bestFit="1" customWidth="1"/>
    <col min="15622" max="15866" width="9" style="48" customWidth="1"/>
    <col min="15867" max="15867" width="7.875" style="48" customWidth="1"/>
    <col min="15868" max="15868" width="37.375" style="48"/>
    <col min="15869" max="15869" width="7.875" style="48" customWidth="1"/>
    <col min="15870" max="15870" width="37.375" style="48"/>
    <col min="15871" max="15872" width="10.125" style="48" customWidth="1"/>
    <col min="15873" max="15873" width="10.125" style="48" bestFit="1" customWidth="1"/>
    <col min="15874" max="15874" width="9" style="48" customWidth="1"/>
    <col min="15875" max="15875" width="10.125" style="48" bestFit="1" customWidth="1"/>
    <col min="15876" max="15876" width="13" style="48" bestFit="1" customWidth="1"/>
    <col min="15877" max="15877" width="10.125" style="48" bestFit="1" customWidth="1"/>
    <col min="15878" max="16122" width="9" style="48" customWidth="1"/>
    <col min="16123" max="16123" width="7.875" style="48" customWidth="1"/>
    <col min="16124" max="16124" width="37.375" style="48"/>
    <col min="16125" max="16125" width="7.875" style="48" customWidth="1"/>
    <col min="16126" max="16126" width="37.375" style="48"/>
    <col min="16127" max="16128" width="10.125" style="48" customWidth="1"/>
    <col min="16129" max="16129" width="10.125" style="48" bestFit="1" customWidth="1"/>
    <col min="16130" max="16130" width="9" style="48" customWidth="1"/>
    <col min="16131" max="16131" width="10.125" style="48" bestFit="1" customWidth="1"/>
    <col min="16132" max="16132" width="13" style="48" bestFit="1" customWidth="1"/>
    <col min="16133" max="16133" width="10.125" style="48" bestFit="1" customWidth="1"/>
    <col min="16134" max="16378" width="9" style="48" customWidth="1"/>
    <col min="16379" max="16379" width="7.875" style="48" customWidth="1"/>
    <col min="16380" max="16384" width="37.375" style="48"/>
  </cols>
  <sheetData>
    <row r="1" spans="1:10" ht="18" customHeight="1" x14ac:dyDescent="0.2">
      <c r="A1" s="1264" t="s">
        <v>151</v>
      </c>
      <c r="B1" s="1264"/>
    </row>
    <row r="2" spans="1:10" ht="24" customHeight="1" x14ac:dyDescent="0.2">
      <c r="A2" s="171" t="s">
        <v>749</v>
      </c>
      <c r="B2" s="171"/>
      <c r="C2" s="171"/>
      <c r="D2" s="171"/>
      <c r="E2" s="171"/>
      <c r="F2" s="171"/>
      <c r="G2" s="171"/>
      <c r="H2" s="171"/>
    </row>
    <row r="3" spans="1:10" ht="10.5" customHeight="1" x14ac:dyDescent="0.2">
      <c r="A3" s="37"/>
      <c r="B3" s="37"/>
      <c r="C3" s="37"/>
      <c r="D3" s="37"/>
    </row>
    <row r="4" spans="1:10" s="36" customFormat="1" ht="30" customHeight="1" x14ac:dyDescent="0.2">
      <c r="A4" s="601" t="s">
        <v>298</v>
      </c>
      <c r="B4" s="1265" t="s">
        <v>299</v>
      </c>
      <c r="C4" s="1267">
        <v>2020</v>
      </c>
      <c r="D4" s="1261"/>
      <c r="E4" s="1267">
        <v>2021</v>
      </c>
      <c r="F4" s="1261"/>
      <c r="G4" s="1260" t="s">
        <v>723</v>
      </c>
      <c r="H4" s="1261"/>
      <c r="I4" s="1260" t="s">
        <v>722</v>
      </c>
      <c r="J4" s="1261"/>
    </row>
    <row r="5" spans="1:10" s="36" customFormat="1" ht="30" customHeight="1" x14ac:dyDescent="0.2">
      <c r="A5" s="602" t="s">
        <v>300</v>
      </c>
      <c r="B5" s="1266"/>
      <c r="C5" s="49" t="s">
        <v>186</v>
      </c>
      <c r="D5" s="50" t="s">
        <v>289</v>
      </c>
      <c r="E5" s="49" t="s">
        <v>186</v>
      </c>
      <c r="F5" s="50" t="s">
        <v>289</v>
      </c>
      <c r="G5" s="49" t="s">
        <v>186</v>
      </c>
      <c r="H5" s="50" t="s">
        <v>289</v>
      </c>
      <c r="I5" s="41" t="s">
        <v>186</v>
      </c>
      <c r="J5" s="196" t="s">
        <v>289</v>
      </c>
    </row>
    <row r="6" spans="1:10" s="36" customFormat="1" ht="33" customHeight="1" x14ac:dyDescent="0.2">
      <c r="A6" s="51">
        <v>0</v>
      </c>
      <c r="B6" s="52" t="s">
        <v>301</v>
      </c>
      <c r="C6" s="1133">
        <v>35805</v>
      </c>
      <c r="D6" s="53">
        <v>21.605459745839418</v>
      </c>
      <c r="E6" s="1133">
        <v>39733</v>
      </c>
      <c r="F6" s="53">
        <v>18.49457260421903</v>
      </c>
      <c r="G6" s="1133">
        <v>52609</v>
      </c>
      <c r="H6" s="53">
        <v>18.009872925453251</v>
      </c>
      <c r="I6" s="53">
        <v>54395</v>
      </c>
      <c r="J6" s="1134">
        <f>+I6/$I$16*100</f>
        <v>19.129728361022408</v>
      </c>
    </row>
    <row r="7" spans="1:10" s="36" customFormat="1" ht="33" customHeight="1" x14ac:dyDescent="0.2">
      <c r="A7" s="51">
        <v>1</v>
      </c>
      <c r="B7" s="52" t="s">
        <v>302</v>
      </c>
      <c r="C7" s="1133">
        <v>3619</v>
      </c>
      <c r="D7" s="53">
        <v>2.1837776517300056</v>
      </c>
      <c r="E7" s="1133">
        <v>3973</v>
      </c>
      <c r="F7" s="53">
        <v>1.8493176190210205</v>
      </c>
      <c r="G7" s="1133">
        <v>5953</v>
      </c>
      <c r="H7" s="53">
        <v>2.0379169633565208</v>
      </c>
      <c r="I7" s="53">
        <v>6853</v>
      </c>
      <c r="J7" s="1134">
        <f t="shared" ref="J7:J16" si="0">+I7/$I$16*100</f>
        <v>2.410074978547414</v>
      </c>
    </row>
    <row r="8" spans="1:10" s="36" customFormat="1" ht="33" customHeight="1" x14ac:dyDescent="0.2">
      <c r="A8" s="51">
        <v>2</v>
      </c>
      <c r="B8" s="52" t="s">
        <v>303</v>
      </c>
      <c r="C8" s="1133">
        <v>3869</v>
      </c>
      <c r="D8" s="53">
        <v>2.3346326981330181</v>
      </c>
      <c r="E8" s="1133">
        <v>5032</v>
      </c>
      <c r="F8" s="53">
        <v>2.3422517641363645</v>
      </c>
      <c r="G8" s="1133">
        <v>7463</v>
      </c>
      <c r="H8" s="53">
        <v>2.5548419784192364</v>
      </c>
      <c r="I8" s="53">
        <v>4926</v>
      </c>
      <c r="J8" s="1134">
        <f t="shared" si="0"/>
        <v>1.732384261538678</v>
      </c>
    </row>
    <row r="9" spans="1:10" s="36" customFormat="1" ht="33" customHeight="1" x14ac:dyDescent="0.2">
      <c r="A9" s="51">
        <v>3</v>
      </c>
      <c r="B9" s="52" t="s">
        <v>304</v>
      </c>
      <c r="C9" s="1133">
        <v>24571</v>
      </c>
      <c r="D9" s="53">
        <v>14.826637380673658</v>
      </c>
      <c r="E9" s="1133">
        <v>37053</v>
      </c>
      <c r="F9" s="53">
        <v>17.247109423001731</v>
      </c>
      <c r="G9" s="1133">
        <v>66735</v>
      </c>
      <c r="H9" s="53">
        <v>22.845689324642603</v>
      </c>
      <c r="I9" s="53">
        <v>58458</v>
      </c>
      <c r="J9" s="1134">
        <f t="shared" si="0"/>
        <v>20.558611279136834</v>
      </c>
    </row>
    <row r="10" spans="1:10" s="36" customFormat="1" ht="33" customHeight="1" x14ac:dyDescent="0.2">
      <c r="A10" s="51">
        <v>4</v>
      </c>
      <c r="B10" s="52" t="s">
        <v>305</v>
      </c>
      <c r="C10" s="1133">
        <v>1412</v>
      </c>
      <c r="D10" s="53">
        <v>0.85202930208421335</v>
      </c>
      <c r="E10" s="1133">
        <v>2331</v>
      </c>
      <c r="F10" s="53">
        <v>1.0850136848572864</v>
      </c>
      <c r="G10" s="1133">
        <v>3526</v>
      </c>
      <c r="H10" s="53">
        <v>1.2070712603385003</v>
      </c>
      <c r="I10" s="53">
        <v>2582</v>
      </c>
      <c r="J10" s="1134">
        <f t="shared" si="0"/>
        <v>0.90804225807812955</v>
      </c>
    </row>
    <row r="11" spans="1:10" s="36" customFormat="1" ht="33" customHeight="1" x14ac:dyDescent="0.2">
      <c r="A11" s="51">
        <v>5</v>
      </c>
      <c r="B11" s="52" t="s">
        <v>306</v>
      </c>
      <c r="C11" s="1133">
        <v>16647</v>
      </c>
      <c r="D11" s="53">
        <v>10.045135829883781</v>
      </c>
      <c r="E11" s="1133">
        <v>24746</v>
      </c>
      <c r="F11" s="53">
        <v>11.518553687463925</v>
      </c>
      <c r="G11" s="1133">
        <v>24838</v>
      </c>
      <c r="H11" s="53">
        <v>8.5029029961110805</v>
      </c>
      <c r="I11" s="53">
        <v>24357</v>
      </c>
      <c r="J11" s="1134">
        <f t="shared" si="0"/>
        <v>8.5659121921026351</v>
      </c>
    </row>
    <row r="12" spans="1:10" s="36" customFormat="1" ht="33" customHeight="1" x14ac:dyDescent="0.2">
      <c r="A12" s="51">
        <v>6</v>
      </c>
      <c r="B12" s="52" t="s">
        <v>307</v>
      </c>
      <c r="C12" s="1133">
        <v>26850</v>
      </c>
      <c r="D12" s="53">
        <v>16.201831983683519</v>
      </c>
      <c r="E12" s="1133">
        <v>37699</v>
      </c>
      <c r="F12" s="53">
        <v>17.547803906235455</v>
      </c>
      <c r="G12" s="1133">
        <v>46451</v>
      </c>
      <c r="H12" s="53">
        <v>15.901777400449143</v>
      </c>
      <c r="I12" s="53">
        <v>37918</v>
      </c>
      <c r="J12" s="1134">
        <f t="shared" si="0"/>
        <v>13.335068296594313</v>
      </c>
    </row>
    <row r="13" spans="1:10" s="36" customFormat="1" ht="33" customHeight="1" x14ac:dyDescent="0.2">
      <c r="A13" s="51">
        <v>7</v>
      </c>
      <c r="B13" s="52" t="s">
        <v>308</v>
      </c>
      <c r="C13" s="1133">
        <v>36611</v>
      </c>
      <c r="D13" s="53">
        <v>22.091816415442729</v>
      </c>
      <c r="E13" s="1133">
        <v>42094</v>
      </c>
      <c r="F13" s="53">
        <v>19.593550429164573</v>
      </c>
      <c r="G13" s="1133">
        <v>56547</v>
      </c>
      <c r="H13" s="53">
        <v>19.357985977981048</v>
      </c>
      <c r="I13" s="53">
        <v>66933</v>
      </c>
      <c r="J13" s="1134">
        <f t="shared" si="0"/>
        <v>23.539114043355326</v>
      </c>
    </row>
    <row r="14" spans="1:10" s="36" customFormat="1" ht="33" customHeight="1" x14ac:dyDescent="0.2">
      <c r="A14" s="51">
        <v>8</v>
      </c>
      <c r="B14" s="52" t="s">
        <v>309</v>
      </c>
      <c r="C14" s="1133">
        <v>15747</v>
      </c>
      <c r="D14" s="53">
        <v>9.5020576628329376</v>
      </c>
      <c r="E14" s="1133">
        <v>21192</v>
      </c>
      <c r="F14" s="53">
        <v>9.864268558342177</v>
      </c>
      <c r="G14" s="1133">
        <v>26554</v>
      </c>
      <c r="H14" s="53">
        <v>9.090348907268444</v>
      </c>
      <c r="I14" s="53">
        <v>26264</v>
      </c>
      <c r="J14" s="1134">
        <f t="shared" si="0"/>
        <v>9.2365692742695575</v>
      </c>
    </row>
    <row r="15" spans="1:10" s="36" customFormat="1" ht="33" customHeight="1" x14ac:dyDescent="0.2">
      <c r="A15" s="51">
        <v>9</v>
      </c>
      <c r="B15" s="52" t="s">
        <v>310</v>
      </c>
      <c r="C15" s="1133">
        <v>591</v>
      </c>
      <c r="D15" s="53">
        <v>0.35662132969672106</v>
      </c>
      <c r="E15" s="1133">
        <v>983</v>
      </c>
      <c r="F15" s="53">
        <v>0.45755832355843529</v>
      </c>
      <c r="G15" s="1133">
        <v>1436</v>
      </c>
      <c r="H15" s="53">
        <v>0.49159226598017197</v>
      </c>
      <c r="I15" s="53">
        <v>1662</v>
      </c>
      <c r="J15" s="1134">
        <f t="shared" si="0"/>
        <v>0.58449505535470625</v>
      </c>
    </row>
    <row r="16" spans="1:10" s="36" customFormat="1" ht="33" customHeight="1" x14ac:dyDescent="0.2">
      <c r="A16" s="41"/>
      <c r="B16" s="45" t="s">
        <v>295</v>
      </c>
      <c r="C16" s="1135">
        <v>165722</v>
      </c>
      <c r="D16" s="54">
        <v>100</v>
      </c>
      <c r="E16" s="1135">
        <v>214836</v>
      </c>
      <c r="F16" s="54">
        <v>100</v>
      </c>
      <c r="G16" s="1135">
        <v>292112</v>
      </c>
      <c r="H16" s="54">
        <v>100</v>
      </c>
      <c r="I16" s="1135">
        <v>284348</v>
      </c>
      <c r="J16" s="54">
        <f t="shared" si="0"/>
        <v>100</v>
      </c>
    </row>
    <row r="17" spans="1:10" s="36" customFormat="1" ht="21.6" customHeight="1" x14ac:dyDescent="0.2">
      <c r="A17" s="1262" t="s">
        <v>296</v>
      </c>
      <c r="B17" s="1262"/>
      <c r="J17" s="198"/>
    </row>
    <row r="18" spans="1:10" s="36" customFormat="1" ht="28.5" customHeight="1" x14ac:dyDescent="0.2">
      <c r="A18" s="1263" t="s">
        <v>311</v>
      </c>
      <c r="B18" s="1263"/>
      <c r="J18" s="198"/>
    </row>
  </sheetData>
  <mergeCells count="8">
    <mergeCell ref="I4:J4"/>
    <mergeCell ref="A17:B17"/>
    <mergeCell ref="A18:B18"/>
    <mergeCell ref="G4:H4"/>
    <mergeCell ref="A1:B1"/>
    <mergeCell ref="B4:B5"/>
    <mergeCell ref="C4:D4"/>
    <mergeCell ref="E4:F4"/>
  </mergeCells>
  <phoneticPr fontId="37" type="noConversion"/>
  <hyperlinks>
    <hyperlink ref="A1:B1" location="'Table of contents'!A1" display="Back to  Table of Contents" xr:uid="{9639C27A-DDD5-4EB1-96D7-DA21542E6544}"/>
  </hyperlinks>
  <pageMargins left="0.51181102362204722" right="0.15748031496062992" top="0.51181102362204722" bottom="0" header="0.23622047244094491" footer="0.19685039370078741"/>
  <pageSetup paperSize="9" orientation="portrait" r:id="rId1"/>
  <headerFooter alignWithMargins="0">
    <oddHeader xml:space="preserve">&amp;C&amp;"Helv,Regular"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ADFBE-5F6A-48BE-8C22-6B10F3B32729}">
  <dimension ref="A1:I39"/>
  <sheetViews>
    <sheetView workbookViewId="0">
      <pane xSplit="1" ySplit="3" topLeftCell="B4" activePane="bottomRight" state="frozen"/>
      <selection sqref="A1:B1"/>
      <selection pane="topRight" sqref="A1:B1"/>
      <selection pane="bottomLeft" sqref="A1:B1"/>
      <selection pane="bottomRight" activeCell="A2" sqref="A2:B2"/>
    </sheetView>
  </sheetViews>
  <sheetFormatPr defaultRowHeight="12.75" x14ac:dyDescent="0.2"/>
  <cols>
    <col min="1" max="1" width="56.375" style="19" customWidth="1"/>
    <col min="2" max="4" width="9.5" style="19" bestFit="1" customWidth="1"/>
    <col min="5" max="5" width="9.5" style="180" customWidth="1"/>
    <col min="6" max="8" width="11.25" style="19" bestFit="1" customWidth="1"/>
    <col min="9" max="254" width="9" style="19"/>
    <col min="255" max="255" width="53.25" style="19" customWidth="1"/>
    <col min="256" max="256" width="9.625" style="19" customWidth="1"/>
    <col min="257" max="260" width="9" style="19"/>
    <col min="261" max="261" width="11" style="19" bestFit="1" customWidth="1"/>
    <col min="262" max="263" width="9.75" style="19" bestFit="1" customWidth="1"/>
    <col min="264" max="264" width="10.625" style="19" bestFit="1" customWidth="1"/>
    <col min="265" max="510" width="9" style="19"/>
    <col min="511" max="511" width="53.25" style="19" customWidth="1"/>
    <col min="512" max="512" width="9.625" style="19" customWidth="1"/>
    <col min="513" max="516" width="9" style="19"/>
    <col min="517" max="517" width="11" style="19" bestFit="1" customWidth="1"/>
    <col min="518" max="519" width="9.75" style="19" bestFit="1" customWidth="1"/>
    <col min="520" max="520" width="10.625" style="19" bestFit="1" customWidth="1"/>
    <col min="521" max="766" width="9" style="19"/>
    <col min="767" max="767" width="53.25" style="19" customWidth="1"/>
    <col min="768" max="768" width="9.625" style="19" customWidth="1"/>
    <col min="769" max="772" width="9" style="19"/>
    <col min="773" max="773" width="11" style="19" bestFit="1" customWidth="1"/>
    <col min="774" max="775" width="9.75" style="19" bestFit="1" customWidth="1"/>
    <col min="776" max="776" width="10.625" style="19" bestFit="1" customWidth="1"/>
    <col min="777" max="1022" width="9" style="19"/>
    <col min="1023" max="1023" width="53.25" style="19" customWidth="1"/>
    <col min="1024" max="1024" width="9.625" style="19" customWidth="1"/>
    <col min="1025" max="1028" width="9" style="19"/>
    <col min="1029" max="1029" width="11" style="19" bestFit="1" customWidth="1"/>
    <col min="1030" max="1031" width="9.75" style="19" bestFit="1" customWidth="1"/>
    <col min="1032" max="1032" width="10.625" style="19" bestFit="1" customWidth="1"/>
    <col min="1033" max="1278" width="9" style="19"/>
    <col min="1279" max="1279" width="53.25" style="19" customWidth="1"/>
    <col min="1280" max="1280" width="9.625" style="19" customWidth="1"/>
    <col min="1281" max="1284" width="9" style="19"/>
    <col min="1285" max="1285" width="11" style="19" bestFit="1" customWidth="1"/>
    <col min="1286" max="1287" width="9.75" style="19" bestFit="1" customWidth="1"/>
    <col min="1288" max="1288" width="10.625" style="19" bestFit="1" customWidth="1"/>
    <col min="1289" max="1534" width="9" style="19"/>
    <col min="1535" max="1535" width="53.25" style="19" customWidth="1"/>
    <col min="1536" max="1536" width="9.625" style="19" customWidth="1"/>
    <col min="1537" max="1540" width="9" style="19"/>
    <col min="1541" max="1541" width="11" style="19" bestFit="1" customWidth="1"/>
    <col min="1542" max="1543" width="9.75" style="19" bestFit="1" customWidth="1"/>
    <col min="1544" max="1544" width="10.625" style="19" bestFit="1" customWidth="1"/>
    <col min="1545" max="1790" width="9" style="19"/>
    <col min="1791" max="1791" width="53.25" style="19" customWidth="1"/>
    <col min="1792" max="1792" width="9.625" style="19" customWidth="1"/>
    <col min="1793" max="1796" width="9" style="19"/>
    <col min="1797" max="1797" width="11" style="19" bestFit="1" customWidth="1"/>
    <col min="1798" max="1799" width="9.75" style="19" bestFit="1" customWidth="1"/>
    <col min="1800" max="1800" width="10.625" style="19" bestFit="1" customWidth="1"/>
    <col min="1801" max="2046" width="9" style="19"/>
    <col min="2047" max="2047" width="53.25" style="19" customWidth="1"/>
    <col min="2048" max="2048" width="9.625" style="19" customWidth="1"/>
    <col min="2049" max="2052" width="9" style="19"/>
    <col min="2053" max="2053" width="11" style="19" bestFit="1" customWidth="1"/>
    <col min="2054" max="2055" width="9.75" style="19" bestFit="1" customWidth="1"/>
    <col min="2056" max="2056" width="10.625" style="19" bestFit="1" customWidth="1"/>
    <col min="2057" max="2302" width="9" style="19"/>
    <col min="2303" max="2303" width="53.25" style="19" customWidth="1"/>
    <col min="2304" max="2304" width="9.625" style="19" customWidth="1"/>
    <col min="2305" max="2308" width="9" style="19"/>
    <col min="2309" max="2309" width="11" style="19" bestFit="1" customWidth="1"/>
    <col min="2310" max="2311" width="9.75" style="19" bestFit="1" customWidth="1"/>
    <col min="2312" max="2312" width="10.625" style="19" bestFit="1" customWidth="1"/>
    <col min="2313" max="2558" width="9" style="19"/>
    <col min="2559" max="2559" width="53.25" style="19" customWidth="1"/>
    <col min="2560" max="2560" width="9.625" style="19" customWidth="1"/>
    <col min="2561" max="2564" width="9" style="19"/>
    <col min="2565" max="2565" width="11" style="19" bestFit="1" customWidth="1"/>
    <col min="2566" max="2567" width="9.75" style="19" bestFit="1" customWidth="1"/>
    <col min="2568" max="2568" width="10.625" style="19" bestFit="1" customWidth="1"/>
    <col min="2569" max="2814" width="9" style="19"/>
    <col min="2815" max="2815" width="53.25" style="19" customWidth="1"/>
    <col min="2816" max="2816" width="9.625" style="19" customWidth="1"/>
    <col min="2817" max="2820" width="9" style="19"/>
    <col min="2821" max="2821" width="11" style="19" bestFit="1" customWidth="1"/>
    <col min="2822" max="2823" width="9.75" style="19" bestFit="1" customWidth="1"/>
    <col min="2824" max="2824" width="10.625" style="19" bestFit="1" customWidth="1"/>
    <col min="2825" max="3070" width="9" style="19"/>
    <col min="3071" max="3071" width="53.25" style="19" customWidth="1"/>
    <col min="3072" max="3072" width="9.625" style="19" customWidth="1"/>
    <col min="3073" max="3076" width="9" style="19"/>
    <col min="3077" max="3077" width="11" style="19" bestFit="1" customWidth="1"/>
    <col min="3078" max="3079" width="9.75" style="19" bestFit="1" customWidth="1"/>
    <col min="3080" max="3080" width="10.625" style="19" bestFit="1" customWidth="1"/>
    <col min="3081" max="3326" width="9" style="19"/>
    <col min="3327" max="3327" width="53.25" style="19" customWidth="1"/>
    <col min="3328" max="3328" width="9.625" style="19" customWidth="1"/>
    <col min="3329" max="3332" width="9" style="19"/>
    <col min="3333" max="3333" width="11" style="19" bestFit="1" customWidth="1"/>
    <col min="3334" max="3335" width="9.75" style="19" bestFit="1" customWidth="1"/>
    <col min="3336" max="3336" width="10.625" style="19" bestFit="1" customWidth="1"/>
    <col min="3337" max="3582" width="9" style="19"/>
    <col min="3583" max="3583" width="53.25" style="19" customWidth="1"/>
    <col min="3584" max="3584" width="9.625" style="19" customWidth="1"/>
    <col min="3585" max="3588" width="9" style="19"/>
    <col min="3589" max="3589" width="11" style="19" bestFit="1" customWidth="1"/>
    <col min="3590" max="3591" width="9.75" style="19" bestFit="1" customWidth="1"/>
    <col min="3592" max="3592" width="10.625" style="19" bestFit="1" customWidth="1"/>
    <col min="3593" max="3838" width="9" style="19"/>
    <col min="3839" max="3839" width="53.25" style="19" customWidth="1"/>
    <col min="3840" max="3840" width="9.625" style="19" customWidth="1"/>
    <col min="3841" max="3844" width="9" style="19"/>
    <col min="3845" max="3845" width="11" style="19" bestFit="1" customWidth="1"/>
    <col min="3846" max="3847" width="9.75" style="19" bestFit="1" customWidth="1"/>
    <col min="3848" max="3848" width="10.625" style="19" bestFit="1" customWidth="1"/>
    <col min="3849" max="4094" width="9" style="19"/>
    <col min="4095" max="4095" width="53.25" style="19" customWidth="1"/>
    <col min="4096" max="4096" width="9.625" style="19" customWidth="1"/>
    <col min="4097" max="4100" width="9" style="19"/>
    <col min="4101" max="4101" width="11" style="19" bestFit="1" customWidth="1"/>
    <col min="4102" max="4103" width="9.75" style="19" bestFit="1" customWidth="1"/>
    <col min="4104" max="4104" width="10.625" style="19" bestFit="1" customWidth="1"/>
    <col min="4105" max="4350" width="9" style="19"/>
    <col min="4351" max="4351" width="53.25" style="19" customWidth="1"/>
    <col min="4352" max="4352" width="9.625" style="19" customWidth="1"/>
    <col min="4353" max="4356" width="9" style="19"/>
    <col min="4357" max="4357" width="11" style="19" bestFit="1" customWidth="1"/>
    <col min="4358" max="4359" width="9.75" style="19" bestFit="1" customWidth="1"/>
    <col min="4360" max="4360" width="10.625" style="19" bestFit="1" customWidth="1"/>
    <col min="4361" max="4606" width="9" style="19"/>
    <col min="4607" max="4607" width="53.25" style="19" customWidth="1"/>
    <col min="4608" max="4608" width="9.625" style="19" customWidth="1"/>
    <col min="4609" max="4612" width="9" style="19"/>
    <col min="4613" max="4613" width="11" style="19" bestFit="1" customWidth="1"/>
    <col min="4614" max="4615" width="9.75" style="19" bestFit="1" customWidth="1"/>
    <col min="4616" max="4616" width="10.625" style="19" bestFit="1" customWidth="1"/>
    <col min="4617" max="4862" width="9" style="19"/>
    <col min="4863" max="4863" width="53.25" style="19" customWidth="1"/>
    <col min="4864" max="4864" width="9.625" style="19" customWidth="1"/>
    <col min="4865" max="4868" width="9" style="19"/>
    <col min="4869" max="4869" width="11" style="19" bestFit="1" customWidth="1"/>
    <col min="4870" max="4871" width="9.75" style="19" bestFit="1" customWidth="1"/>
    <col min="4872" max="4872" width="10.625" style="19" bestFit="1" customWidth="1"/>
    <col min="4873" max="5118" width="9" style="19"/>
    <col min="5119" max="5119" width="53.25" style="19" customWidth="1"/>
    <col min="5120" max="5120" width="9.625" style="19" customWidth="1"/>
    <col min="5121" max="5124" width="9" style="19"/>
    <col min="5125" max="5125" width="11" style="19" bestFit="1" customWidth="1"/>
    <col min="5126" max="5127" width="9.75" style="19" bestFit="1" customWidth="1"/>
    <col min="5128" max="5128" width="10.625" style="19" bestFit="1" customWidth="1"/>
    <col min="5129" max="5374" width="9" style="19"/>
    <col min="5375" max="5375" width="53.25" style="19" customWidth="1"/>
    <col min="5376" max="5376" width="9.625" style="19" customWidth="1"/>
    <col min="5377" max="5380" width="9" style="19"/>
    <col min="5381" max="5381" width="11" style="19" bestFit="1" customWidth="1"/>
    <col min="5382" max="5383" width="9.75" style="19" bestFit="1" customWidth="1"/>
    <col min="5384" max="5384" width="10.625" style="19" bestFit="1" customWidth="1"/>
    <col min="5385" max="5630" width="9" style="19"/>
    <col min="5631" max="5631" width="53.25" style="19" customWidth="1"/>
    <col min="5632" max="5632" width="9.625" style="19" customWidth="1"/>
    <col min="5633" max="5636" width="9" style="19"/>
    <col min="5637" max="5637" width="11" style="19" bestFit="1" customWidth="1"/>
    <col min="5638" max="5639" width="9.75" style="19" bestFit="1" customWidth="1"/>
    <col min="5640" max="5640" width="10.625" style="19" bestFit="1" customWidth="1"/>
    <col min="5641" max="5886" width="9" style="19"/>
    <col min="5887" max="5887" width="53.25" style="19" customWidth="1"/>
    <col min="5888" max="5888" width="9.625" style="19" customWidth="1"/>
    <col min="5889" max="5892" width="9" style="19"/>
    <col min="5893" max="5893" width="11" style="19" bestFit="1" customWidth="1"/>
    <col min="5894" max="5895" width="9.75" style="19" bestFit="1" customWidth="1"/>
    <col min="5896" max="5896" width="10.625" style="19" bestFit="1" customWidth="1"/>
    <col min="5897" max="6142" width="9" style="19"/>
    <col min="6143" max="6143" width="53.25" style="19" customWidth="1"/>
    <col min="6144" max="6144" width="9.625" style="19" customWidth="1"/>
    <col min="6145" max="6148" width="9" style="19"/>
    <col min="6149" max="6149" width="11" style="19" bestFit="1" customWidth="1"/>
    <col min="6150" max="6151" width="9.75" style="19" bestFit="1" customWidth="1"/>
    <col min="6152" max="6152" width="10.625" style="19" bestFit="1" customWidth="1"/>
    <col min="6153" max="6398" width="9" style="19"/>
    <col min="6399" max="6399" width="53.25" style="19" customWidth="1"/>
    <col min="6400" max="6400" width="9.625" style="19" customWidth="1"/>
    <col min="6401" max="6404" width="9" style="19"/>
    <col min="6405" max="6405" width="11" style="19" bestFit="1" customWidth="1"/>
    <col min="6406" max="6407" width="9.75" style="19" bestFit="1" customWidth="1"/>
    <col min="6408" max="6408" width="10.625" style="19" bestFit="1" customWidth="1"/>
    <col min="6409" max="6654" width="9" style="19"/>
    <col min="6655" max="6655" width="53.25" style="19" customWidth="1"/>
    <col min="6656" max="6656" width="9.625" style="19" customWidth="1"/>
    <col min="6657" max="6660" width="9" style="19"/>
    <col min="6661" max="6661" width="11" style="19" bestFit="1" customWidth="1"/>
    <col min="6662" max="6663" width="9.75" style="19" bestFit="1" customWidth="1"/>
    <col min="6664" max="6664" width="10.625" style="19" bestFit="1" customWidth="1"/>
    <col min="6665" max="6910" width="9" style="19"/>
    <col min="6911" max="6911" width="53.25" style="19" customWidth="1"/>
    <col min="6912" max="6912" width="9.625" style="19" customWidth="1"/>
    <col min="6913" max="6916" width="9" style="19"/>
    <col min="6917" max="6917" width="11" style="19" bestFit="1" customWidth="1"/>
    <col min="6918" max="6919" width="9.75" style="19" bestFit="1" customWidth="1"/>
    <col min="6920" max="6920" width="10.625" style="19" bestFit="1" customWidth="1"/>
    <col min="6921" max="7166" width="9" style="19"/>
    <col min="7167" max="7167" width="53.25" style="19" customWidth="1"/>
    <col min="7168" max="7168" width="9.625" style="19" customWidth="1"/>
    <col min="7169" max="7172" width="9" style="19"/>
    <col min="7173" max="7173" width="11" style="19" bestFit="1" customWidth="1"/>
    <col min="7174" max="7175" width="9.75" style="19" bestFit="1" customWidth="1"/>
    <col min="7176" max="7176" width="10.625" style="19" bestFit="1" customWidth="1"/>
    <col min="7177" max="7422" width="9" style="19"/>
    <col min="7423" max="7423" width="53.25" style="19" customWidth="1"/>
    <col min="7424" max="7424" width="9.625" style="19" customWidth="1"/>
    <col min="7425" max="7428" width="9" style="19"/>
    <col min="7429" max="7429" width="11" style="19" bestFit="1" customWidth="1"/>
    <col min="7430" max="7431" width="9.75" style="19" bestFit="1" customWidth="1"/>
    <col min="7432" max="7432" width="10.625" style="19" bestFit="1" customWidth="1"/>
    <col min="7433" max="7678" width="9" style="19"/>
    <col min="7679" max="7679" width="53.25" style="19" customWidth="1"/>
    <col min="7680" max="7680" width="9.625" style="19" customWidth="1"/>
    <col min="7681" max="7684" width="9" style="19"/>
    <col min="7685" max="7685" width="11" style="19" bestFit="1" customWidth="1"/>
    <col min="7686" max="7687" width="9.75" style="19" bestFit="1" customWidth="1"/>
    <col min="7688" max="7688" width="10.625" style="19" bestFit="1" customWidth="1"/>
    <col min="7689" max="7934" width="9" style="19"/>
    <col min="7935" max="7935" width="53.25" style="19" customWidth="1"/>
    <col min="7936" max="7936" width="9.625" style="19" customWidth="1"/>
    <col min="7937" max="7940" width="9" style="19"/>
    <col min="7941" max="7941" width="11" style="19" bestFit="1" customWidth="1"/>
    <col min="7942" max="7943" width="9.75" style="19" bestFit="1" customWidth="1"/>
    <col min="7944" max="7944" width="10.625" style="19" bestFit="1" customWidth="1"/>
    <col min="7945" max="8190" width="9" style="19"/>
    <col min="8191" max="8191" width="53.25" style="19" customWidth="1"/>
    <col min="8192" max="8192" width="9.625" style="19" customWidth="1"/>
    <col min="8193" max="8196" width="9" style="19"/>
    <col min="8197" max="8197" width="11" style="19" bestFit="1" customWidth="1"/>
    <col min="8198" max="8199" width="9.75" style="19" bestFit="1" customWidth="1"/>
    <col min="8200" max="8200" width="10.625" style="19" bestFit="1" customWidth="1"/>
    <col min="8201" max="8446" width="9" style="19"/>
    <col min="8447" max="8447" width="53.25" style="19" customWidth="1"/>
    <col min="8448" max="8448" width="9.625" style="19" customWidth="1"/>
    <col min="8449" max="8452" width="9" style="19"/>
    <col min="8453" max="8453" width="11" style="19" bestFit="1" customWidth="1"/>
    <col min="8454" max="8455" width="9.75" style="19" bestFit="1" customWidth="1"/>
    <col min="8456" max="8456" width="10.625" style="19" bestFit="1" customWidth="1"/>
    <col min="8457" max="8702" width="9" style="19"/>
    <col min="8703" max="8703" width="53.25" style="19" customWidth="1"/>
    <col min="8704" max="8704" width="9.625" style="19" customWidth="1"/>
    <col min="8705" max="8708" width="9" style="19"/>
    <col min="8709" max="8709" width="11" style="19" bestFit="1" customWidth="1"/>
    <col min="8710" max="8711" width="9.75" style="19" bestFit="1" customWidth="1"/>
    <col min="8712" max="8712" width="10.625" style="19" bestFit="1" customWidth="1"/>
    <col min="8713" max="8958" width="9" style="19"/>
    <col min="8959" max="8959" width="53.25" style="19" customWidth="1"/>
    <col min="8960" max="8960" width="9.625" style="19" customWidth="1"/>
    <col min="8961" max="8964" width="9" style="19"/>
    <col min="8965" max="8965" width="11" style="19" bestFit="1" customWidth="1"/>
    <col min="8966" max="8967" width="9.75" style="19" bestFit="1" customWidth="1"/>
    <col min="8968" max="8968" width="10.625" style="19" bestFit="1" customWidth="1"/>
    <col min="8969" max="9214" width="9" style="19"/>
    <col min="9215" max="9215" width="53.25" style="19" customWidth="1"/>
    <col min="9216" max="9216" width="9.625" style="19" customWidth="1"/>
    <col min="9217" max="9220" width="9" style="19"/>
    <col min="9221" max="9221" width="11" style="19" bestFit="1" customWidth="1"/>
    <col min="9222" max="9223" width="9.75" style="19" bestFit="1" customWidth="1"/>
    <col min="9224" max="9224" width="10.625" style="19" bestFit="1" customWidth="1"/>
    <col min="9225" max="9470" width="9" style="19"/>
    <col min="9471" max="9471" width="53.25" style="19" customWidth="1"/>
    <col min="9472" max="9472" width="9.625" style="19" customWidth="1"/>
    <col min="9473" max="9476" width="9" style="19"/>
    <col min="9477" max="9477" width="11" style="19" bestFit="1" customWidth="1"/>
    <col min="9478" max="9479" width="9.75" style="19" bestFit="1" customWidth="1"/>
    <col min="9480" max="9480" width="10.625" style="19" bestFit="1" customWidth="1"/>
    <col min="9481" max="9726" width="9" style="19"/>
    <col min="9727" max="9727" width="53.25" style="19" customWidth="1"/>
    <col min="9728" max="9728" width="9.625" style="19" customWidth="1"/>
    <col min="9729" max="9732" width="9" style="19"/>
    <col min="9733" max="9733" width="11" style="19" bestFit="1" customWidth="1"/>
    <col min="9734" max="9735" width="9.75" style="19" bestFit="1" customWidth="1"/>
    <col min="9736" max="9736" width="10.625" style="19" bestFit="1" customWidth="1"/>
    <col min="9737" max="9982" width="9" style="19"/>
    <col min="9983" max="9983" width="53.25" style="19" customWidth="1"/>
    <col min="9984" max="9984" width="9.625" style="19" customWidth="1"/>
    <col min="9985" max="9988" width="9" style="19"/>
    <col min="9989" max="9989" width="11" style="19" bestFit="1" customWidth="1"/>
    <col min="9990" max="9991" width="9.75" style="19" bestFit="1" customWidth="1"/>
    <col min="9992" max="9992" width="10.625" style="19" bestFit="1" customWidth="1"/>
    <col min="9993" max="10238" width="9" style="19"/>
    <col min="10239" max="10239" width="53.25" style="19" customWidth="1"/>
    <col min="10240" max="10240" width="9.625" style="19" customWidth="1"/>
    <col min="10241" max="10244" width="9" style="19"/>
    <col min="10245" max="10245" width="11" style="19" bestFit="1" customWidth="1"/>
    <col min="10246" max="10247" width="9.75" style="19" bestFit="1" customWidth="1"/>
    <col min="10248" max="10248" width="10.625" style="19" bestFit="1" customWidth="1"/>
    <col min="10249" max="10494" width="9" style="19"/>
    <col min="10495" max="10495" width="53.25" style="19" customWidth="1"/>
    <col min="10496" max="10496" width="9.625" style="19" customWidth="1"/>
    <col min="10497" max="10500" width="9" style="19"/>
    <col min="10501" max="10501" width="11" style="19" bestFit="1" customWidth="1"/>
    <col min="10502" max="10503" width="9.75" style="19" bestFit="1" customWidth="1"/>
    <col min="10504" max="10504" width="10.625" style="19" bestFit="1" customWidth="1"/>
    <col min="10505" max="10750" width="9" style="19"/>
    <col min="10751" max="10751" width="53.25" style="19" customWidth="1"/>
    <col min="10752" max="10752" width="9.625" style="19" customWidth="1"/>
    <col min="10753" max="10756" width="9" style="19"/>
    <col min="10757" max="10757" width="11" style="19" bestFit="1" customWidth="1"/>
    <col min="10758" max="10759" width="9.75" style="19" bestFit="1" customWidth="1"/>
    <col min="10760" max="10760" width="10.625" style="19" bestFit="1" customWidth="1"/>
    <col min="10761" max="11006" width="9" style="19"/>
    <col min="11007" max="11007" width="53.25" style="19" customWidth="1"/>
    <col min="11008" max="11008" width="9.625" style="19" customWidth="1"/>
    <col min="11009" max="11012" width="9" style="19"/>
    <col min="11013" max="11013" width="11" style="19" bestFit="1" customWidth="1"/>
    <col min="11014" max="11015" width="9.75" style="19" bestFit="1" customWidth="1"/>
    <col min="11016" max="11016" width="10.625" style="19" bestFit="1" customWidth="1"/>
    <col min="11017" max="11262" width="9" style="19"/>
    <col min="11263" max="11263" width="53.25" style="19" customWidth="1"/>
    <col min="11264" max="11264" width="9.625" style="19" customWidth="1"/>
    <col min="11265" max="11268" width="9" style="19"/>
    <col min="11269" max="11269" width="11" style="19" bestFit="1" customWidth="1"/>
    <col min="11270" max="11271" width="9.75" style="19" bestFit="1" customWidth="1"/>
    <col min="11272" max="11272" width="10.625" style="19" bestFit="1" customWidth="1"/>
    <col min="11273" max="11518" width="9" style="19"/>
    <col min="11519" max="11519" width="53.25" style="19" customWidth="1"/>
    <col min="11520" max="11520" width="9.625" style="19" customWidth="1"/>
    <col min="11521" max="11524" width="9" style="19"/>
    <col min="11525" max="11525" width="11" style="19" bestFit="1" customWidth="1"/>
    <col min="11526" max="11527" width="9.75" style="19" bestFit="1" customWidth="1"/>
    <col min="11528" max="11528" width="10.625" style="19" bestFit="1" customWidth="1"/>
    <col min="11529" max="11774" width="9" style="19"/>
    <col min="11775" max="11775" width="53.25" style="19" customWidth="1"/>
    <col min="11776" max="11776" width="9.625" style="19" customWidth="1"/>
    <col min="11777" max="11780" width="9" style="19"/>
    <col min="11781" max="11781" width="11" style="19" bestFit="1" customWidth="1"/>
    <col min="11782" max="11783" width="9.75" style="19" bestFit="1" customWidth="1"/>
    <col min="11784" max="11784" width="10.625" style="19" bestFit="1" customWidth="1"/>
    <col min="11785" max="12030" width="9" style="19"/>
    <col min="12031" max="12031" width="53.25" style="19" customWidth="1"/>
    <col min="12032" max="12032" width="9.625" style="19" customWidth="1"/>
    <col min="12033" max="12036" width="9" style="19"/>
    <col min="12037" max="12037" width="11" style="19" bestFit="1" customWidth="1"/>
    <col min="12038" max="12039" width="9.75" style="19" bestFit="1" customWidth="1"/>
    <col min="12040" max="12040" width="10.625" style="19" bestFit="1" customWidth="1"/>
    <col min="12041" max="12286" width="9" style="19"/>
    <col min="12287" max="12287" width="53.25" style="19" customWidth="1"/>
    <col min="12288" max="12288" width="9.625" style="19" customWidth="1"/>
    <col min="12289" max="12292" width="9" style="19"/>
    <col min="12293" max="12293" width="11" style="19" bestFit="1" customWidth="1"/>
    <col min="12294" max="12295" width="9.75" style="19" bestFit="1" customWidth="1"/>
    <col min="12296" max="12296" width="10.625" style="19" bestFit="1" customWidth="1"/>
    <col min="12297" max="12542" width="9" style="19"/>
    <col min="12543" max="12543" width="53.25" style="19" customWidth="1"/>
    <col min="12544" max="12544" width="9.625" style="19" customWidth="1"/>
    <col min="12545" max="12548" width="9" style="19"/>
    <col min="12549" max="12549" width="11" style="19" bestFit="1" customWidth="1"/>
    <col min="12550" max="12551" width="9.75" style="19" bestFit="1" customWidth="1"/>
    <col min="12552" max="12552" width="10.625" style="19" bestFit="1" customWidth="1"/>
    <col min="12553" max="12798" width="9" style="19"/>
    <col min="12799" max="12799" width="53.25" style="19" customWidth="1"/>
    <col min="12800" max="12800" width="9.625" style="19" customWidth="1"/>
    <col min="12801" max="12804" width="9" style="19"/>
    <col min="12805" max="12805" width="11" style="19" bestFit="1" customWidth="1"/>
    <col min="12806" max="12807" width="9.75" style="19" bestFit="1" customWidth="1"/>
    <col min="12808" max="12808" width="10.625" style="19" bestFit="1" customWidth="1"/>
    <col min="12809" max="13054" width="9" style="19"/>
    <col min="13055" max="13055" width="53.25" style="19" customWidth="1"/>
    <col min="13056" max="13056" width="9.625" style="19" customWidth="1"/>
    <col min="13057" max="13060" width="9" style="19"/>
    <col min="13061" max="13061" width="11" style="19" bestFit="1" customWidth="1"/>
    <col min="13062" max="13063" width="9.75" style="19" bestFit="1" customWidth="1"/>
    <col min="13064" max="13064" width="10.625" style="19" bestFit="1" customWidth="1"/>
    <col min="13065" max="13310" width="9" style="19"/>
    <col min="13311" max="13311" width="53.25" style="19" customWidth="1"/>
    <col min="13312" max="13312" width="9.625" style="19" customWidth="1"/>
    <col min="13313" max="13316" width="9" style="19"/>
    <col min="13317" max="13317" width="11" style="19" bestFit="1" customWidth="1"/>
    <col min="13318" max="13319" width="9.75" style="19" bestFit="1" customWidth="1"/>
    <col min="13320" max="13320" width="10.625" style="19" bestFit="1" customWidth="1"/>
    <col min="13321" max="13566" width="9" style="19"/>
    <col min="13567" max="13567" width="53.25" style="19" customWidth="1"/>
    <col min="13568" max="13568" width="9.625" style="19" customWidth="1"/>
    <col min="13569" max="13572" width="9" style="19"/>
    <col min="13573" max="13573" width="11" style="19" bestFit="1" customWidth="1"/>
    <col min="13574" max="13575" width="9.75" style="19" bestFit="1" customWidth="1"/>
    <col min="13576" max="13576" width="10.625" style="19" bestFit="1" customWidth="1"/>
    <col min="13577" max="13822" width="9" style="19"/>
    <col min="13823" max="13823" width="53.25" style="19" customWidth="1"/>
    <col min="13824" max="13824" width="9.625" style="19" customWidth="1"/>
    <col min="13825" max="13828" width="9" style="19"/>
    <col min="13829" max="13829" width="11" style="19" bestFit="1" customWidth="1"/>
    <col min="13830" max="13831" width="9.75" style="19" bestFit="1" customWidth="1"/>
    <col min="13832" max="13832" width="10.625" style="19" bestFit="1" customWidth="1"/>
    <col min="13833" max="14078" width="9" style="19"/>
    <col min="14079" max="14079" width="53.25" style="19" customWidth="1"/>
    <col min="14080" max="14080" width="9.625" style="19" customWidth="1"/>
    <col min="14081" max="14084" width="9" style="19"/>
    <col min="14085" max="14085" width="11" style="19" bestFit="1" customWidth="1"/>
    <col min="14086" max="14087" width="9.75" style="19" bestFit="1" customWidth="1"/>
    <col min="14088" max="14088" width="10.625" style="19" bestFit="1" customWidth="1"/>
    <col min="14089" max="14334" width="9" style="19"/>
    <col min="14335" max="14335" width="53.25" style="19" customWidth="1"/>
    <col min="14336" max="14336" width="9.625" style="19" customWidth="1"/>
    <col min="14337" max="14340" width="9" style="19"/>
    <col min="14341" max="14341" width="11" style="19" bestFit="1" customWidth="1"/>
    <col min="14342" max="14343" width="9.75" style="19" bestFit="1" customWidth="1"/>
    <col min="14344" max="14344" width="10.625" style="19" bestFit="1" customWidth="1"/>
    <col min="14345" max="14590" width="9" style="19"/>
    <col min="14591" max="14591" width="53.25" style="19" customWidth="1"/>
    <col min="14592" max="14592" width="9.625" style="19" customWidth="1"/>
    <col min="14593" max="14596" width="9" style="19"/>
    <col min="14597" max="14597" width="11" style="19" bestFit="1" customWidth="1"/>
    <col min="14598" max="14599" width="9.75" style="19" bestFit="1" customWidth="1"/>
    <col min="14600" max="14600" width="10.625" style="19" bestFit="1" customWidth="1"/>
    <col min="14601" max="14846" width="9" style="19"/>
    <col min="14847" max="14847" width="53.25" style="19" customWidth="1"/>
    <col min="14848" max="14848" width="9.625" style="19" customWidth="1"/>
    <col min="14849" max="14852" width="9" style="19"/>
    <col min="14853" max="14853" width="11" style="19" bestFit="1" customWidth="1"/>
    <col min="14854" max="14855" width="9.75" style="19" bestFit="1" customWidth="1"/>
    <col min="14856" max="14856" width="10.625" style="19" bestFit="1" customWidth="1"/>
    <col min="14857" max="15102" width="9" style="19"/>
    <col min="15103" max="15103" width="53.25" style="19" customWidth="1"/>
    <col min="15104" max="15104" width="9.625" style="19" customWidth="1"/>
    <col min="15105" max="15108" width="9" style="19"/>
    <col min="15109" max="15109" width="11" style="19" bestFit="1" customWidth="1"/>
    <col min="15110" max="15111" width="9.75" style="19" bestFit="1" customWidth="1"/>
    <col min="15112" max="15112" width="10.625" style="19" bestFit="1" customWidth="1"/>
    <col min="15113" max="15358" width="9" style="19"/>
    <col min="15359" max="15359" width="53.25" style="19" customWidth="1"/>
    <col min="15360" max="15360" width="9.625" style="19" customWidth="1"/>
    <col min="15361" max="15364" width="9" style="19"/>
    <col min="15365" max="15365" width="11" style="19" bestFit="1" customWidth="1"/>
    <col min="15366" max="15367" width="9.75" style="19" bestFit="1" customWidth="1"/>
    <col min="15368" max="15368" width="10.625" style="19" bestFit="1" customWidth="1"/>
    <col min="15369" max="15614" width="9" style="19"/>
    <col min="15615" max="15615" width="53.25" style="19" customWidth="1"/>
    <col min="15616" max="15616" width="9.625" style="19" customWidth="1"/>
    <col min="15617" max="15620" width="9" style="19"/>
    <col min="15621" max="15621" width="11" style="19" bestFit="1" customWidth="1"/>
    <col min="15622" max="15623" width="9.75" style="19" bestFit="1" customWidth="1"/>
    <col min="15624" max="15624" width="10.625" style="19" bestFit="1" customWidth="1"/>
    <col min="15625" max="15870" width="9" style="19"/>
    <col min="15871" max="15871" width="53.25" style="19" customWidth="1"/>
    <col min="15872" max="15872" width="9.625" style="19" customWidth="1"/>
    <col min="15873" max="15876" width="9" style="19"/>
    <col min="15877" max="15877" width="11" style="19" bestFit="1" customWidth="1"/>
    <col min="15878" max="15879" width="9.75" style="19" bestFit="1" customWidth="1"/>
    <col min="15880" max="15880" width="10.625" style="19" bestFit="1" customWidth="1"/>
    <col min="15881" max="16126" width="9" style="19"/>
    <col min="16127" max="16127" width="53.25" style="19" customWidth="1"/>
    <col min="16128" max="16128" width="9.625" style="19" customWidth="1"/>
    <col min="16129" max="16132" width="9" style="19"/>
    <col min="16133" max="16133" width="11" style="19" bestFit="1" customWidth="1"/>
    <col min="16134" max="16135" width="9.75" style="19" bestFit="1" customWidth="1"/>
    <col min="16136" max="16136" width="10.625" style="19" bestFit="1" customWidth="1"/>
    <col min="16137" max="16384" width="9" style="19"/>
  </cols>
  <sheetData>
    <row r="1" spans="1:9" x14ac:dyDescent="0.2">
      <c r="A1" s="295" t="s">
        <v>151</v>
      </c>
      <c r="C1" s="20"/>
    </row>
    <row r="2" spans="1:9" ht="29.25" customHeight="1" x14ac:dyDescent="0.2">
      <c r="A2" s="1205" t="s">
        <v>688</v>
      </c>
      <c r="B2" s="1205"/>
    </row>
    <row r="3" spans="1:9" ht="20.100000000000001" customHeight="1" x14ac:dyDescent="0.2">
      <c r="A3" s="21" t="s">
        <v>152</v>
      </c>
      <c r="B3" s="604">
        <v>2020</v>
      </c>
      <c r="C3" s="604">
        <v>2021</v>
      </c>
      <c r="D3" s="604" t="s">
        <v>2</v>
      </c>
      <c r="E3" s="598" t="s">
        <v>689</v>
      </c>
      <c r="F3" s="22"/>
      <c r="G3" s="22"/>
      <c r="H3" s="22"/>
    </row>
    <row r="4" spans="1:9" ht="22.5" customHeight="1" x14ac:dyDescent="0.2">
      <c r="A4" s="23" t="s">
        <v>155</v>
      </c>
      <c r="B4" s="605">
        <v>1266014</v>
      </c>
      <c r="C4" s="605">
        <v>1266334</v>
      </c>
      <c r="D4" s="606">
        <v>1262523</v>
      </c>
      <c r="E4" s="190">
        <v>1261041</v>
      </c>
      <c r="F4" s="24"/>
      <c r="G4" s="24"/>
      <c r="H4" s="24"/>
    </row>
    <row r="5" spans="1:9" ht="22.5" customHeight="1" x14ac:dyDescent="0.2">
      <c r="A5" s="23" t="s">
        <v>156</v>
      </c>
      <c r="B5" s="607">
        <v>2.2907064459731785E-3</v>
      </c>
      <c r="C5" s="607">
        <v>2.5276181779987361E-2</v>
      </c>
      <c r="D5" s="608">
        <v>-0.30094745935905776</v>
      </c>
      <c r="E5" s="609">
        <v>-0.1</v>
      </c>
      <c r="F5" s="175"/>
      <c r="G5" s="175"/>
      <c r="H5" s="175"/>
    </row>
    <row r="6" spans="1:9" ht="22.5" customHeight="1" x14ac:dyDescent="0.2">
      <c r="A6" s="23" t="s">
        <v>157</v>
      </c>
      <c r="B6" s="610"/>
      <c r="C6" s="610"/>
      <c r="D6" s="611"/>
      <c r="E6" s="187"/>
      <c r="F6" s="175"/>
      <c r="G6" s="175"/>
      <c r="H6" s="175"/>
      <c r="I6" s="175"/>
    </row>
    <row r="7" spans="1:9" ht="22.5" customHeight="1" x14ac:dyDescent="0.2">
      <c r="A7" s="26" t="s">
        <v>158</v>
      </c>
      <c r="B7" s="612">
        <v>70.290000000000006</v>
      </c>
      <c r="C7" s="612">
        <v>70.099999999999994</v>
      </c>
      <c r="D7" s="613">
        <v>70.099999999999994</v>
      </c>
      <c r="E7" s="187">
        <v>70.2</v>
      </c>
      <c r="G7" s="20"/>
      <c r="H7" s="24"/>
    </row>
    <row r="8" spans="1:9" ht="22.5" customHeight="1" x14ac:dyDescent="0.2">
      <c r="A8" s="26" t="s">
        <v>159</v>
      </c>
      <c r="B8" s="614">
        <v>77.239999999999995</v>
      </c>
      <c r="C8" s="614">
        <v>77.099999999999994</v>
      </c>
      <c r="D8" s="615">
        <v>76.900000000000006</v>
      </c>
      <c r="E8" s="187">
        <v>77</v>
      </c>
      <c r="G8" s="20"/>
    </row>
    <row r="9" spans="1:9" ht="22.5" customHeight="1" x14ac:dyDescent="0.2">
      <c r="A9" s="23" t="s">
        <v>160</v>
      </c>
      <c r="B9" s="605">
        <v>308980</v>
      </c>
      <c r="C9" s="605">
        <v>179780</v>
      </c>
      <c r="D9" s="616">
        <v>997290</v>
      </c>
      <c r="E9" s="191">
        <v>1295410</v>
      </c>
      <c r="F9" s="166"/>
      <c r="G9" s="163"/>
      <c r="H9" s="24"/>
    </row>
    <row r="10" spans="1:9" ht="22.5" customHeight="1" x14ac:dyDescent="0.2">
      <c r="A10" s="23" t="s">
        <v>161</v>
      </c>
      <c r="B10" s="612">
        <v>-77.7</v>
      </c>
      <c r="C10" s="612">
        <v>-41.8</v>
      </c>
      <c r="D10" s="617">
        <v>454.72800088997701</v>
      </c>
      <c r="E10" s="618">
        <v>29.8930100572552</v>
      </c>
      <c r="F10" s="25"/>
      <c r="G10" s="25"/>
      <c r="H10" s="25"/>
    </row>
    <row r="11" spans="1:9" ht="22.5" customHeight="1" x14ac:dyDescent="0.2">
      <c r="A11" s="23" t="s">
        <v>162</v>
      </c>
      <c r="B11" s="619">
        <v>17664</v>
      </c>
      <c r="C11" s="619">
        <v>15253.457566720001</v>
      </c>
      <c r="D11" s="620">
        <v>64844.744948267733</v>
      </c>
      <c r="E11" s="191">
        <v>85993</v>
      </c>
    </row>
    <row r="12" spans="1:9" ht="22.5" customHeight="1" x14ac:dyDescent="0.2">
      <c r="A12" s="23" t="s">
        <v>163</v>
      </c>
      <c r="B12" s="612">
        <v>-14.6</v>
      </c>
      <c r="C12" s="621">
        <v>3.4</v>
      </c>
      <c r="D12" s="622">
        <v>8.9</v>
      </c>
      <c r="E12" s="623">
        <v>7</v>
      </c>
    </row>
    <row r="13" spans="1:9" ht="22.5" customHeight="1" x14ac:dyDescent="0.2">
      <c r="A13" s="23" t="s">
        <v>164</v>
      </c>
      <c r="B13" s="624">
        <v>-14.6</v>
      </c>
      <c r="C13" s="621">
        <v>3.4</v>
      </c>
      <c r="D13" s="622">
        <v>9.2085455230763724</v>
      </c>
      <c r="E13" s="623">
        <v>7.0779803929950535</v>
      </c>
    </row>
    <row r="14" spans="1:9" ht="22.5" customHeight="1" x14ac:dyDescent="0.2">
      <c r="A14" s="23" t="s">
        <v>165</v>
      </c>
      <c r="B14" s="612">
        <v>570.1</v>
      </c>
      <c r="C14" s="612">
        <v>532.79999999999995</v>
      </c>
      <c r="D14" s="613">
        <v>562.79999999999995</v>
      </c>
      <c r="E14" s="188">
        <v>592.79999999999995</v>
      </c>
    </row>
    <row r="15" spans="1:9" ht="22.5" customHeight="1" x14ac:dyDescent="0.2">
      <c r="A15" s="599" t="s">
        <v>166</v>
      </c>
      <c r="B15" s="612">
        <v>517.9</v>
      </c>
      <c r="C15" s="612">
        <v>484.4</v>
      </c>
      <c r="D15" s="613">
        <v>519.6</v>
      </c>
      <c r="E15" s="188">
        <v>555.20000000000005</v>
      </c>
    </row>
    <row r="16" spans="1:9" ht="22.5" customHeight="1" x14ac:dyDescent="0.2">
      <c r="A16" s="599" t="s">
        <v>167</v>
      </c>
      <c r="B16" s="612">
        <v>9.1999999999999993</v>
      </c>
      <c r="C16" s="612">
        <v>9.1</v>
      </c>
      <c r="D16" s="613">
        <v>7.7</v>
      </c>
      <c r="E16" s="188">
        <v>6.3</v>
      </c>
    </row>
    <row r="17" spans="1:9" ht="20.100000000000001" customHeight="1" x14ac:dyDescent="0.2">
      <c r="A17" s="26" t="s">
        <v>168</v>
      </c>
      <c r="B17" s="614">
        <v>7.8</v>
      </c>
      <c r="C17" s="614">
        <v>8.1</v>
      </c>
      <c r="D17" s="615">
        <v>6</v>
      </c>
      <c r="E17" s="187">
        <v>4.5999999999999996</v>
      </c>
    </row>
    <row r="18" spans="1:9" ht="20.100000000000001" customHeight="1" x14ac:dyDescent="0.2">
      <c r="A18" s="26" t="s">
        <v>169</v>
      </c>
      <c r="B18" s="614">
        <v>11.1</v>
      </c>
      <c r="C18" s="614">
        <v>10.6</v>
      </c>
      <c r="D18" s="615">
        <v>10.199999999999999</v>
      </c>
      <c r="E18" s="188">
        <v>8.6999999999999993</v>
      </c>
    </row>
    <row r="19" spans="1:9" ht="22.5" customHeight="1" x14ac:dyDescent="0.2">
      <c r="A19" s="599" t="s">
        <v>170</v>
      </c>
      <c r="B19" s="612">
        <v>-9.4</v>
      </c>
      <c r="C19" s="621">
        <v>11.1</v>
      </c>
      <c r="D19" s="617">
        <v>3.1</v>
      </c>
      <c r="E19" s="188" t="s">
        <v>700</v>
      </c>
    </row>
    <row r="20" spans="1:9" ht="18.75" customHeight="1" x14ac:dyDescent="0.2">
      <c r="A20" s="23" t="s">
        <v>171</v>
      </c>
      <c r="B20" s="610"/>
      <c r="C20" s="610"/>
      <c r="D20" s="625"/>
      <c r="E20" s="188"/>
    </row>
    <row r="21" spans="1:9" ht="20.100000000000001" customHeight="1" x14ac:dyDescent="0.2">
      <c r="A21" s="26" t="s">
        <v>172</v>
      </c>
      <c r="B21" s="614">
        <v>9.1</v>
      </c>
      <c r="C21" s="614">
        <v>5.3</v>
      </c>
      <c r="D21" s="626">
        <v>2.8</v>
      </c>
      <c r="E21" s="188" t="s">
        <v>700</v>
      </c>
    </row>
    <row r="22" spans="1:9" ht="20.100000000000001" customHeight="1" x14ac:dyDescent="0.2">
      <c r="A22" s="26" t="s">
        <v>173</v>
      </c>
      <c r="B22" s="614">
        <v>-0.8</v>
      </c>
      <c r="C22" s="614">
        <v>-0.5</v>
      </c>
      <c r="D22" s="626">
        <v>-2.8</v>
      </c>
      <c r="E22" s="188" t="s">
        <v>700</v>
      </c>
    </row>
    <row r="23" spans="1:9" ht="21.75" customHeight="1" x14ac:dyDescent="0.2">
      <c r="A23" s="23" t="s">
        <v>174</v>
      </c>
      <c r="B23" s="612">
        <v>2.5</v>
      </c>
      <c r="C23" s="612">
        <v>4</v>
      </c>
      <c r="D23" s="627">
        <v>10.8</v>
      </c>
      <c r="E23" s="628">
        <v>7</v>
      </c>
    </row>
    <row r="24" spans="1:9" ht="21.75" customHeight="1" x14ac:dyDescent="0.2">
      <c r="A24" s="23" t="s">
        <v>175</v>
      </c>
      <c r="B24" s="612">
        <v>-7.135373476357346</v>
      </c>
      <c r="C24" s="621">
        <v>9.5964960019678305</v>
      </c>
      <c r="D24" s="622">
        <v>7.524008882738757</v>
      </c>
      <c r="E24" s="623">
        <v>1.9264387582545666</v>
      </c>
    </row>
    <row r="25" spans="1:9" ht="21.75" customHeight="1" x14ac:dyDescent="0.2">
      <c r="A25" s="23" t="s">
        <v>176</v>
      </c>
      <c r="B25" s="612">
        <v>-8.8482732792980769</v>
      </c>
      <c r="C25" s="612">
        <v>-13.082724354489386</v>
      </c>
      <c r="D25" s="613">
        <v>-11.491366371216175</v>
      </c>
      <c r="E25" s="187">
        <v>-3.2418054934718299</v>
      </c>
    </row>
    <row r="26" spans="1:9" ht="21.75" customHeight="1" x14ac:dyDescent="0.2">
      <c r="A26" s="23" t="s">
        <v>177</v>
      </c>
      <c r="B26" s="612">
        <v>-4.691294216194299</v>
      </c>
      <c r="C26" s="621">
        <v>11.528653507571944</v>
      </c>
      <c r="D26" s="613">
        <v>-2.4259708610384565</v>
      </c>
      <c r="E26" s="187">
        <v>-4.7971668727885373</v>
      </c>
      <c r="F26" s="629"/>
      <c r="G26" s="629"/>
      <c r="H26" s="629"/>
      <c r="I26" s="629"/>
    </row>
    <row r="27" spans="1:9" ht="22.5" customHeight="1" x14ac:dyDescent="0.2">
      <c r="A27" s="23" t="s">
        <v>178</v>
      </c>
      <c r="B27" s="612">
        <v>85.883735031074721</v>
      </c>
      <c r="C27" s="612">
        <v>98.000029239338602</v>
      </c>
      <c r="D27" s="613">
        <v>118.23285958886123</v>
      </c>
      <c r="E27" s="187">
        <v>108.42649735008085</v>
      </c>
      <c r="F27" s="630"/>
      <c r="G27" s="630"/>
      <c r="H27" s="630"/>
      <c r="I27" s="630"/>
    </row>
    <row r="28" spans="1:9" ht="22.5" customHeight="1" x14ac:dyDescent="0.2">
      <c r="A28" s="23" t="s">
        <v>179</v>
      </c>
      <c r="B28" s="612">
        <v>-13.6</v>
      </c>
      <c r="C28" s="631">
        <v>-5.6</v>
      </c>
      <c r="D28" s="631">
        <v>-5</v>
      </c>
      <c r="E28" s="195">
        <v>-3.9</v>
      </c>
    </row>
    <row r="29" spans="1:9" ht="22.5" customHeight="1" x14ac:dyDescent="0.2">
      <c r="A29" s="26" t="s">
        <v>180</v>
      </c>
      <c r="B29" s="614">
        <v>-10.7</v>
      </c>
      <c r="C29" s="632">
        <v>-2.7</v>
      </c>
      <c r="D29" s="632">
        <v>-2.5</v>
      </c>
      <c r="E29" s="195">
        <v>-1.5</v>
      </c>
    </row>
    <row r="30" spans="1:9" ht="22.5" customHeight="1" x14ac:dyDescent="0.2">
      <c r="A30" s="23" t="s">
        <v>181</v>
      </c>
      <c r="B30" s="612">
        <v>84.2</v>
      </c>
      <c r="C30" s="612">
        <v>87.8</v>
      </c>
      <c r="D30" s="613">
        <v>83.4</v>
      </c>
      <c r="E30" s="633">
        <v>78.553294453215798</v>
      </c>
    </row>
    <row r="31" spans="1:9" ht="22.5" customHeight="1" x14ac:dyDescent="0.2">
      <c r="A31" s="26" t="s">
        <v>182</v>
      </c>
      <c r="B31" s="614">
        <v>63</v>
      </c>
      <c r="C31" s="614">
        <v>63.6</v>
      </c>
      <c r="D31" s="615">
        <v>63.7</v>
      </c>
      <c r="E31" s="188">
        <v>61.2</v>
      </c>
    </row>
    <row r="32" spans="1:9" ht="22.5" customHeight="1" x14ac:dyDescent="0.2">
      <c r="A32" s="26" t="s">
        <v>183</v>
      </c>
      <c r="B32" s="614">
        <v>21.2</v>
      </c>
      <c r="C32" s="614">
        <v>24.2</v>
      </c>
      <c r="D32" s="615">
        <v>19.600000000000001</v>
      </c>
      <c r="E32" s="188">
        <v>17.399999999999999</v>
      </c>
    </row>
    <row r="33" spans="1:5" ht="20.25" customHeight="1" x14ac:dyDescent="0.2">
      <c r="A33" s="27"/>
      <c r="B33" s="192"/>
      <c r="C33" s="192"/>
      <c r="D33" s="193"/>
      <c r="E33" s="189"/>
    </row>
    <row r="34" spans="1:5" s="28" customFormat="1" ht="13.5" customHeight="1" x14ac:dyDescent="0.2">
      <c r="A34" s="110" t="s">
        <v>682</v>
      </c>
      <c r="E34" s="181"/>
    </row>
    <row r="35" spans="1:5" ht="16.5" customHeight="1" x14ac:dyDescent="0.2">
      <c r="A35" s="110" t="s">
        <v>683</v>
      </c>
    </row>
    <row r="36" spans="1:5" ht="16.5" customHeight="1" x14ac:dyDescent="0.2">
      <c r="A36" s="110" t="s">
        <v>684</v>
      </c>
    </row>
    <row r="37" spans="1:5" s="28" customFormat="1" ht="16.5" customHeight="1" x14ac:dyDescent="0.2">
      <c r="A37" s="110" t="s">
        <v>685</v>
      </c>
      <c r="E37" s="181"/>
    </row>
    <row r="38" spans="1:5" s="28" customFormat="1" ht="16.5" customHeight="1" x14ac:dyDescent="0.2">
      <c r="A38" s="110" t="s">
        <v>686</v>
      </c>
      <c r="E38" s="181"/>
    </row>
    <row r="39" spans="1:5" x14ac:dyDescent="0.2">
      <c r="A39" s="186" t="s">
        <v>701</v>
      </c>
    </row>
  </sheetData>
  <mergeCells count="1">
    <mergeCell ref="A2:B2"/>
  </mergeCells>
  <hyperlinks>
    <hyperlink ref="A1" location="'Table of Contents'!A1" display="Back to Table of Contents" xr:uid="{9E4DDAA0-39F6-4857-8CBC-18739AFBAE8C}"/>
  </hyperlinks>
  <pageMargins left="0.51181102362204722" right="0.15748031496062992" top="0.51181102362204722" bottom="0" header="0.23622047244094491" footer="0.19685039370078741"/>
  <pageSetup paperSize="9" orientation="portrait" r:id="rId1"/>
  <headerFooter alignWithMargins="0">
    <oddHeader xml:space="preserve">&amp;C&amp;"Helv,Regular"
</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24577-CADF-45CA-8DC9-A6D9BC97D3E6}">
  <dimension ref="A1:I14"/>
  <sheetViews>
    <sheetView workbookViewId="0"/>
  </sheetViews>
  <sheetFormatPr defaultRowHeight="12.75" x14ac:dyDescent="0.2"/>
  <cols>
    <col min="1" max="1" width="30.75" style="73" customWidth="1"/>
    <col min="2" max="3" width="9" style="73" customWidth="1"/>
    <col min="4" max="16384" width="9" style="73"/>
  </cols>
  <sheetData>
    <row r="1" spans="1:9" ht="18" customHeight="1" x14ac:dyDescent="0.2">
      <c r="A1" s="603" t="s">
        <v>151</v>
      </c>
    </row>
    <row r="2" spans="1:9" ht="24.75" customHeight="1" x14ac:dyDescent="0.2">
      <c r="A2" s="171" t="s">
        <v>816</v>
      </c>
      <c r="B2" s="171"/>
      <c r="C2" s="171"/>
      <c r="D2" s="171"/>
      <c r="E2" s="171"/>
      <c r="F2" s="171"/>
      <c r="G2" s="171"/>
    </row>
    <row r="3" spans="1:9" ht="36" customHeight="1" x14ac:dyDescent="0.2">
      <c r="A3" s="1270" t="s">
        <v>603</v>
      </c>
      <c r="B3" s="1268">
        <v>2020</v>
      </c>
      <c r="C3" s="1269"/>
      <c r="D3" s="1268">
        <v>2021</v>
      </c>
      <c r="E3" s="1269"/>
      <c r="F3" s="1268" t="s">
        <v>2</v>
      </c>
      <c r="G3" s="1269"/>
      <c r="H3" s="1268" t="s">
        <v>689</v>
      </c>
      <c r="I3" s="1269"/>
    </row>
    <row r="4" spans="1:9" ht="36" customHeight="1" x14ac:dyDescent="0.2">
      <c r="A4" s="1271"/>
      <c r="B4" s="92" t="s">
        <v>186</v>
      </c>
      <c r="C4" s="92" t="s">
        <v>289</v>
      </c>
      <c r="D4" s="92" t="s">
        <v>186</v>
      </c>
      <c r="E4" s="92" t="s">
        <v>289</v>
      </c>
      <c r="F4" s="92" t="s">
        <v>186</v>
      </c>
      <c r="G4" s="92" t="s">
        <v>289</v>
      </c>
      <c r="H4" s="92" t="s">
        <v>186</v>
      </c>
      <c r="I4" s="92" t="s">
        <v>289</v>
      </c>
    </row>
    <row r="5" spans="1:9" ht="55.5" customHeight="1" x14ac:dyDescent="0.2">
      <c r="A5" s="93" t="s">
        <v>604</v>
      </c>
      <c r="B5" s="94">
        <v>62646</v>
      </c>
      <c r="C5" s="95">
        <v>46.58457145406684</v>
      </c>
      <c r="D5" s="94">
        <v>87191.270246250016</v>
      </c>
      <c r="E5" s="95">
        <v>51.565278657566928</v>
      </c>
      <c r="F5" s="94">
        <v>116562.15432430002</v>
      </c>
      <c r="G5" s="95">
        <v>49.157864965032459</v>
      </c>
      <c r="H5" s="94">
        <v>97704.883437200013</v>
      </c>
      <c r="I5" s="95">
        <v>43.0689611077701</v>
      </c>
    </row>
    <row r="6" spans="1:9" ht="55.5" customHeight="1" x14ac:dyDescent="0.2">
      <c r="A6" s="96" t="s">
        <v>605</v>
      </c>
      <c r="B6" s="97">
        <v>47232</v>
      </c>
      <c r="C6" s="98">
        <v>35.122473564449201</v>
      </c>
      <c r="D6" s="97">
        <v>59425.810445700001</v>
      </c>
      <c r="E6" s="98">
        <v>35.144670635373203</v>
      </c>
      <c r="F6" s="97">
        <v>88896.400810449995</v>
      </c>
      <c r="G6" s="98">
        <v>37.490361191844293</v>
      </c>
      <c r="H6" s="97">
        <v>91645.780666099963</v>
      </c>
      <c r="I6" s="98">
        <v>40.398068390680656</v>
      </c>
    </row>
    <row r="7" spans="1:9" ht="55.5" customHeight="1" x14ac:dyDescent="0.2">
      <c r="A7" s="93" t="s">
        <v>606</v>
      </c>
      <c r="B7" s="97">
        <v>24600</v>
      </c>
      <c r="C7" s="98">
        <v>18.292954981483962</v>
      </c>
      <c r="D7" s="97">
        <v>22472.028329000001</v>
      </c>
      <c r="E7" s="98">
        <v>13.290050707059869</v>
      </c>
      <c r="F7" s="97">
        <v>31659.461295000001</v>
      </c>
      <c r="G7" s="98">
        <v>13.351773843123224</v>
      </c>
      <c r="H7" s="97">
        <v>37506.174148999999</v>
      </c>
      <c r="I7" s="98">
        <v>16.532970501549222</v>
      </c>
    </row>
    <row r="8" spans="1:9" ht="46.5" customHeight="1" x14ac:dyDescent="0.2">
      <c r="A8" s="21" t="s">
        <v>295</v>
      </c>
      <c r="B8" s="99">
        <v>134478</v>
      </c>
      <c r="C8" s="100">
        <v>100</v>
      </c>
      <c r="D8" s="99">
        <v>169089.10902095001</v>
      </c>
      <c r="E8" s="100">
        <v>100</v>
      </c>
      <c r="F8" s="99">
        <v>237118.01642975007</v>
      </c>
      <c r="G8" s="100">
        <v>100</v>
      </c>
      <c r="H8" s="99">
        <v>226856.83825230002</v>
      </c>
      <c r="I8" s="100">
        <v>100</v>
      </c>
    </row>
    <row r="9" spans="1:9" ht="9" customHeight="1" x14ac:dyDescent="0.2"/>
    <row r="10" spans="1:9" ht="16.5" customHeight="1" x14ac:dyDescent="0.2">
      <c r="A10" s="1136" t="s">
        <v>817</v>
      </c>
      <c r="B10" s="101"/>
    </row>
    <row r="11" spans="1:9" ht="21.75" customHeight="1" x14ac:dyDescent="0.2">
      <c r="A11" s="1137" t="s">
        <v>607</v>
      </c>
    </row>
    <row r="12" spans="1:9" ht="16.5" customHeight="1" x14ac:dyDescent="0.2">
      <c r="A12" s="1136" t="s">
        <v>748</v>
      </c>
      <c r="B12" s="101"/>
    </row>
    <row r="13" spans="1:9" ht="23.25" customHeight="1" x14ac:dyDescent="0.2">
      <c r="A13" s="102"/>
      <c r="B13" s="101"/>
    </row>
    <row r="14" spans="1:9" ht="20.25" customHeight="1" x14ac:dyDescent="0.2"/>
  </sheetData>
  <mergeCells count="5">
    <mergeCell ref="H3:I3"/>
    <mergeCell ref="A3:A4"/>
    <mergeCell ref="B3:C3"/>
    <mergeCell ref="D3:E3"/>
    <mergeCell ref="F3:G3"/>
  </mergeCells>
  <phoneticPr fontId="37" type="noConversion"/>
  <hyperlinks>
    <hyperlink ref="A1" location="'Table of contents'!A1" display="Back to  Table of Contents" xr:uid="{8A397EEC-A7A8-489F-BF91-7B9CAF3EBC91}"/>
  </hyperlinks>
  <pageMargins left="0.51181102362204722" right="0.15748031496062992" top="0.51181102362204722" bottom="0" header="0.23622047244094491" footer="0.19685039370078741"/>
  <pageSetup paperSize="9" orientation="portrait" r:id="rId1"/>
  <headerFooter alignWithMargins="0">
    <oddHeader xml:space="preserve">&amp;C&amp;"Helv,Regular"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63CE9-A088-4796-AD63-6516D3FC5608}">
  <dimension ref="A1:R165"/>
  <sheetViews>
    <sheetView workbookViewId="0">
      <pane xSplit="2" ySplit="7" topLeftCell="I8" activePane="bottomRight" state="frozen"/>
      <selection sqref="A1:B1"/>
      <selection pane="topRight" sqref="A1:B1"/>
      <selection pane="bottomLeft" sqref="A1:B1"/>
      <selection pane="bottomRight" sqref="A1:B1"/>
    </sheetView>
  </sheetViews>
  <sheetFormatPr defaultRowHeight="11.25" x14ac:dyDescent="0.2"/>
  <cols>
    <col min="1" max="1" width="7.375" style="86" customWidth="1"/>
    <col min="2" max="2" width="20.375" style="84" customWidth="1"/>
    <col min="3" max="3" width="8.375" style="84" customWidth="1"/>
    <col min="4" max="6" width="13.125" style="84" customWidth="1"/>
    <col min="7" max="7" width="8.375" style="84" customWidth="1"/>
    <col min="8" max="10" width="13.125" style="84" customWidth="1"/>
    <col min="11" max="11" width="8.375" style="84" customWidth="1"/>
    <col min="12" max="14" width="13.125" style="84" customWidth="1"/>
    <col min="15" max="15" width="9" style="84"/>
    <col min="16" max="18" width="13.125" style="84" customWidth="1"/>
    <col min="19" max="16384" width="9" style="84"/>
  </cols>
  <sheetData>
    <row r="1" spans="1:18" ht="15" customHeight="1" x14ac:dyDescent="0.2">
      <c r="A1" s="1264" t="s">
        <v>151</v>
      </c>
      <c r="B1" s="1264"/>
    </row>
    <row r="2" spans="1:18" s="85" customFormat="1" ht="24" customHeight="1" x14ac:dyDescent="0.2">
      <c r="A2" s="172" t="s">
        <v>745</v>
      </c>
      <c r="B2" s="172"/>
      <c r="C2" s="172"/>
      <c r="D2" s="172"/>
      <c r="E2" s="172"/>
      <c r="F2" s="107"/>
      <c r="G2" s="106"/>
      <c r="H2" s="106"/>
      <c r="I2" s="106"/>
      <c r="J2" s="106"/>
      <c r="K2" s="106"/>
      <c r="L2" s="106"/>
      <c r="M2" s="106"/>
    </row>
    <row r="3" spans="1:18" x14ac:dyDescent="0.2">
      <c r="A3" s="176"/>
      <c r="B3" s="177"/>
      <c r="C3" s="179"/>
      <c r="D3" s="178"/>
      <c r="E3" s="178"/>
      <c r="F3" s="178"/>
      <c r="K3" s="87" t="s">
        <v>30</v>
      </c>
      <c r="O3" s="87" t="s">
        <v>30</v>
      </c>
    </row>
    <row r="4" spans="1:18" s="109" customFormat="1" ht="15" customHeight="1" x14ac:dyDescent="0.2">
      <c r="A4" s="1283" t="s">
        <v>538</v>
      </c>
      <c r="B4" s="1283" t="s">
        <v>539</v>
      </c>
      <c r="C4" s="1289" t="s">
        <v>654</v>
      </c>
      <c r="D4" s="1290"/>
      <c r="E4" s="1290"/>
      <c r="F4" s="1291"/>
      <c r="G4" s="1272" t="s">
        <v>746</v>
      </c>
      <c r="H4" s="1273"/>
      <c r="I4" s="1273"/>
      <c r="J4" s="1274"/>
      <c r="K4" s="1272" t="s">
        <v>747</v>
      </c>
      <c r="L4" s="1273"/>
      <c r="M4" s="1273"/>
      <c r="N4" s="1274"/>
      <c r="O4" s="1272" t="s">
        <v>818</v>
      </c>
      <c r="P4" s="1273"/>
      <c r="Q4" s="1273"/>
      <c r="R4" s="1274"/>
    </row>
    <row r="5" spans="1:18" ht="15.75" customHeight="1" x14ac:dyDescent="0.2">
      <c r="A5" s="1283"/>
      <c r="B5" s="1283"/>
      <c r="C5" s="1286" t="s">
        <v>445</v>
      </c>
      <c r="D5" s="1278" t="s">
        <v>540</v>
      </c>
      <c r="E5" s="1278" t="s">
        <v>541</v>
      </c>
      <c r="F5" s="1278" t="s">
        <v>542</v>
      </c>
      <c r="G5" s="1286" t="s">
        <v>445</v>
      </c>
      <c r="H5" s="1278" t="s">
        <v>540</v>
      </c>
      <c r="I5" s="1278" t="s">
        <v>541</v>
      </c>
      <c r="J5" s="1278" t="s">
        <v>542</v>
      </c>
      <c r="K5" s="1286" t="s">
        <v>445</v>
      </c>
      <c r="L5" s="1278" t="s">
        <v>540</v>
      </c>
      <c r="M5" s="1278" t="s">
        <v>541</v>
      </c>
      <c r="N5" s="1278" t="s">
        <v>542</v>
      </c>
      <c r="O5" s="1275" t="s">
        <v>445</v>
      </c>
      <c r="P5" s="1278" t="s">
        <v>540</v>
      </c>
      <c r="Q5" s="1278" t="s">
        <v>541</v>
      </c>
      <c r="R5" s="1278" t="s">
        <v>542</v>
      </c>
    </row>
    <row r="6" spans="1:18" ht="15.75" customHeight="1" x14ac:dyDescent="0.2">
      <c r="A6" s="1283"/>
      <c r="B6" s="1283"/>
      <c r="C6" s="1287"/>
      <c r="D6" s="1281"/>
      <c r="E6" s="1281"/>
      <c r="F6" s="1281"/>
      <c r="G6" s="1287"/>
      <c r="H6" s="1281"/>
      <c r="I6" s="1281"/>
      <c r="J6" s="1281"/>
      <c r="K6" s="1287"/>
      <c r="L6" s="1281"/>
      <c r="M6" s="1281"/>
      <c r="N6" s="1281"/>
      <c r="O6" s="1276"/>
      <c r="P6" s="1279"/>
      <c r="Q6" s="1281"/>
      <c r="R6" s="1281"/>
    </row>
    <row r="7" spans="1:18" ht="15.75" customHeight="1" x14ac:dyDescent="0.2">
      <c r="A7" s="1284"/>
      <c r="B7" s="1284"/>
      <c r="C7" s="1288"/>
      <c r="D7" s="1282"/>
      <c r="E7" s="1282"/>
      <c r="F7" s="1282"/>
      <c r="G7" s="1288"/>
      <c r="H7" s="1282"/>
      <c r="I7" s="1282"/>
      <c r="J7" s="1282"/>
      <c r="K7" s="1288"/>
      <c r="L7" s="1282"/>
      <c r="M7" s="1282"/>
      <c r="N7" s="1282"/>
      <c r="O7" s="1277"/>
      <c r="P7" s="1280"/>
      <c r="Q7" s="1282"/>
      <c r="R7" s="1282"/>
    </row>
    <row r="8" spans="1:18" ht="36" x14ac:dyDescent="0.2">
      <c r="A8" s="1138" t="s">
        <v>543</v>
      </c>
      <c r="B8" s="1139" t="s">
        <v>544</v>
      </c>
      <c r="C8" s="1140">
        <v>7575</v>
      </c>
      <c r="D8" s="1141">
        <v>4372</v>
      </c>
      <c r="E8" s="1141">
        <v>3203</v>
      </c>
      <c r="F8" s="1141">
        <v>0</v>
      </c>
      <c r="G8" s="1140">
        <v>9598.2507580000001</v>
      </c>
      <c r="H8" s="88">
        <v>6606.9073189999999</v>
      </c>
      <c r="I8" s="88">
        <v>2991.3434390000002</v>
      </c>
      <c r="J8" s="88">
        <v>0</v>
      </c>
      <c r="K8" s="1140">
        <v>13414.867972</v>
      </c>
      <c r="L8" s="88">
        <v>9681.2255000000005</v>
      </c>
      <c r="M8" s="88">
        <v>3733.642472</v>
      </c>
      <c r="N8" s="88"/>
      <c r="O8" s="1140">
        <v>11904.09562</v>
      </c>
      <c r="P8" s="88">
        <v>8182.3723220000002</v>
      </c>
      <c r="Q8" s="88">
        <v>3721.7232979999999</v>
      </c>
      <c r="R8" s="88"/>
    </row>
    <row r="9" spans="1:18" ht="30.75" customHeight="1" x14ac:dyDescent="0.2">
      <c r="A9" s="1138" t="s">
        <v>545</v>
      </c>
      <c r="B9" s="1139" t="s">
        <v>546</v>
      </c>
      <c r="C9" s="1140">
        <v>200</v>
      </c>
      <c r="D9" s="1141">
        <v>200</v>
      </c>
      <c r="E9" s="1141">
        <v>0</v>
      </c>
      <c r="F9" s="1141">
        <v>0</v>
      </c>
      <c r="G9" s="1140">
        <v>284.415256</v>
      </c>
      <c r="H9" s="88">
        <v>284.415256</v>
      </c>
      <c r="I9" s="88">
        <v>0</v>
      </c>
      <c r="J9" s="88">
        <v>0</v>
      </c>
      <c r="K9" s="1140">
        <v>293.175185</v>
      </c>
      <c r="L9" s="88">
        <v>293.175185</v>
      </c>
      <c r="M9" s="88">
        <v>0</v>
      </c>
      <c r="N9" s="88"/>
      <c r="O9" s="1140">
        <v>241.21643399999999</v>
      </c>
      <c r="P9" s="88">
        <v>241.21643399999999</v>
      </c>
      <c r="Q9" s="88">
        <v>0</v>
      </c>
      <c r="R9" s="88"/>
    </row>
    <row r="10" spans="1:18" ht="30.75" customHeight="1" x14ac:dyDescent="0.2">
      <c r="A10" s="1138" t="s">
        <v>547</v>
      </c>
      <c r="B10" s="1139" t="s">
        <v>548</v>
      </c>
      <c r="C10" s="1140">
        <v>168</v>
      </c>
      <c r="D10" s="1141">
        <v>12</v>
      </c>
      <c r="E10" s="1141">
        <v>156</v>
      </c>
      <c r="F10" s="1141">
        <v>0</v>
      </c>
      <c r="G10" s="1140">
        <v>195.177978</v>
      </c>
      <c r="H10" s="88">
        <v>27.782046000000001</v>
      </c>
      <c r="I10" s="88">
        <v>167.39593199999999</v>
      </c>
      <c r="J10" s="88">
        <v>0</v>
      </c>
      <c r="K10" s="1140">
        <v>354.02363600000001</v>
      </c>
      <c r="L10" s="88">
        <v>56.392899999999997</v>
      </c>
      <c r="M10" s="88">
        <v>297.63073600000001</v>
      </c>
      <c r="N10" s="88"/>
      <c r="O10" s="1140">
        <v>339.30640499999998</v>
      </c>
      <c r="P10" s="88">
        <v>108.27828599999999</v>
      </c>
      <c r="Q10" s="88">
        <v>231.028119</v>
      </c>
      <c r="R10" s="88"/>
    </row>
    <row r="11" spans="1:18" ht="30.75" customHeight="1" x14ac:dyDescent="0.2">
      <c r="A11" s="1138" t="s">
        <v>549</v>
      </c>
      <c r="B11" s="1139" t="s">
        <v>550</v>
      </c>
      <c r="C11" s="1140">
        <v>2354</v>
      </c>
      <c r="D11" s="1141">
        <v>2354</v>
      </c>
      <c r="E11" s="1141">
        <v>0</v>
      </c>
      <c r="F11" s="1141">
        <v>0</v>
      </c>
      <c r="G11" s="1140">
        <v>4126.2656660000002</v>
      </c>
      <c r="H11" s="88">
        <v>4126.2656660000002</v>
      </c>
      <c r="I11" s="88">
        <v>0</v>
      </c>
      <c r="J11" s="88">
        <v>0</v>
      </c>
      <c r="K11" s="1140">
        <v>5676.5166630000003</v>
      </c>
      <c r="L11" s="88">
        <v>5676.5166630000003</v>
      </c>
      <c r="M11" s="88">
        <v>0</v>
      </c>
      <c r="N11" s="88"/>
      <c r="O11" s="1140">
        <v>4195.3780539999998</v>
      </c>
      <c r="P11" s="88">
        <v>4195.3780539999998</v>
      </c>
      <c r="Q11" s="88">
        <v>0</v>
      </c>
      <c r="R11" s="88"/>
    </row>
    <row r="12" spans="1:18" ht="30.75" customHeight="1" x14ac:dyDescent="0.2">
      <c r="A12" s="1138" t="s">
        <v>551</v>
      </c>
      <c r="B12" s="1139" t="s">
        <v>552</v>
      </c>
      <c r="C12" s="1140">
        <v>28535</v>
      </c>
      <c r="D12" s="1141">
        <v>3127</v>
      </c>
      <c r="E12" s="1141">
        <v>25408</v>
      </c>
      <c r="F12" s="1141">
        <v>0</v>
      </c>
      <c r="G12" s="1140">
        <v>32206.480488000001</v>
      </c>
      <c r="H12" s="88">
        <v>13697.623346</v>
      </c>
      <c r="I12" s="88">
        <v>18508.857142000001</v>
      </c>
      <c r="J12" s="88">
        <v>0</v>
      </c>
      <c r="K12" s="1140">
        <v>43467.159258</v>
      </c>
      <c r="L12" s="88">
        <v>17848.334476</v>
      </c>
      <c r="M12" s="88">
        <v>25618.824782</v>
      </c>
      <c r="N12" s="88"/>
      <c r="O12" s="1140">
        <v>43048.946187000001</v>
      </c>
      <c r="P12" s="88">
        <v>17609.335691</v>
      </c>
      <c r="Q12" s="88">
        <v>25439.610496000001</v>
      </c>
      <c r="R12" s="88"/>
    </row>
    <row r="13" spans="1:18" ht="30.75" customHeight="1" x14ac:dyDescent="0.2">
      <c r="A13" s="1138" t="s">
        <v>553</v>
      </c>
      <c r="B13" s="1139" t="s">
        <v>554</v>
      </c>
      <c r="C13" s="1140">
        <v>1184</v>
      </c>
      <c r="D13" s="1141">
        <v>0</v>
      </c>
      <c r="E13" s="1141">
        <v>1184</v>
      </c>
      <c r="F13" s="1141">
        <v>0</v>
      </c>
      <c r="G13" s="1140">
        <v>1132.6822829999999</v>
      </c>
      <c r="H13" s="88">
        <v>0.21180499999999999</v>
      </c>
      <c r="I13" s="88">
        <v>1132.470478</v>
      </c>
      <c r="J13" s="88">
        <v>0</v>
      </c>
      <c r="K13" s="1140">
        <v>2627.368555</v>
      </c>
      <c r="L13" s="88">
        <v>0.22545799999999999</v>
      </c>
      <c r="M13" s="88">
        <v>2627.1430970000001</v>
      </c>
      <c r="N13" s="88"/>
      <c r="O13" s="1140">
        <v>2574.8631580000001</v>
      </c>
      <c r="P13" s="88">
        <v>0.99440099999999998</v>
      </c>
      <c r="Q13" s="88">
        <v>2573.8687570000002</v>
      </c>
      <c r="R13" s="88"/>
    </row>
    <row r="14" spans="1:18" ht="30.75" customHeight="1" x14ac:dyDescent="0.2">
      <c r="A14" s="1138" t="s">
        <v>555</v>
      </c>
      <c r="B14" s="1139" t="s">
        <v>556</v>
      </c>
      <c r="C14" s="1140">
        <v>24</v>
      </c>
      <c r="D14" s="1141">
        <v>3</v>
      </c>
      <c r="E14" s="1141">
        <v>21</v>
      </c>
      <c r="F14" s="1141">
        <v>0</v>
      </c>
      <c r="G14" s="1140">
        <v>7.3482139999999996</v>
      </c>
      <c r="H14" s="88">
        <v>0</v>
      </c>
      <c r="I14" s="88">
        <v>7.3482139999999996</v>
      </c>
      <c r="J14" s="88">
        <v>0</v>
      </c>
      <c r="K14" s="1140">
        <v>2601.9380639999999</v>
      </c>
      <c r="L14" s="88">
        <v>0</v>
      </c>
      <c r="M14" s="88">
        <v>2601.9380639999999</v>
      </c>
      <c r="N14" s="88"/>
      <c r="O14" s="1140">
        <v>2810.5417520000001</v>
      </c>
      <c r="P14" s="88">
        <v>0</v>
      </c>
      <c r="Q14" s="88">
        <v>2810.5417520000001</v>
      </c>
      <c r="R14" s="88"/>
    </row>
    <row r="15" spans="1:18" ht="30.75" customHeight="1" x14ac:dyDescent="0.2">
      <c r="A15" s="1138" t="s">
        <v>557</v>
      </c>
      <c r="B15" s="1139" t="s">
        <v>558</v>
      </c>
      <c r="C15" s="1140">
        <v>6212</v>
      </c>
      <c r="D15" s="1141">
        <v>5104</v>
      </c>
      <c r="E15" s="1141">
        <v>1108</v>
      </c>
      <c r="F15" s="1141">
        <v>0</v>
      </c>
      <c r="G15" s="1140">
        <v>8140.6560079999999</v>
      </c>
      <c r="H15" s="88">
        <v>7561.4768199999999</v>
      </c>
      <c r="I15" s="88">
        <v>579.17918799999995</v>
      </c>
      <c r="J15" s="88">
        <v>0</v>
      </c>
      <c r="K15" s="1140">
        <v>9648.6531830000004</v>
      </c>
      <c r="L15" s="88">
        <v>8938.4938259999999</v>
      </c>
      <c r="M15" s="88">
        <v>710.159357</v>
      </c>
      <c r="N15" s="88"/>
      <c r="O15" s="1140">
        <v>7555.1613440000001</v>
      </c>
      <c r="P15" s="88">
        <v>6507.5762430000004</v>
      </c>
      <c r="Q15" s="88">
        <v>1047.5851009999999</v>
      </c>
      <c r="R15" s="88"/>
    </row>
    <row r="16" spans="1:18" ht="30.75" customHeight="1" x14ac:dyDescent="0.2">
      <c r="A16" s="1138" t="s">
        <v>559</v>
      </c>
      <c r="B16" s="1139" t="s">
        <v>560</v>
      </c>
      <c r="C16" s="1140">
        <v>2653</v>
      </c>
      <c r="D16" s="1141">
        <v>7</v>
      </c>
      <c r="E16" s="1141">
        <v>2646</v>
      </c>
      <c r="F16" s="1141">
        <v>0</v>
      </c>
      <c r="G16" s="1140">
        <v>3303.2115600000002</v>
      </c>
      <c r="H16" s="88">
        <v>149.056963</v>
      </c>
      <c r="I16" s="88">
        <v>3154.1545970000002</v>
      </c>
      <c r="J16" s="88">
        <v>0</v>
      </c>
      <c r="K16" s="1140">
        <v>4266.8711220000005</v>
      </c>
      <c r="L16" s="88">
        <v>209.877048</v>
      </c>
      <c r="M16" s="88">
        <v>4056.9940740000002</v>
      </c>
      <c r="N16" s="88"/>
      <c r="O16" s="1140">
        <v>4884.9061320000001</v>
      </c>
      <c r="P16" s="88">
        <v>214.23751200000001</v>
      </c>
      <c r="Q16" s="88">
        <v>4670.6686200000004</v>
      </c>
      <c r="R16" s="88"/>
    </row>
    <row r="17" spans="1:18" ht="30.75" customHeight="1" x14ac:dyDescent="0.2">
      <c r="A17" s="1138" t="s">
        <v>561</v>
      </c>
      <c r="B17" s="1139" t="s">
        <v>562</v>
      </c>
      <c r="C17" s="1140">
        <v>1500</v>
      </c>
      <c r="D17" s="1141">
        <v>176</v>
      </c>
      <c r="E17" s="1141">
        <v>1324</v>
      </c>
      <c r="F17" s="1141">
        <v>0</v>
      </c>
      <c r="G17" s="1140">
        <v>1841.8308979999999</v>
      </c>
      <c r="H17" s="88">
        <v>296.660212</v>
      </c>
      <c r="I17" s="88">
        <v>1545.1706859999999</v>
      </c>
      <c r="J17" s="88">
        <v>0</v>
      </c>
      <c r="K17" s="1140">
        <v>2492.0018150000001</v>
      </c>
      <c r="L17" s="88">
        <v>356.59565500000002</v>
      </c>
      <c r="M17" s="88">
        <v>2135.40616</v>
      </c>
      <c r="N17" s="88"/>
      <c r="O17" s="1140">
        <v>2796.639561</v>
      </c>
      <c r="P17" s="88">
        <v>354.61495200000002</v>
      </c>
      <c r="Q17" s="88">
        <v>2442.0246090000001</v>
      </c>
      <c r="R17" s="88"/>
    </row>
    <row r="18" spans="1:18" ht="60" x14ac:dyDescent="0.2">
      <c r="A18" s="1142" t="s">
        <v>563</v>
      </c>
      <c r="B18" s="1139" t="s">
        <v>564</v>
      </c>
      <c r="C18" s="1140">
        <v>1641</v>
      </c>
      <c r="D18" s="1141">
        <v>1589</v>
      </c>
      <c r="E18" s="1141">
        <v>52</v>
      </c>
      <c r="F18" s="1141">
        <v>0</v>
      </c>
      <c r="G18" s="1140">
        <v>2177.2627649999999</v>
      </c>
      <c r="H18" s="88">
        <v>2102.877352</v>
      </c>
      <c r="I18" s="88">
        <v>74.385413</v>
      </c>
      <c r="J18" s="88">
        <v>0</v>
      </c>
      <c r="K18" s="1140">
        <v>2454.3886190000003</v>
      </c>
      <c r="L18" s="88">
        <v>2364.6675190000001</v>
      </c>
      <c r="M18" s="88">
        <v>89.721100000000007</v>
      </c>
      <c r="N18" s="88"/>
      <c r="O18" s="1140">
        <v>2377.3975639999999</v>
      </c>
      <c r="P18" s="88">
        <v>2266.2332719999999</v>
      </c>
      <c r="Q18" s="88">
        <v>111.164292</v>
      </c>
      <c r="R18" s="88"/>
    </row>
    <row r="19" spans="1:18" ht="30.75" customHeight="1" x14ac:dyDescent="0.2">
      <c r="A19" s="1138" t="s">
        <v>565</v>
      </c>
      <c r="B19" s="1139" t="s">
        <v>566</v>
      </c>
      <c r="C19" s="1140">
        <v>2060</v>
      </c>
      <c r="D19" s="1141">
        <v>1699</v>
      </c>
      <c r="E19" s="1141">
        <v>361</v>
      </c>
      <c r="F19" s="1141">
        <v>0</v>
      </c>
      <c r="G19" s="1140">
        <v>2853.0187880000003</v>
      </c>
      <c r="H19" s="88">
        <v>2434.6524220000001</v>
      </c>
      <c r="I19" s="88">
        <v>418.36636600000003</v>
      </c>
      <c r="J19" s="88">
        <v>0</v>
      </c>
      <c r="K19" s="1140">
        <v>4009.6905849999998</v>
      </c>
      <c r="L19" s="88">
        <v>3377.421386</v>
      </c>
      <c r="M19" s="88">
        <v>632.26919899999996</v>
      </c>
      <c r="N19" s="88"/>
      <c r="O19" s="1140">
        <v>3327.8271359999999</v>
      </c>
      <c r="P19" s="88">
        <v>2753.3188749999999</v>
      </c>
      <c r="Q19" s="88">
        <v>574.50826099999995</v>
      </c>
      <c r="R19" s="88"/>
    </row>
    <row r="20" spans="1:18" ht="30.75" customHeight="1" x14ac:dyDescent="0.2">
      <c r="A20" s="1138" t="s">
        <v>567</v>
      </c>
      <c r="B20" s="1139" t="s">
        <v>568</v>
      </c>
      <c r="C20" s="1140">
        <v>13447</v>
      </c>
      <c r="D20" s="1141">
        <v>13447</v>
      </c>
      <c r="E20" s="1141">
        <v>0</v>
      </c>
      <c r="F20" s="1141">
        <v>0</v>
      </c>
      <c r="G20" s="1140">
        <v>23762.775160999998</v>
      </c>
      <c r="H20" s="88">
        <v>10693.248822449999</v>
      </c>
      <c r="I20" s="88">
        <v>13069.52633855</v>
      </c>
      <c r="J20" s="88">
        <v>0</v>
      </c>
      <c r="K20" s="1140">
        <v>44627.625489000013</v>
      </c>
      <c r="L20" s="88">
        <v>20082.431470050004</v>
      </c>
      <c r="M20" s="88">
        <v>24545.194018950006</v>
      </c>
      <c r="N20" s="88"/>
      <c r="O20" s="1140">
        <v>36700.869644000006</v>
      </c>
      <c r="P20" s="88">
        <v>16515.3913398</v>
      </c>
      <c r="Q20" s="88">
        <v>20185.478304200002</v>
      </c>
      <c r="R20" s="88"/>
    </row>
    <row r="21" spans="1:18" ht="30.75" customHeight="1" x14ac:dyDescent="0.2">
      <c r="A21" s="1138" t="s">
        <v>569</v>
      </c>
      <c r="B21" s="1139" t="s">
        <v>570</v>
      </c>
      <c r="C21" s="1140">
        <v>13917</v>
      </c>
      <c r="D21" s="1141">
        <v>10817</v>
      </c>
      <c r="E21" s="1141">
        <v>3100</v>
      </c>
      <c r="F21" s="1141">
        <v>0</v>
      </c>
      <c r="G21" s="1140">
        <v>17907.206494999999</v>
      </c>
      <c r="H21" s="88">
        <v>9351.6003199999996</v>
      </c>
      <c r="I21" s="88">
        <v>8555.6061750000008</v>
      </c>
      <c r="J21" s="88">
        <v>0</v>
      </c>
      <c r="K21" s="1140">
        <v>19782.700347000002</v>
      </c>
      <c r="L21" s="88">
        <v>10354.727946000001</v>
      </c>
      <c r="M21" s="88">
        <v>9426.8621440000006</v>
      </c>
      <c r="N21" s="88">
        <v>1.110257</v>
      </c>
      <c r="O21" s="1140">
        <v>18870.391637000001</v>
      </c>
      <c r="P21" s="88">
        <v>8591.6836619999995</v>
      </c>
      <c r="Q21" s="88">
        <v>10278.323777</v>
      </c>
      <c r="R21" s="88">
        <v>0.38419799999999998</v>
      </c>
    </row>
    <row r="22" spans="1:18" ht="30.75" customHeight="1" x14ac:dyDescent="0.2">
      <c r="A22" s="1138" t="s">
        <v>571</v>
      </c>
      <c r="B22" s="1139" t="s">
        <v>572</v>
      </c>
      <c r="C22" s="1140">
        <v>4018</v>
      </c>
      <c r="D22" s="1141">
        <v>2562</v>
      </c>
      <c r="E22" s="1141">
        <v>1456</v>
      </c>
      <c r="F22" s="1141">
        <v>0</v>
      </c>
      <c r="G22" s="1140">
        <v>5074.4619589999993</v>
      </c>
      <c r="H22" s="88">
        <v>4130.3597659999996</v>
      </c>
      <c r="I22" s="88">
        <v>944.10219300000006</v>
      </c>
      <c r="J22" s="88">
        <v>0</v>
      </c>
      <c r="K22" s="1140">
        <v>6566.1682739999997</v>
      </c>
      <c r="L22" s="88">
        <v>5145.6551669999999</v>
      </c>
      <c r="M22" s="88">
        <v>1160.964878</v>
      </c>
      <c r="N22" s="88">
        <v>259.54822899999999</v>
      </c>
      <c r="O22" s="1140">
        <v>6371.3144049999992</v>
      </c>
      <c r="P22" s="88">
        <v>4977.3848609999995</v>
      </c>
      <c r="Q22" s="88">
        <v>1081.5592859999999</v>
      </c>
      <c r="R22" s="88">
        <v>312.37025799999998</v>
      </c>
    </row>
    <row r="23" spans="1:18" ht="30.75" customHeight="1" x14ac:dyDescent="0.2">
      <c r="A23" s="1138" t="s">
        <v>573</v>
      </c>
      <c r="B23" s="1139" t="s">
        <v>574</v>
      </c>
      <c r="C23" s="1140">
        <v>4202</v>
      </c>
      <c r="D23" s="1141">
        <v>4200</v>
      </c>
      <c r="E23" s="1141">
        <v>2</v>
      </c>
      <c r="F23" s="1141">
        <v>0</v>
      </c>
      <c r="G23" s="1140">
        <v>5496.7083400000001</v>
      </c>
      <c r="H23" s="88">
        <v>4757.5602159999999</v>
      </c>
      <c r="I23" s="88">
        <v>739.14812400000005</v>
      </c>
      <c r="J23" s="88">
        <v>0</v>
      </c>
      <c r="K23" s="1140">
        <v>7092.9732870000007</v>
      </c>
      <c r="L23" s="88">
        <v>6178.1645850000004</v>
      </c>
      <c r="M23" s="88">
        <v>914.80870200000004</v>
      </c>
      <c r="N23" s="88"/>
      <c r="O23" s="1140">
        <v>6208.4217939999999</v>
      </c>
      <c r="P23" s="88">
        <v>5550.4102339999999</v>
      </c>
      <c r="Q23" s="88">
        <v>658.01156000000003</v>
      </c>
      <c r="R23" s="88"/>
    </row>
    <row r="24" spans="1:18" ht="30.75" customHeight="1" x14ac:dyDescent="0.2">
      <c r="A24" s="1138" t="s">
        <v>575</v>
      </c>
      <c r="B24" s="1139" t="s">
        <v>576</v>
      </c>
      <c r="C24" s="1140">
        <v>5794</v>
      </c>
      <c r="D24" s="1141">
        <v>5794</v>
      </c>
      <c r="E24" s="1141">
        <v>0</v>
      </c>
      <c r="F24" s="1141">
        <v>0</v>
      </c>
      <c r="G24" s="1140">
        <v>9225.5419700000002</v>
      </c>
      <c r="H24" s="88">
        <v>9225.5419700000002</v>
      </c>
      <c r="I24" s="88">
        <v>0</v>
      </c>
      <c r="J24" s="88">
        <v>0</v>
      </c>
      <c r="K24" s="1140">
        <v>10456.318918999999</v>
      </c>
      <c r="L24" s="88">
        <v>10456.318918999999</v>
      </c>
      <c r="M24" s="88">
        <v>0</v>
      </c>
      <c r="N24" s="88"/>
      <c r="O24" s="1140">
        <v>8558.5237400000005</v>
      </c>
      <c r="P24" s="88">
        <v>8558.5237400000005</v>
      </c>
      <c r="Q24" s="88">
        <v>0</v>
      </c>
      <c r="R24" s="88"/>
    </row>
    <row r="25" spans="1:18" ht="36" x14ac:dyDescent="0.2">
      <c r="A25" s="1138" t="s">
        <v>577</v>
      </c>
      <c r="B25" s="1139" t="s">
        <v>578</v>
      </c>
      <c r="C25" s="1140">
        <v>4500</v>
      </c>
      <c r="D25" s="1141">
        <v>4091</v>
      </c>
      <c r="E25" s="1141">
        <v>216</v>
      </c>
      <c r="F25" s="1141">
        <v>193</v>
      </c>
      <c r="G25" s="1140">
        <v>5467.1623672999995</v>
      </c>
      <c r="H25" s="88">
        <v>4222.7409483000001</v>
      </c>
      <c r="I25" s="88">
        <v>905.14747199999999</v>
      </c>
      <c r="J25" s="88">
        <v>339.27394700000002</v>
      </c>
      <c r="K25" s="1140">
        <v>6646.8615650000002</v>
      </c>
      <c r="L25" s="88">
        <v>5351.6459290000003</v>
      </c>
      <c r="M25" s="88">
        <v>1102.1314769999999</v>
      </c>
      <c r="N25" s="88">
        <v>193.084159</v>
      </c>
      <c r="O25" s="1140">
        <v>6226.4225758000002</v>
      </c>
      <c r="P25" s="88">
        <v>4638.4491643000001</v>
      </c>
      <c r="Q25" s="88">
        <v>1125.0915215</v>
      </c>
      <c r="R25" s="88">
        <v>462.88189</v>
      </c>
    </row>
    <row r="26" spans="1:18" ht="36" x14ac:dyDescent="0.2">
      <c r="A26" s="1138" t="s">
        <v>579</v>
      </c>
      <c r="B26" s="1139" t="s">
        <v>580</v>
      </c>
      <c r="C26" s="1140">
        <v>11106</v>
      </c>
      <c r="D26" s="1141">
        <v>182</v>
      </c>
      <c r="E26" s="1141">
        <v>3503</v>
      </c>
      <c r="F26" s="1141">
        <v>7421</v>
      </c>
      <c r="G26" s="1140">
        <v>7953.1598908500009</v>
      </c>
      <c r="H26" s="88">
        <v>2483.6283875500003</v>
      </c>
      <c r="I26" s="88">
        <v>1739.7214353000004</v>
      </c>
      <c r="J26" s="88">
        <v>3729.8100679999998</v>
      </c>
      <c r="K26" s="1140">
        <v>10405.006751499999</v>
      </c>
      <c r="L26" s="88">
        <v>1257.8139765000001</v>
      </c>
      <c r="M26" s="88">
        <v>5021.4439899999998</v>
      </c>
      <c r="N26" s="88">
        <v>4125.7487849999998</v>
      </c>
      <c r="O26" s="1140">
        <v>10510.81336765</v>
      </c>
      <c r="P26" s="88">
        <v>1003.2275605499999</v>
      </c>
      <c r="Q26" s="88">
        <v>4952.6644210999993</v>
      </c>
      <c r="R26" s="88">
        <v>4554.921386</v>
      </c>
    </row>
    <row r="27" spans="1:18" ht="30.75" customHeight="1" x14ac:dyDescent="0.2">
      <c r="A27" s="1138" t="s">
        <v>581</v>
      </c>
      <c r="B27" s="1139" t="s">
        <v>582</v>
      </c>
      <c r="C27" s="1140">
        <v>4345</v>
      </c>
      <c r="D27" s="1141">
        <v>716</v>
      </c>
      <c r="E27" s="1141">
        <v>0</v>
      </c>
      <c r="F27" s="1141">
        <v>3629</v>
      </c>
      <c r="G27" s="1140">
        <v>3851.8930110000001</v>
      </c>
      <c r="H27" s="88">
        <v>932.00555025000006</v>
      </c>
      <c r="I27" s="88">
        <v>153.88823575000001</v>
      </c>
      <c r="J27" s="88">
        <v>2765.999225</v>
      </c>
      <c r="K27" s="1140">
        <v>5376.4405837499999</v>
      </c>
      <c r="L27" s="88">
        <v>1075.07633575</v>
      </c>
      <c r="M27" s="88">
        <v>225.10564500000001</v>
      </c>
      <c r="N27" s="88">
        <v>4076.2586030000002</v>
      </c>
      <c r="O27" s="1140">
        <v>5734.8382197500005</v>
      </c>
      <c r="P27" s="88">
        <v>1211.95477125</v>
      </c>
      <c r="Q27" s="88">
        <v>300.92023449999999</v>
      </c>
      <c r="R27" s="88">
        <v>4221.9632140000003</v>
      </c>
    </row>
    <row r="28" spans="1:18" ht="30.75" customHeight="1" x14ac:dyDescent="0.2">
      <c r="A28" s="1138" t="s">
        <v>583</v>
      </c>
      <c r="B28" s="1139" t="s">
        <v>584</v>
      </c>
      <c r="C28" s="1140">
        <v>9997</v>
      </c>
      <c r="D28" s="1141">
        <v>520</v>
      </c>
      <c r="E28" s="1141">
        <v>1117</v>
      </c>
      <c r="F28" s="1141">
        <v>8360</v>
      </c>
      <c r="G28" s="1140">
        <v>10482.273220600002</v>
      </c>
      <c r="H28" s="88">
        <v>883.79173409999999</v>
      </c>
      <c r="I28" s="88">
        <v>1300.5026734999999</v>
      </c>
      <c r="J28" s="88">
        <v>8297.9788130000015</v>
      </c>
      <c r="K28" s="1140">
        <v>13544.044004400001</v>
      </c>
      <c r="L28" s="88">
        <v>1313.2617703999997</v>
      </c>
      <c r="M28" s="88">
        <v>1319.954831</v>
      </c>
      <c r="N28" s="88">
        <v>10910.827403000001</v>
      </c>
      <c r="O28" s="1140">
        <v>15126.868324200001</v>
      </c>
      <c r="P28" s="88">
        <v>1366.3906549999999</v>
      </c>
      <c r="Q28" s="88">
        <v>1377.9457932</v>
      </c>
      <c r="R28" s="88">
        <v>12382.531876000001</v>
      </c>
    </row>
    <row r="29" spans="1:18" ht="36" x14ac:dyDescent="0.2">
      <c r="A29" s="1138" t="s">
        <v>585</v>
      </c>
      <c r="B29" s="1139" t="s">
        <v>586</v>
      </c>
      <c r="C29" s="1140">
        <v>2402</v>
      </c>
      <c r="D29" s="1141">
        <v>898</v>
      </c>
      <c r="E29" s="1141">
        <v>219</v>
      </c>
      <c r="F29" s="1141">
        <v>1285</v>
      </c>
      <c r="G29" s="1140">
        <v>8230.0907172000007</v>
      </c>
      <c r="H29" s="88">
        <v>1289.9626965999998</v>
      </c>
      <c r="I29" s="88">
        <v>1058.7634565999997</v>
      </c>
      <c r="J29" s="88">
        <v>5881.3645640000004</v>
      </c>
      <c r="K29" s="1140">
        <v>13617.013094599999</v>
      </c>
      <c r="L29" s="88">
        <v>3671.8167876000002</v>
      </c>
      <c r="M29" s="88">
        <v>5.3968059999999998</v>
      </c>
      <c r="N29" s="88">
        <v>9939.7995009999995</v>
      </c>
      <c r="O29" s="1140">
        <v>17894.068285399997</v>
      </c>
      <c r="P29" s="88">
        <v>1509.4295938</v>
      </c>
      <c r="Q29" s="88">
        <v>4035.0188195999995</v>
      </c>
      <c r="R29" s="88">
        <v>12349.619871999999</v>
      </c>
    </row>
    <row r="30" spans="1:18" ht="30.75" customHeight="1" x14ac:dyDescent="0.2">
      <c r="A30" s="1138" t="s">
        <v>587</v>
      </c>
      <c r="B30" s="1139" t="s">
        <v>588</v>
      </c>
      <c r="C30" s="1140">
        <v>2475</v>
      </c>
      <c r="D30" s="1141">
        <v>0</v>
      </c>
      <c r="E30" s="1141">
        <v>92</v>
      </c>
      <c r="F30" s="1141">
        <v>2383</v>
      </c>
      <c r="G30" s="1140">
        <v>696.99097000000006</v>
      </c>
      <c r="H30" s="88">
        <v>248.170366</v>
      </c>
      <c r="I30" s="88">
        <v>268.412938</v>
      </c>
      <c r="J30" s="88">
        <v>180.40766600000001</v>
      </c>
      <c r="K30" s="1140">
        <v>1026.5184340000001</v>
      </c>
      <c r="L30" s="88">
        <v>527.68167200000005</v>
      </c>
      <c r="M30" s="88">
        <v>130.147581</v>
      </c>
      <c r="N30" s="88">
        <v>368.68918100000002</v>
      </c>
      <c r="O30" s="1140">
        <v>1776.6339670000002</v>
      </c>
      <c r="P30" s="88">
        <v>120.28132100000001</v>
      </c>
      <c r="Q30" s="88">
        <v>533.86591399999998</v>
      </c>
      <c r="R30" s="88">
        <v>1122.4867320000001</v>
      </c>
    </row>
    <row r="31" spans="1:18" ht="30.75" customHeight="1" x14ac:dyDescent="0.2">
      <c r="A31" s="1138" t="s">
        <v>589</v>
      </c>
      <c r="B31" s="1139" t="s">
        <v>590</v>
      </c>
      <c r="C31" s="1140">
        <v>3542</v>
      </c>
      <c r="D31" s="1141">
        <v>228</v>
      </c>
      <c r="E31" s="1141">
        <v>1985</v>
      </c>
      <c r="F31" s="1141">
        <v>1329</v>
      </c>
      <c r="G31" s="1140">
        <v>4212.0017960000005</v>
      </c>
      <c r="H31" s="88">
        <v>1165.6908000000001</v>
      </c>
      <c r="I31" s="88">
        <v>1769.1169500000001</v>
      </c>
      <c r="J31" s="88">
        <v>1277.1940460000001</v>
      </c>
      <c r="K31" s="1140">
        <v>5579.3097305000001</v>
      </c>
      <c r="L31" s="88">
        <v>1654.4273949999999</v>
      </c>
      <c r="M31" s="88">
        <v>2140.4871585000001</v>
      </c>
      <c r="N31" s="88">
        <v>1784.3951770000001</v>
      </c>
      <c r="O31" s="1140">
        <v>5995.4959254999994</v>
      </c>
      <c r="P31" s="88">
        <v>892.6986435</v>
      </c>
      <c r="Q31" s="88">
        <v>3003.7825590000002</v>
      </c>
      <c r="R31" s="88">
        <v>2099.0147229999998</v>
      </c>
    </row>
    <row r="32" spans="1:18" ht="36" x14ac:dyDescent="0.2">
      <c r="A32" s="1138" t="s">
        <v>591</v>
      </c>
      <c r="B32" s="1139" t="s">
        <v>592</v>
      </c>
      <c r="C32" s="1140">
        <v>168</v>
      </c>
      <c r="D32" s="1141">
        <v>168</v>
      </c>
      <c r="E32" s="1141">
        <v>0</v>
      </c>
      <c r="F32" s="1141">
        <v>0</v>
      </c>
      <c r="G32" s="1140">
        <v>258.29925800000001</v>
      </c>
      <c r="H32" s="88">
        <v>258.29925800000001</v>
      </c>
      <c r="I32" s="88">
        <v>0</v>
      </c>
      <c r="J32" s="89">
        <v>0</v>
      </c>
      <c r="K32" s="1140">
        <v>403.47474399999999</v>
      </c>
      <c r="L32" s="88">
        <v>403.47474399999999</v>
      </c>
      <c r="M32" s="88">
        <v>0</v>
      </c>
      <c r="N32" s="89"/>
      <c r="O32" s="1140">
        <v>64.240103000000005</v>
      </c>
      <c r="P32" s="88">
        <v>64.240103000000005</v>
      </c>
      <c r="Q32" s="88">
        <v>0</v>
      </c>
      <c r="R32" s="89"/>
    </row>
    <row r="33" spans="1:18" ht="30.75" customHeight="1" x14ac:dyDescent="0.2">
      <c r="A33" s="1138" t="s">
        <v>593</v>
      </c>
      <c r="B33" s="1139" t="s">
        <v>594</v>
      </c>
      <c r="C33" s="1140">
        <v>418</v>
      </c>
      <c r="D33" s="1141">
        <v>380</v>
      </c>
      <c r="E33" s="1141">
        <v>38</v>
      </c>
      <c r="F33" s="1141">
        <v>0</v>
      </c>
      <c r="G33" s="1140">
        <v>583.42019499999992</v>
      </c>
      <c r="H33" s="88">
        <v>260.02452199999999</v>
      </c>
      <c r="I33" s="88">
        <v>323.39567299999999</v>
      </c>
      <c r="J33" s="89">
        <v>0</v>
      </c>
      <c r="K33" s="1140">
        <v>648.01357699999994</v>
      </c>
      <c r="L33" s="88">
        <v>285.64417700000001</v>
      </c>
      <c r="M33" s="88">
        <v>362.36939999999998</v>
      </c>
      <c r="N33" s="89"/>
      <c r="O33" s="1140">
        <v>725.63468399999999</v>
      </c>
      <c r="P33" s="88">
        <v>270.28763600000002</v>
      </c>
      <c r="Q33" s="88">
        <v>455.34704799999997</v>
      </c>
      <c r="R33" s="89"/>
    </row>
    <row r="34" spans="1:18" ht="36" x14ac:dyDescent="0.2">
      <c r="A34" s="1138" t="s">
        <v>595</v>
      </c>
      <c r="B34" s="1139" t="s">
        <v>596</v>
      </c>
      <c r="C34" s="1140">
        <v>0</v>
      </c>
      <c r="D34" s="1141">
        <v>0</v>
      </c>
      <c r="E34" s="1141">
        <v>0</v>
      </c>
      <c r="F34" s="1141">
        <v>0</v>
      </c>
      <c r="G34" s="1140">
        <v>4.6327E-2</v>
      </c>
      <c r="H34" s="88">
        <v>4.6327E-2</v>
      </c>
      <c r="I34" s="88">
        <v>0</v>
      </c>
      <c r="J34" s="89">
        <v>0</v>
      </c>
      <c r="K34" s="1140"/>
      <c r="L34" s="88"/>
      <c r="M34" s="88"/>
      <c r="N34" s="89"/>
      <c r="O34" s="1140">
        <v>6.4845E-2</v>
      </c>
      <c r="P34" s="88">
        <v>0</v>
      </c>
      <c r="Q34" s="88">
        <v>6.4845E-2</v>
      </c>
      <c r="R34" s="89"/>
    </row>
    <row r="35" spans="1:18" ht="30.75" customHeight="1" x14ac:dyDescent="0.2">
      <c r="A35" s="1138" t="s">
        <v>597</v>
      </c>
      <c r="B35" s="1143" t="s">
        <v>598</v>
      </c>
      <c r="C35" s="1140">
        <v>0</v>
      </c>
      <c r="D35" s="1141">
        <v>0</v>
      </c>
      <c r="E35" s="1141">
        <v>0</v>
      </c>
      <c r="F35" s="1141">
        <v>0</v>
      </c>
      <c r="G35" s="1140">
        <v>0</v>
      </c>
      <c r="H35" s="89">
        <v>0</v>
      </c>
      <c r="I35" s="89">
        <v>0</v>
      </c>
      <c r="J35" s="89">
        <v>0</v>
      </c>
      <c r="K35" s="1140"/>
      <c r="L35" s="89"/>
      <c r="M35" s="89"/>
      <c r="N35" s="89"/>
      <c r="O35" s="1140">
        <v>0</v>
      </c>
      <c r="P35" s="89">
        <v>0</v>
      </c>
      <c r="Q35" s="89">
        <v>0</v>
      </c>
      <c r="R35" s="89"/>
    </row>
    <row r="36" spans="1:18" ht="30.75" customHeight="1" x14ac:dyDescent="0.2">
      <c r="A36" s="1138" t="s">
        <v>599</v>
      </c>
      <c r="B36" s="1147" t="s">
        <v>600</v>
      </c>
      <c r="C36" s="1140">
        <v>0</v>
      </c>
      <c r="D36" s="1141">
        <v>0</v>
      </c>
      <c r="E36" s="1141">
        <v>0</v>
      </c>
      <c r="F36" s="1141">
        <v>0</v>
      </c>
      <c r="G36" s="1140">
        <v>0</v>
      </c>
      <c r="H36" s="89">
        <v>0</v>
      </c>
      <c r="I36" s="89">
        <v>0</v>
      </c>
      <c r="J36" s="89">
        <v>0</v>
      </c>
      <c r="K36" s="1140"/>
      <c r="L36" s="89"/>
      <c r="M36" s="89"/>
      <c r="N36" s="89"/>
      <c r="O36" s="1140">
        <v>35.957388000000002</v>
      </c>
      <c r="P36" s="89">
        <v>0.97411000000000003</v>
      </c>
      <c r="Q36" s="89">
        <v>34.983277999999999</v>
      </c>
      <c r="R36" s="89"/>
    </row>
    <row r="37" spans="1:18" ht="36" x14ac:dyDescent="0.2">
      <c r="A37" s="1138" t="s">
        <v>601</v>
      </c>
      <c r="B37" s="1148" t="s">
        <v>602</v>
      </c>
      <c r="C37" s="1140">
        <v>41</v>
      </c>
      <c r="D37" s="1141">
        <v>0</v>
      </c>
      <c r="E37" s="1141">
        <v>41</v>
      </c>
      <c r="F37" s="1141">
        <v>0</v>
      </c>
      <c r="G37" s="1140">
        <v>20.476680999999999</v>
      </c>
      <c r="H37" s="89">
        <v>0.66935500000000003</v>
      </c>
      <c r="I37" s="89">
        <v>19.807326</v>
      </c>
      <c r="J37" s="89">
        <v>0</v>
      </c>
      <c r="K37" s="1140">
        <v>38.762667999999998</v>
      </c>
      <c r="L37" s="89">
        <v>0.95752999999999999</v>
      </c>
      <c r="M37" s="89">
        <v>37.805137999999999</v>
      </c>
      <c r="N37" s="89"/>
      <c r="O37" s="1140"/>
      <c r="P37" s="89"/>
      <c r="Q37" s="89"/>
      <c r="R37" s="89"/>
    </row>
    <row r="38" spans="1:18" ht="22.5" customHeight="1" x14ac:dyDescent="0.2">
      <c r="A38" s="1285" t="s">
        <v>295</v>
      </c>
      <c r="B38" s="1285"/>
      <c r="C38" s="1144">
        <v>134478</v>
      </c>
      <c r="D38" s="1145">
        <v>62646</v>
      </c>
      <c r="E38" s="1145">
        <v>47232</v>
      </c>
      <c r="F38" s="1145">
        <v>24600</v>
      </c>
      <c r="G38" s="1146">
        <v>169089.10902095004</v>
      </c>
      <c r="H38" s="103">
        <v>87191.270246250016</v>
      </c>
      <c r="I38" s="103">
        <v>59425.810445700001</v>
      </c>
      <c r="J38" s="103">
        <v>22472.028329000001</v>
      </c>
      <c r="K38" s="90">
        <v>237118.01642975007</v>
      </c>
      <c r="L38" s="90">
        <v>116562.15432430002</v>
      </c>
      <c r="M38" s="90">
        <v>88896.400810449995</v>
      </c>
      <c r="N38" s="90">
        <v>31659.461295000001</v>
      </c>
      <c r="O38" s="90">
        <v>226856.83825230002</v>
      </c>
      <c r="P38" s="90">
        <v>97704.883437200013</v>
      </c>
      <c r="Q38" s="90">
        <v>91645.780666099963</v>
      </c>
      <c r="R38" s="90">
        <v>37506.174148999999</v>
      </c>
    </row>
    <row r="39" spans="1:18" s="36" customFormat="1" ht="24" customHeight="1" x14ac:dyDescent="0.2">
      <c r="A39" s="46" t="s">
        <v>296</v>
      </c>
    </row>
    <row r="40" spans="1:18" ht="16.5" customHeight="1" x14ac:dyDescent="0.2">
      <c r="A40" s="91"/>
    </row>
    <row r="41" spans="1:18" ht="16.5" customHeight="1" x14ac:dyDescent="0.2">
      <c r="A41" s="84"/>
    </row>
    <row r="42" spans="1:18" ht="18.95" customHeight="1" x14ac:dyDescent="0.2"/>
    <row r="43" spans="1:18" ht="18.95" customHeight="1" x14ac:dyDescent="0.2"/>
    <row r="44" spans="1:18" ht="18.95" customHeight="1" x14ac:dyDescent="0.2"/>
    <row r="45" spans="1:18" ht="18.95" customHeight="1" x14ac:dyDescent="0.2"/>
    <row r="46" spans="1:18" ht="18.95" customHeight="1" x14ac:dyDescent="0.2"/>
    <row r="47" spans="1:18" ht="18.95" customHeight="1" x14ac:dyDescent="0.2"/>
    <row r="48" spans="1:18" ht="18.95" customHeight="1" x14ac:dyDescent="0.2"/>
    <row r="49" ht="18.95" customHeight="1" x14ac:dyDescent="0.2"/>
    <row r="50" ht="18.95" customHeight="1" x14ac:dyDescent="0.2"/>
    <row r="51" ht="18.95" customHeight="1" x14ac:dyDescent="0.2"/>
    <row r="52" ht="18.95" customHeight="1" x14ac:dyDescent="0.2"/>
    <row r="53" ht="18.95" customHeight="1" x14ac:dyDescent="0.2"/>
    <row r="54" ht="18.95" customHeight="1" x14ac:dyDescent="0.2"/>
    <row r="55" ht="18.95" customHeight="1" x14ac:dyDescent="0.2"/>
    <row r="56" ht="18.95" customHeight="1" x14ac:dyDescent="0.2"/>
    <row r="57" ht="18.95" customHeight="1" x14ac:dyDescent="0.2"/>
    <row r="58" ht="18.95" customHeight="1" x14ac:dyDescent="0.2"/>
    <row r="59" ht="18.95" customHeight="1" x14ac:dyDescent="0.2"/>
    <row r="60" ht="18.95" customHeight="1" x14ac:dyDescent="0.2"/>
    <row r="61" ht="18.95" customHeight="1" x14ac:dyDescent="0.2"/>
    <row r="62" ht="18.95" customHeight="1" x14ac:dyDescent="0.2"/>
    <row r="63" ht="18.95" customHeight="1" x14ac:dyDescent="0.2"/>
    <row r="64" ht="18.95" customHeight="1" x14ac:dyDescent="0.2"/>
    <row r="65" ht="18.95" customHeight="1" x14ac:dyDescent="0.2"/>
    <row r="66" ht="18.95" customHeight="1" x14ac:dyDescent="0.2"/>
    <row r="67" ht="18.95" customHeight="1" x14ac:dyDescent="0.2"/>
    <row r="68" ht="18.95" customHeight="1" x14ac:dyDescent="0.2"/>
    <row r="69" ht="18.95" customHeight="1" x14ac:dyDescent="0.2"/>
    <row r="70" ht="18.95" customHeight="1" x14ac:dyDescent="0.2"/>
    <row r="71" ht="18.95" customHeight="1" x14ac:dyDescent="0.2"/>
    <row r="72" ht="18.95" customHeight="1" x14ac:dyDescent="0.2"/>
    <row r="73" ht="18.95" customHeight="1" x14ac:dyDescent="0.2"/>
    <row r="74" ht="18.95" customHeight="1" x14ac:dyDescent="0.2"/>
    <row r="75" ht="18.95" customHeight="1" x14ac:dyDescent="0.2"/>
    <row r="76" ht="18.95" customHeight="1" x14ac:dyDescent="0.2"/>
    <row r="77" ht="18.95" customHeight="1" x14ac:dyDescent="0.2"/>
    <row r="78" ht="18.95" customHeight="1" x14ac:dyDescent="0.2"/>
    <row r="79" ht="18.95" customHeight="1" x14ac:dyDescent="0.2"/>
    <row r="80" ht="18.95" customHeight="1" x14ac:dyDescent="0.2"/>
    <row r="81" ht="18.95" customHeight="1" x14ac:dyDescent="0.2"/>
    <row r="82" ht="18.95" customHeight="1" x14ac:dyDescent="0.2"/>
    <row r="83" ht="18.95" customHeight="1" x14ac:dyDescent="0.2"/>
    <row r="84" ht="18.95" customHeight="1" x14ac:dyDescent="0.2"/>
    <row r="85" ht="18.95" customHeight="1" x14ac:dyDescent="0.2"/>
    <row r="86" ht="18.95" customHeight="1" x14ac:dyDescent="0.2"/>
    <row r="87" ht="18.95" customHeight="1" x14ac:dyDescent="0.2"/>
    <row r="88" ht="18.95" customHeight="1" x14ac:dyDescent="0.2"/>
    <row r="89" ht="18.95" customHeight="1" x14ac:dyDescent="0.2"/>
    <row r="90" ht="18.95" customHeight="1" x14ac:dyDescent="0.2"/>
    <row r="91" ht="18.95" customHeight="1" x14ac:dyDescent="0.2"/>
    <row r="92" ht="18.95" customHeight="1" x14ac:dyDescent="0.2"/>
    <row r="93" ht="18.95" customHeight="1" x14ac:dyDescent="0.2"/>
    <row r="94" ht="18.95" customHeight="1" x14ac:dyDescent="0.2"/>
    <row r="95" ht="18.95" customHeight="1" x14ac:dyDescent="0.2"/>
    <row r="96" ht="18.95" customHeight="1" x14ac:dyDescent="0.2"/>
    <row r="97" ht="18.95" customHeight="1" x14ac:dyDescent="0.2"/>
    <row r="98" ht="18.95" customHeight="1" x14ac:dyDescent="0.2"/>
    <row r="99" ht="18.95" customHeight="1" x14ac:dyDescent="0.2"/>
    <row r="100" ht="18.95" customHeight="1" x14ac:dyDescent="0.2"/>
    <row r="101" ht="18.95" customHeight="1" x14ac:dyDescent="0.2"/>
    <row r="102" ht="18.95" customHeight="1" x14ac:dyDescent="0.2"/>
    <row r="103" ht="18.95" customHeight="1" x14ac:dyDescent="0.2"/>
    <row r="104" ht="18.95" customHeight="1" x14ac:dyDescent="0.2"/>
    <row r="105" ht="18.95" customHeight="1" x14ac:dyDescent="0.2"/>
    <row r="106" ht="18.95" customHeight="1" x14ac:dyDescent="0.2"/>
    <row r="107" ht="18.95" customHeight="1" x14ac:dyDescent="0.2"/>
    <row r="108" ht="18.95" customHeight="1" x14ac:dyDescent="0.2"/>
    <row r="109" ht="18.95" customHeight="1" x14ac:dyDescent="0.2"/>
    <row r="110" ht="18.95" customHeight="1" x14ac:dyDescent="0.2"/>
    <row r="111" ht="18.95" customHeight="1" x14ac:dyDescent="0.2"/>
    <row r="112" ht="18.95" customHeight="1" x14ac:dyDescent="0.2"/>
    <row r="113" ht="18.95" customHeight="1" x14ac:dyDescent="0.2"/>
    <row r="114" ht="18.95" customHeight="1" x14ac:dyDescent="0.2"/>
    <row r="115" ht="18.95" customHeight="1" x14ac:dyDescent="0.2"/>
    <row r="116" ht="18.95" customHeight="1" x14ac:dyDescent="0.2"/>
    <row r="117" ht="18.95" customHeight="1" x14ac:dyDescent="0.2"/>
    <row r="118" ht="18.95" customHeight="1" x14ac:dyDescent="0.2"/>
    <row r="119" ht="18.95" customHeight="1" x14ac:dyDescent="0.2"/>
    <row r="120" ht="18.95" customHeight="1" x14ac:dyDescent="0.2"/>
    <row r="121" ht="18.95" customHeight="1" x14ac:dyDescent="0.2"/>
    <row r="122" ht="18.95" customHeight="1" x14ac:dyDescent="0.2"/>
    <row r="123" ht="18.95" customHeight="1" x14ac:dyDescent="0.2"/>
    <row r="124" ht="18.95" customHeight="1" x14ac:dyDescent="0.2"/>
    <row r="125" ht="18.95" customHeight="1" x14ac:dyDescent="0.2"/>
    <row r="126" ht="18.95" customHeight="1" x14ac:dyDescent="0.2"/>
    <row r="127" ht="18.95" customHeight="1" x14ac:dyDescent="0.2"/>
    <row r="128" ht="18.95" customHeight="1" x14ac:dyDescent="0.2"/>
    <row r="129" ht="18.95" customHeight="1" x14ac:dyDescent="0.2"/>
    <row r="130" ht="18.95" customHeight="1" x14ac:dyDescent="0.2"/>
    <row r="131" ht="18.95" customHeight="1" x14ac:dyDescent="0.2"/>
    <row r="132" ht="18.95" customHeight="1" x14ac:dyDescent="0.2"/>
    <row r="133" ht="18.95" customHeight="1" x14ac:dyDescent="0.2"/>
    <row r="134" ht="18.95" customHeight="1" x14ac:dyDescent="0.2"/>
    <row r="135" ht="18.95" customHeight="1" x14ac:dyDescent="0.2"/>
    <row r="136" ht="18.95" customHeight="1" x14ac:dyDescent="0.2"/>
    <row r="137" ht="18.95" customHeight="1" x14ac:dyDescent="0.2"/>
    <row r="138" ht="18.95" customHeight="1" x14ac:dyDescent="0.2"/>
    <row r="139" ht="18.95" customHeight="1" x14ac:dyDescent="0.2"/>
    <row r="140" ht="18.95" customHeight="1" x14ac:dyDescent="0.2"/>
    <row r="141" ht="18.95" customHeight="1" x14ac:dyDescent="0.2"/>
    <row r="142" ht="18.95" customHeight="1" x14ac:dyDescent="0.2"/>
    <row r="143" ht="18.95" customHeight="1" x14ac:dyDescent="0.2"/>
    <row r="144" ht="18.95" customHeight="1" x14ac:dyDescent="0.2"/>
    <row r="145" ht="18.95" customHeight="1" x14ac:dyDescent="0.2"/>
    <row r="146" ht="18.95" customHeight="1" x14ac:dyDescent="0.2"/>
    <row r="147" ht="18.95" customHeight="1" x14ac:dyDescent="0.2"/>
    <row r="148" ht="18.95" customHeight="1" x14ac:dyDescent="0.2"/>
    <row r="149" ht="18.95" customHeight="1" x14ac:dyDescent="0.2"/>
    <row r="150" ht="18.95" customHeight="1" x14ac:dyDescent="0.2"/>
    <row r="151" ht="18.95" customHeight="1" x14ac:dyDescent="0.2"/>
    <row r="152" ht="18.95" customHeight="1" x14ac:dyDescent="0.2"/>
    <row r="153" ht="18.95" customHeight="1" x14ac:dyDescent="0.2"/>
    <row r="154" ht="18.95" customHeight="1" x14ac:dyDescent="0.2"/>
    <row r="155" ht="18.95" customHeight="1" x14ac:dyDescent="0.2"/>
    <row r="156" ht="18.95" customHeight="1" x14ac:dyDescent="0.2"/>
    <row r="157" ht="18.95" customHeight="1" x14ac:dyDescent="0.2"/>
    <row r="158" ht="18.95" customHeight="1" x14ac:dyDescent="0.2"/>
    <row r="159" ht="18.95" customHeight="1" x14ac:dyDescent="0.2"/>
    <row r="160" ht="18.95" customHeight="1" x14ac:dyDescent="0.2"/>
    <row r="161" ht="18.95" customHeight="1" x14ac:dyDescent="0.2"/>
    <row r="162" ht="18.95" customHeight="1" x14ac:dyDescent="0.2"/>
    <row r="163" ht="18.95" customHeight="1" x14ac:dyDescent="0.2"/>
    <row r="164" ht="18.95" customHeight="1" x14ac:dyDescent="0.2"/>
    <row r="165" ht="18.95" customHeight="1" x14ac:dyDescent="0.2"/>
  </sheetData>
  <mergeCells count="24">
    <mergeCell ref="A38:B38"/>
    <mergeCell ref="K4:N4"/>
    <mergeCell ref="K5:K7"/>
    <mergeCell ref="L5:L7"/>
    <mergeCell ref="M5:M7"/>
    <mergeCell ref="N5:N7"/>
    <mergeCell ref="C5:C7"/>
    <mergeCell ref="D5:D7"/>
    <mergeCell ref="E5:E7"/>
    <mergeCell ref="F5:F7"/>
    <mergeCell ref="G5:G7"/>
    <mergeCell ref="H5:H7"/>
    <mergeCell ref="C4:F4"/>
    <mergeCell ref="G4:J4"/>
    <mergeCell ref="A1:B1"/>
    <mergeCell ref="A4:A7"/>
    <mergeCell ref="B4:B7"/>
    <mergeCell ref="I5:I7"/>
    <mergeCell ref="J5:J7"/>
    <mergeCell ref="O4:R4"/>
    <mergeCell ref="O5:O7"/>
    <mergeCell ref="P5:P7"/>
    <mergeCell ref="Q5:Q7"/>
    <mergeCell ref="R5:R7"/>
  </mergeCells>
  <phoneticPr fontId="37" type="noConversion"/>
  <hyperlinks>
    <hyperlink ref="A36" r:id="rId1" display="http://unstats.un.org/unsd/cr/registry/regcs.asp?Cl=27&amp;Lg=1&amp;Co=88" xr:uid="{D5205709-3D8E-492E-BFFB-693DDCCB067C}"/>
    <hyperlink ref="A1:B1" location="'Table of contents'!A1" display="Back to  Table of Contents" xr:uid="{A5BD34AD-BFC8-42BA-9B24-92D1640865C4}"/>
  </hyperlinks>
  <pageMargins left="0.51181102362204722" right="0.15748031496062992" top="0.51181102362204722" bottom="0" header="0.23622047244094491" footer="0.19685039370078741"/>
  <pageSetup paperSize="9" orientation="portrait" r:id="rId2"/>
  <headerFooter alignWithMargins="0">
    <oddHeader xml:space="preserve">&amp;C&amp;"Helv,Regular"
</oddHeader>
  </headerFooter>
  <ignoredErrors>
    <ignoredError sqref="A8:A31 A32:A37"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AD2BE-A533-451D-8FF1-B66BFAEBBB83}">
  <dimension ref="A1:K23"/>
  <sheetViews>
    <sheetView workbookViewId="0">
      <selection sqref="A1:B1"/>
    </sheetView>
  </sheetViews>
  <sheetFormatPr defaultRowHeight="12.75" x14ac:dyDescent="0.2"/>
  <cols>
    <col min="1" max="1" width="37.875" style="19" customWidth="1"/>
    <col min="2" max="9" width="11.75" style="19" customWidth="1"/>
    <col min="10" max="10" width="13.125" style="19" customWidth="1"/>
    <col min="11" max="256" width="9" style="19"/>
    <col min="257" max="257" width="43.875" style="19" customWidth="1"/>
    <col min="258" max="260" width="15.25" style="19" customWidth="1"/>
    <col min="261" max="263" width="14.375" style="19" customWidth="1"/>
    <col min="264" max="265" width="12.875" style="19" customWidth="1"/>
    <col min="266" max="266" width="13.125" style="19" customWidth="1"/>
    <col min="267" max="512" width="9" style="19"/>
    <col min="513" max="513" width="43.875" style="19" customWidth="1"/>
    <col min="514" max="516" width="15.25" style="19" customWidth="1"/>
    <col min="517" max="519" width="14.375" style="19" customWidth="1"/>
    <col min="520" max="521" width="12.875" style="19" customWidth="1"/>
    <col min="522" max="522" width="13.125" style="19" customWidth="1"/>
    <col min="523" max="768" width="9" style="19"/>
    <col min="769" max="769" width="43.875" style="19" customWidth="1"/>
    <col min="770" max="772" width="15.25" style="19" customWidth="1"/>
    <col min="773" max="775" width="14.375" style="19" customWidth="1"/>
    <col min="776" max="777" width="12.875" style="19" customWidth="1"/>
    <col min="778" max="778" width="13.125" style="19" customWidth="1"/>
    <col min="779" max="1024" width="9" style="19"/>
    <col min="1025" max="1025" width="43.875" style="19" customWidth="1"/>
    <col min="1026" max="1028" width="15.25" style="19" customWidth="1"/>
    <col min="1029" max="1031" width="14.375" style="19" customWidth="1"/>
    <col min="1032" max="1033" width="12.875" style="19" customWidth="1"/>
    <col min="1034" max="1034" width="13.125" style="19" customWidth="1"/>
    <col min="1035" max="1280" width="9" style="19"/>
    <col min="1281" max="1281" width="43.875" style="19" customWidth="1"/>
    <col min="1282" max="1284" width="15.25" style="19" customWidth="1"/>
    <col min="1285" max="1287" width="14.375" style="19" customWidth="1"/>
    <col min="1288" max="1289" width="12.875" style="19" customWidth="1"/>
    <col min="1290" max="1290" width="13.125" style="19" customWidth="1"/>
    <col min="1291" max="1536" width="9" style="19"/>
    <col min="1537" max="1537" width="43.875" style="19" customWidth="1"/>
    <col min="1538" max="1540" width="15.25" style="19" customWidth="1"/>
    <col min="1541" max="1543" width="14.375" style="19" customWidth="1"/>
    <col min="1544" max="1545" width="12.875" style="19" customWidth="1"/>
    <col min="1546" max="1546" width="13.125" style="19" customWidth="1"/>
    <col min="1547" max="1792" width="9" style="19"/>
    <col min="1793" max="1793" width="43.875" style="19" customWidth="1"/>
    <col min="1794" max="1796" width="15.25" style="19" customWidth="1"/>
    <col min="1797" max="1799" width="14.375" style="19" customWidth="1"/>
    <col min="1800" max="1801" width="12.875" style="19" customWidth="1"/>
    <col min="1802" max="1802" width="13.125" style="19" customWidth="1"/>
    <col min="1803" max="2048" width="9" style="19"/>
    <col min="2049" max="2049" width="43.875" style="19" customWidth="1"/>
    <col min="2050" max="2052" width="15.25" style="19" customWidth="1"/>
    <col min="2053" max="2055" width="14.375" style="19" customWidth="1"/>
    <col min="2056" max="2057" width="12.875" style="19" customWidth="1"/>
    <col min="2058" max="2058" width="13.125" style="19" customWidth="1"/>
    <col min="2059" max="2304" width="9" style="19"/>
    <col min="2305" max="2305" width="43.875" style="19" customWidth="1"/>
    <col min="2306" max="2308" width="15.25" style="19" customWidth="1"/>
    <col min="2309" max="2311" width="14.375" style="19" customWidth="1"/>
    <col min="2312" max="2313" width="12.875" style="19" customWidth="1"/>
    <col min="2314" max="2314" width="13.125" style="19" customWidth="1"/>
    <col min="2315" max="2560" width="9" style="19"/>
    <col min="2561" max="2561" width="43.875" style="19" customWidth="1"/>
    <col min="2562" max="2564" width="15.25" style="19" customWidth="1"/>
    <col min="2565" max="2567" width="14.375" style="19" customWidth="1"/>
    <col min="2568" max="2569" width="12.875" style="19" customWidth="1"/>
    <col min="2570" max="2570" width="13.125" style="19" customWidth="1"/>
    <col min="2571" max="2816" width="9" style="19"/>
    <col min="2817" max="2817" width="43.875" style="19" customWidth="1"/>
    <col min="2818" max="2820" width="15.25" style="19" customWidth="1"/>
    <col min="2821" max="2823" width="14.375" style="19" customWidth="1"/>
    <col min="2824" max="2825" width="12.875" style="19" customWidth="1"/>
    <col min="2826" max="2826" width="13.125" style="19" customWidth="1"/>
    <col min="2827" max="3072" width="9" style="19"/>
    <col min="3073" max="3073" width="43.875" style="19" customWidth="1"/>
    <col min="3074" max="3076" width="15.25" style="19" customWidth="1"/>
    <col min="3077" max="3079" width="14.375" style="19" customWidth="1"/>
    <col min="3080" max="3081" width="12.875" style="19" customWidth="1"/>
    <col min="3082" max="3082" width="13.125" style="19" customWidth="1"/>
    <col min="3083" max="3328" width="9" style="19"/>
    <col min="3329" max="3329" width="43.875" style="19" customWidth="1"/>
    <col min="3330" max="3332" width="15.25" style="19" customWidth="1"/>
    <col min="3333" max="3335" width="14.375" style="19" customWidth="1"/>
    <col min="3336" max="3337" width="12.875" style="19" customWidth="1"/>
    <col min="3338" max="3338" width="13.125" style="19" customWidth="1"/>
    <col min="3339" max="3584" width="9" style="19"/>
    <col min="3585" max="3585" width="43.875" style="19" customWidth="1"/>
    <col min="3586" max="3588" width="15.25" style="19" customWidth="1"/>
    <col min="3589" max="3591" width="14.375" style="19" customWidth="1"/>
    <col min="3592" max="3593" width="12.875" style="19" customWidth="1"/>
    <col min="3594" max="3594" width="13.125" style="19" customWidth="1"/>
    <col min="3595" max="3840" width="9" style="19"/>
    <col min="3841" max="3841" width="43.875" style="19" customWidth="1"/>
    <col min="3842" max="3844" width="15.25" style="19" customWidth="1"/>
    <col min="3845" max="3847" width="14.375" style="19" customWidth="1"/>
    <col min="3848" max="3849" width="12.875" style="19" customWidth="1"/>
    <col min="3850" max="3850" width="13.125" style="19" customWidth="1"/>
    <col min="3851" max="4096" width="9" style="19"/>
    <col min="4097" max="4097" width="43.875" style="19" customWidth="1"/>
    <col min="4098" max="4100" width="15.25" style="19" customWidth="1"/>
    <col min="4101" max="4103" width="14.375" style="19" customWidth="1"/>
    <col min="4104" max="4105" width="12.875" style="19" customWidth="1"/>
    <col min="4106" max="4106" width="13.125" style="19" customWidth="1"/>
    <col min="4107" max="4352" width="9" style="19"/>
    <col min="4353" max="4353" width="43.875" style="19" customWidth="1"/>
    <col min="4354" max="4356" width="15.25" style="19" customWidth="1"/>
    <col min="4357" max="4359" width="14.375" style="19" customWidth="1"/>
    <col min="4360" max="4361" width="12.875" style="19" customWidth="1"/>
    <col min="4362" max="4362" width="13.125" style="19" customWidth="1"/>
    <col min="4363" max="4608" width="9" style="19"/>
    <col min="4609" max="4609" width="43.875" style="19" customWidth="1"/>
    <col min="4610" max="4612" width="15.25" style="19" customWidth="1"/>
    <col min="4613" max="4615" width="14.375" style="19" customWidth="1"/>
    <col min="4616" max="4617" width="12.875" style="19" customWidth="1"/>
    <col min="4618" max="4618" width="13.125" style="19" customWidth="1"/>
    <col min="4619" max="4864" width="9" style="19"/>
    <col min="4865" max="4865" width="43.875" style="19" customWidth="1"/>
    <col min="4866" max="4868" width="15.25" style="19" customWidth="1"/>
    <col min="4869" max="4871" width="14.375" style="19" customWidth="1"/>
    <col min="4872" max="4873" width="12.875" style="19" customWidth="1"/>
    <col min="4874" max="4874" width="13.125" style="19" customWidth="1"/>
    <col min="4875" max="5120" width="9" style="19"/>
    <col min="5121" max="5121" width="43.875" style="19" customWidth="1"/>
    <col min="5122" max="5124" width="15.25" style="19" customWidth="1"/>
    <col min="5125" max="5127" width="14.375" style="19" customWidth="1"/>
    <col min="5128" max="5129" width="12.875" style="19" customWidth="1"/>
    <col min="5130" max="5130" width="13.125" style="19" customWidth="1"/>
    <col min="5131" max="5376" width="9" style="19"/>
    <col min="5377" max="5377" width="43.875" style="19" customWidth="1"/>
    <col min="5378" max="5380" width="15.25" style="19" customWidth="1"/>
    <col min="5381" max="5383" width="14.375" style="19" customWidth="1"/>
    <col min="5384" max="5385" width="12.875" style="19" customWidth="1"/>
    <col min="5386" max="5386" width="13.125" style="19" customWidth="1"/>
    <col min="5387" max="5632" width="9" style="19"/>
    <col min="5633" max="5633" width="43.875" style="19" customWidth="1"/>
    <col min="5634" max="5636" width="15.25" style="19" customWidth="1"/>
    <col min="5637" max="5639" width="14.375" style="19" customWidth="1"/>
    <col min="5640" max="5641" width="12.875" style="19" customWidth="1"/>
    <col min="5642" max="5642" width="13.125" style="19" customWidth="1"/>
    <col min="5643" max="5888" width="9" style="19"/>
    <col min="5889" max="5889" width="43.875" style="19" customWidth="1"/>
    <col min="5890" max="5892" width="15.25" style="19" customWidth="1"/>
    <col min="5893" max="5895" width="14.375" style="19" customWidth="1"/>
    <col min="5896" max="5897" width="12.875" style="19" customWidth="1"/>
    <col min="5898" max="5898" width="13.125" style="19" customWidth="1"/>
    <col min="5899" max="6144" width="9" style="19"/>
    <col min="6145" max="6145" width="43.875" style="19" customWidth="1"/>
    <col min="6146" max="6148" width="15.25" style="19" customWidth="1"/>
    <col min="6149" max="6151" width="14.375" style="19" customWidth="1"/>
    <col min="6152" max="6153" width="12.875" style="19" customWidth="1"/>
    <col min="6154" max="6154" width="13.125" style="19" customWidth="1"/>
    <col min="6155" max="6400" width="9" style="19"/>
    <col min="6401" max="6401" width="43.875" style="19" customWidth="1"/>
    <col min="6402" max="6404" width="15.25" style="19" customWidth="1"/>
    <col min="6405" max="6407" width="14.375" style="19" customWidth="1"/>
    <col min="6408" max="6409" width="12.875" style="19" customWidth="1"/>
    <col min="6410" max="6410" width="13.125" style="19" customWidth="1"/>
    <col min="6411" max="6656" width="9" style="19"/>
    <col min="6657" max="6657" width="43.875" style="19" customWidth="1"/>
    <col min="6658" max="6660" width="15.25" style="19" customWidth="1"/>
    <col min="6661" max="6663" width="14.375" style="19" customWidth="1"/>
    <col min="6664" max="6665" width="12.875" style="19" customWidth="1"/>
    <col min="6666" max="6666" width="13.125" style="19" customWidth="1"/>
    <col min="6667" max="6912" width="9" style="19"/>
    <col min="6913" max="6913" width="43.875" style="19" customWidth="1"/>
    <col min="6914" max="6916" width="15.25" style="19" customWidth="1"/>
    <col min="6917" max="6919" width="14.375" style="19" customWidth="1"/>
    <col min="6920" max="6921" width="12.875" style="19" customWidth="1"/>
    <col min="6922" max="6922" width="13.125" style="19" customWidth="1"/>
    <col min="6923" max="7168" width="9" style="19"/>
    <col min="7169" max="7169" width="43.875" style="19" customWidth="1"/>
    <col min="7170" max="7172" width="15.25" style="19" customWidth="1"/>
    <col min="7173" max="7175" width="14.375" style="19" customWidth="1"/>
    <col min="7176" max="7177" width="12.875" style="19" customWidth="1"/>
    <col min="7178" max="7178" width="13.125" style="19" customWidth="1"/>
    <col min="7179" max="7424" width="9" style="19"/>
    <col min="7425" max="7425" width="43.875" style="19" customWidth="1"/>
    <col min="7426" max="7428" width="15.25" style="19" customWidth="1"/>
    <col min="7429" max="7431" width="14.375" style="19" customWidth="1"/>
    <col min="7432" max="7433" width="12.875" style="19" customWidth="1"/>
    <col min="7434" max="7434" width="13.125" style="19" customWidth="1"/>
    <col min="7435" max="7680" width="9" style="19"/>
    <col min="7681" max="7681" width="43.875" style="19" customWidth="1"/>
    <col min="7682" max="7684" width="15.25" style="19" customWidth="1"/>
    <col min="7685" max="7687" width="14.375" style="19" customWidth="1"/>
    <col min="7688" max="7689" width="12.875" style="19" customWidth="1"/>
    <col min="7690" max="7690" width="13.125" style="19" customWidth="1"/>
    <col min="7691" max="7936" width="9" style="19"/>
    <col min="7937" max="7937" width="43.875" style="19" customWidth="1"/>
    <col min="7938" max="7940" width="15.25" style="19" customWidth="1"/>
    <col min="7941" max="7943" width="14.375" style="19" customWidth="1"/>
    <col min="7944" max="7945" width="12.875" style="19" customWidth="1"/>
    <col min="7946" max="7946" width="13.125" style="19" customWidth="1"/>
    <col min="7947" max="8192" width="9" style="19"/>
    <col min="8193" max="8193" width="43.875" style="19" customWidth="1"/>
    <col min="8194" max="8196" width="15.25" style="19" customWidth="1"/>
    <col min="8197" max="8199" width="14.375" style="19" customWidth="1"/>
    <col min="8200" max="8201" width="12.875" style="19" customWidth="1"/>
    <col min="8202" max="8202" width="13.125" style="19" customWidth="1"/>
    <col min="8203" max="8448" width="9" style="19"/>
    <col min="8449" max="8449" width="43.875" style="19" customWidth="1"/>
    <col min="8450" max="8452" width="15.25" style="19" customWidth="1"/>
    <col min="8453" max="8455" width="14.375" style="19" customWidth="1"/>
    <col min="8456" max="8457" width="12.875" style="19" customWidth="1"/>
    <col min="8458" max="8458" width="13.125" style="19" customWidth="1"/>
    <col min="8459" max="8704" width="9" style="19"/>
    <col min="8705" max="8705" width="43.875" style="19" customWidth="1"/>
    <col min="8706" max="8708" width="15.25" style="19" customWidth="1"/>
    <col min="8709" max="8711" width="14.375" style="19" customWidth="1"/>
    <col min="8712" max="8713" width="12.875" style="19" customWidth="1"/>
    <col min="8714" max="8714" width="13.125" style="19" customWidth="1"/>
    <col min="8715" max="8960" width="9" style="19"/>
    <col min="8961" max="8961" width="43.875" style="19" customWidth="1"/>
    <col min="8962" max="8964" width="15.25" style="19" customWidth="1"/>
    <col min="8965" max="8967" width="14.375" style="19" customWidth="1"/>
    <col min="8968" max="8969" width="12.875" style="19" customWidth="1"/>
    <col min="8970" max="8970" width="13.125" style="19" customWidth="1"/>
    <col min="8971" max="9216" width="9" style="19"/>
    <col min="9217" max="9217" width="43.875" style="19" customWidth="1"/>
    <col min="9218" max="9220" width="15.25" style="19" customWidth="1"/>
    <col min="9221" max="9223" width="14.375" style="19" customWidth="1"/>
    <col min="9224" max="9225" width="12.875" style="19" customWidth="1"/>
    <col min="9226" max="9226" width="13.125" style="19" customWidth="1"/>
    <col min="9227" max="9472" width="9" style="19"/>
    <col min="9473" max="9473" width="43.875" style="19" customWidth="1"/>
    <col min="9474" max="9476" width="15.25" style="19" customWidth="1"/>
    <col min="9477" max="9479" width="14.375" style="19" customWidth="1"/>
    <col min="9480" max="9481" width="12.875" style="19" customWidth="1"/>
    <col min="9482" max="9482" width="13.125" style="19" customWidth="1"/>
    <col min="9483" max="9728" width="9" style="19"/>
    <col min="9729" max="9729" width="43.875" style="19" customWidth="1"/>
    <col min="9730" max="9732" width="15.25" style="19" customWidth="1"/>
    <col min="9733" max="9735" width="14.375" style="19" customWidth="1"/>
    <col min="9736" max="9737" width="12.875" style="19" customWidth="1"/>
    <col min="9738" max="9738" width="13.125" style="19" customWidth="1"/>
    <col min="9739" max="9984" width="9" style="19"/>
    <col min="9985" max="9985" width="43.875" style="19" customWidth="1"/>
    <col min="9986" max="9988" width="15.25" style="19" customWidth="1"/>
    <col min="9989" max="9991" width="14.375" style="19" customWidth="1"/>
    <col min="9992" max="9993" width="12.875" style="19" customWidth="1"/>
    <col min="9994" max="9994" width="13.125" style="19" customWidth="1"/>
    <col min="9995" max="10240" width="9" style="19"/>
    <col min="10241" max="10241" width="43.875" style="19" customWidth="1"/>
    <col min="10242" max="10244" width="15.25" style="19" customWidth="1"/>
    <col min="10245" max="10247" width="14.375" style="19" customWidth="1"/>
    <col min="10248" max="10249" width="12.875" style="19" customWidth="1"/>
    <col min="10250" max="10250" width="13.125" style="19" customWidth="1"/>
    <col min="10251" max="10496" width="9" style="19"/>
    <col min="10497" max="10497" width="43.875" style="19" customWidth="1"/>
    <col min="10498" max="10500" width="15.25" style="19" customWidth="1"/>
    <col min="10501" max="10503" width="14.375" style="19" customWidth="1"/>
    <col min="10504" max="10505" width="12.875" style="19" customWidth="1"/>
    <col min="10506" max="10506" width="13.125" style="19" customWidth="1"/>
    <col min="10507" max="10752" width="9" style="19"/>
    <col min="10753" max="10753" width="43.875" style="19" customWidth="1"/>
    <col min="10754" max="10756" width="15.25" style="19" customWidth="1"/>
    <col min="10757" max="10759" width="14.375" style="19" customWidth="1"/>
    <col min="10760" max="10761" width="12.875" style="19" customWidth="1"/>
    <col min="10762" max="10762" width="13.125" style="19" customWidth="1"/>
    <col min="10763" max="11008" width="9" style="19"/>
    <col min="11009" max="11009" width="43.875" style="19" customWidth="1"/>
    <col min="11010" max="11012" width="15.25" style="19" customWidth="1"/>
    <col min="11013" max="11015" width="14.375" style="19" customWidth="1"/>
    <col min="11016" max="11017" width="12.875" style="19" customWidth="1"/>
    <col min="11018" max="11018" width="13.125" style="19" customWidth="1"/>
    <col min="11019" max="11264" width="9" style="19"/>
    <col min="11265" max="11265" width="43.875" style="19" customWidth="1"/>
    <col min="11266" max="11268" width="15.25" style="19" customWidth="1"/>
    <col min="11269" max="11271" width="14.375" style="19" customWidth="1"/>
    <col min="11272" max="11273" width="12.875" style="19" customWidth="1"/>
    <col min="11274" max="11274" width="13.125" style="19" customWidth="1"/>
    <col min="11275" max="11520" width="9" style="19"/>
    <col min="11521" max="11521" width="43.875" style="19" customWidth="1"/>
    <col min="11522" max="11524" width="15.25" style="19" customWidth="1"/>
    <col min="11525" max="11527" width="14.375" style="19" customWidth="1"/>
    <col min="11528" max="11529" width="12.875" style="19" customWidth="1"/>
    <col min="11530" max="11530" width="13.125" style="19" customWidth="1"/>
    <col min="11531" max="11776" width="9" style="19"/>
    <col min="11777" max="11777" width="43.875" style="19" customWidth="1"/>
    <col min="11778" max="11780" width="15.25" style="19" customWidth="1"/>
    <col min="11781" max="11783" width="14.375" style="19" customWidth="1"/>
    <col min="11784" max="11785" width="12.875" style="19" customWidth="1"/>
    <col min="11786" max="11786" width="13.125" style="19" customWidth="1"/>
    <col min="11787" max="12032" width="9" style="19"/>
    <col min="12033" max="12033" width="43.875" style="19" customWidth="1"/>
    <col min="12034" max="12036" width="15.25" style="19" customWidth="1"/>
    <col min="12037" max="12039" width="14.375" style="19" customWidth="1"/>
    <col min="12040" max="12041" width="12.875" style="19" customWidth="1"/>
    <col min="12042" max="12042" width="13.125" style="19" customWidth="1"/>
    <col min="12043" max="12288" width="9" style="19"/>
    <col min="12289" max="12289" width="43.875" style="19" customWidth="1"/>
    <col min="12290" max="12292" width="15.25" style="19" customWidth="1"/>
    <col min="12293" max="12295" width="14.375" style="19" customWidth="1"/>
    <col min="12296" max="12297" width="12.875" style="19" customWidth="1"/>
    <col min="12298" max="12298" width="13.125" style="19" customWidth="1"/>
    <col min="12299" max="12544" width="9" style="19"/>
    <col min="12545" max="12545" width="43.875" style="19" customWidth="1"/>
    <col min="12546" max="12548" width="15.25" style="19" customWidth="1"/>
    <col min="12549" max="12551" width="14.375" style="19" customWidth="1"/>
    <col min="12552" max="12553" width="12.875" style="19" customWidth="1"/>
    <col min="12554" max="12554" width="13.125" style="19" customWidth="1"/>
    <col min="12555" max="12800" width="9" style="19"/>
    <col min="12801" max="12801" width="43.875" style="19" customWidth="1"/>
    <col min="12802" max="12804" width="15.25" style="19" customWidth="1"/>
    <col min="12805" max="12807" width="14.375" style="19" customWidth="1"/>
    <col min="12808" max="12809" width="12.875" style="19" customWidth="1"/>
    <col min="12810" max="12810" width="13.125" style="19" customWidth="1"/>
    <col min="12811" max="13056" width="9" style="19"/>
    <col min="13057" max="13057" width="43.875" style="19" customWidth="1"/>
    <col min="13058" max="13060" width="15.25" style="19" customWidth="1"/>
    <col min="13061" max="13063" width="14.375" style="19" customWidth="1"/>
    <col min="13064" max="13065" width="12.875" style="19" customWidth="1"/>
    <col min="13066" max="13066" width="13.125" style="19" customWidth="1"/>
    <col min="13067" max="13312" width="9" style="19"/>
    <col min="13313" max="13313" width="43.875" style="19" customWidth="1"/>
    <col min="13314" max="13316" width="15.25" style="19" customWidth="1"/>
    <col min="13317" max="13319" width="14.375" style="19" customWidth="1"/>
    <col min="13320" max="13321" width="12.875" style="19" customWidth="1"/>
    <col min="13322" max="13322" width="13.125" style="19" customWidth="1"/>
    <col min="13323" max="13568" width="9" style="19"/>
    <col min="13569" max="13569" width="43.875" style="19" customWidth="1"/>
    <col min="13570" max="13572" width="15.25" style="19" customWidth="1"/>
    <col min="13573" max="13575" width="14.375" style="19" customWidth="1"/>
    <col min="13576" max="13577" width="12.875" style="19" customWidth="1"/>
    <col min="13578" max="13578" width="13.125" style="19" customWidth="1"/>
    <col min="13579" max="13824" width="9" style="19"/>
    <col min="13825" max="13825" width="43.875" style="19" customWidth="1"/>
    <col min="13826" max="13828" width="15.25" style="19" customWidth="1"/>
    <col min="13829" max="13831" width="14.375" style="19" customWidth="1"/>
    <col min="13832" max="13833" width="12.875" style="19" customWidth="1"/>
    <col min="13834" max="13834" width="13.125" style="19" customWidth="1"/>
    <col min="13835" max="14080" width="9" style="19"/>
    <col min="14081" max="14081" width="43.875" style="19" customWidth="1"/>
    <col min="14082" max="14084" width="15.25" style="19" customWidth="1"/>
    <col min="14085" max="14087" width="14.375" style="19" customWidth="1"/>
    <col min="14088" max="14089" width="12.875" style="19" customWidth="1"/>
    <col min="14090" max="14090" width="13.125" style="19" customWidth="1"/>
    <col min="14091" max="14336" width="9" style="19"/>
    <col min="14337" max="14337" width="43.875" style="19" customWidth="1"/>
    <col min="14338" max="14340" width="15.25" style="19" customWidth="1"/>
    <col min="14341" max="14343" width="14.375" style="19" customWidth="1"/>
    <col min="14344" max="14345" width="12.875" style="19" customWidth="1"/>
    <col min="14346" max="14346" width="13.125" style="19" customWidth="1"/>
    <col min="14347" max="14592" width="9" style="19"/>
    <col min="14593" max="14593" width="43.875" style="19" customWidth="1"/>
    <col min="14594" max="14596" width="15.25" style="19" customWidth="1"/>
    <col min="14597" max="14599" width="14.375" style="19" customWidth="1"/>
    <col min="14600" max="14601" width="12.875" style="19" customWidth="1"/>
    <col min="14602" max="14602" width="13.125" style="19" customWidth="1"/>
    <col min="14603" max="14848" width="9" style="19"/>
    <col min="14849" max="14849" width="43.875" style="19" customWidth="1"/>
    <col min="14850" max="14852" width="15.25" style="19" customWidth="1"/>
    <col min="14853" max="14855" width="14.375" style="19" customWidth="1"/>
    <col min="14856" max="14857" width="12.875" style="19" customWidth="1"/>
    <col min="14858" max="14858" width="13.125" style="19" customWidth="1"/>
    <col min="14859" max="15104" width="9" style="19"/>
    <col min="15105" max="15105" width="43.875" style="19" customWidth="1"/>
    <col min="15106" max="15108" width="15.25" style="19" customWidth="1"/>
    <col min="15109" max="15111" width="14.375" style="19" customWidth="1"/>
    <col min="15112" max="15113" width="12.875" style="19" customWidth="1"/>
    <col min="15114" max="15114" width="13.125" style="19" customWidth="1"/>
    <col min="15115" max="15360" width="9" style="19"/>
    <col min="15361" max="15361" width="43.875" style="19" customWidth="1"/>
    <col min="15362" max="15364" width="15.25" style="19" customWidth="1"/>
    <col min="15365" max="15367" width="14.375" style="19" customWidth="1"/>
    <col min="15368" max="15369" width="12.875" style="19" customWidth="1"/>
    <col min="15370" max="15370" width="13.125" style="19" customWidth="1"/>
    <col min="15371" max="15616" width="9" style="19"/>
    <col min="15617" max="15617" width="43.875" style="19" customWidth="1"/>
    <col min="15618" max="15620" width="15.25" style="19" customWidth="1"/>
    <col min="15621" max="15623" width="14.375" style="19" customWidth="1"/>
    <col min="15624" max="15625" width="12.875" style="19" customWidth="1"/>
    <col min="15626" max="15626" width="13.125" style="19" customWidth="1"/>
    <col min="15627" max="15872" width="9" style="19"/>
    <col min="15873" max="15873" width="43.875" style="19" customWidth="1"/>
    <col min="15874" max="15876" width="15.25" style="19" customWidth="1"/>
    <col min="15877" max="15879" width="14.375" style="19" customWidth="1"/>
    <col min="15880" max="15881" width="12.875" style="19" customWidth="1"/>
    <col min="15882" max="15882" width="13.125" style="19" customWidth="1"/>
    <col min="15883" max="16128" width="9" style="19"/>
    <col min="16129" max="16129" width="43.875" style="19" customWidth="1"/>
    <col min="16130" max="16132" width="15.25" style="19" customWidth="1"/>
    <col min="16133" max="16135" width="14.375" style="19" customWidth="1"/>
    <col min="16136" max="16137" width="12.875" style="19" customWidth="1"/>
    <col min="16138" max="16138" width="13.125" style="19" customWidth="1"/>
    <col min="16139" max="16384" width="9" style="19"/>
  </cols>
  <sheetData>
    <row r="1" spans="1:11" x14ac:dyDescent="0.2">
      <c r="A1" s="1264" t="s">
        <v>151</v>
      </c>
      <c r="B1" s="1264"/>
    </row>
    <row r="2" spans="1:11" s="72" customFormat="1" ht="24.75" customHeight="1" x14ac:dyDescent="0.2">
      <c r="A2" s="197" t="s">
        <v>819</v>
      </c>
      <c r="B2" s="197"/>
      <c r="C2" s="197"/>
      <c r="D2" s="197"/>
      <c r="E2" s="197"/>
      <c r="F2" s="197"/>
      <c r="G2" s="197"/>
    </row>
    <row r="3" spans="1:11" ht="15" customHeight="1" x14ac:dyDescent="0.2">
      <c r="A3" s="73"/>
    </row>
    <row r="4" spans="1:11" x14ac:dyDescent="0.2">
      <c r="A4" s="1292" t="s">
        <v>825</v>
      </c>
      <c r="B4" s="1294" t="s">
        <v>821</v>
      </c>
      <c r="C4" s="1295"/>
      <c r="D4" s="1295"/>
      <c r="E4" s="1296"/>
      <c r="F4" s="1297" t="s">
        <v>822</v>
      </c>
      <c r="G4" s="1297"/>
      <c r="H4" s="1297"/>
      <c r="I4" s="1297"/>
    </row>
    <row r="5" spans="1:11" ht="13.5" x14ac:dyDescent="0.2">
      <c r="A5" s="1293"/>
      <c r="B5" s="1149" t="s">
        <v>451</v>
      </c>
      <c r="C5" s="1150" t="s">
        <v>449</v>
      </c>
      <c r="D5" s="1150" t="s">
        <v>724</v>
      </c>
      <c r="E5" s="1151" t="s">
        <v>750</v>
      </c>
      <c r="F5" s="1152" t="s">
        <v>451</v>
      </c>
      <c r="G5" s="1149" t="s">
        <v>449</v>
      </c>
      <c r="H5" s="1149" t="s">
        <v>724</v>
      </c>
      <c r="I5" s="1150" t="s">
        <v>750</v>
      </c>
    </row>
    <row r="6" spans="1:11" ht="14.45" customHeight="1" x14ac:dyDescent="0.2">
      <c r="A6" s="1153"/>
      <c r="B6" s="1154"/>
      <c r="C6" s="1155"/>
      <c r="D6" s="1156"/>
      <c r="E6" s="1157"/>
      <c r="F6" s="1156"/>
      <c r="G6" s="1155"/>
      <c r="H6" s="1155"/>
      <c r="I6" s="1158"/>
    </row>
    <row r="7" spans="1:11" ht="35.25" customHeight="1" x14ac:dyDescent="0.2">
      <c r="A7" s="1159" t="s">
        <v>452</v>
      </c>
      <c r="B7" s="1160">
        <v>15.1</v>
      </c>
      <c r="C7" s="1161">
        <v>9.8000000000000007</v>
      </c>
      <c r="D7" s="1161">
        <v>7.3</v>
      </c>
      <c r="E7" s="1162">
        <v>11.9</v>
      </c>
      <c r="F7" s="1163">
        <v>-20.9</v>
      </c>
      <c r="G7" s="1161">
        <v>5.3</v>
      </c>
      <c r="H7" s="1161">
        <v>10.8</v>
      </c>
      <c r="I7" s="1161">
        <v>-9.6999999999999993</v>
      </c>
      <c r="J7" s="74"/>
      <c r="K7" s="25"/>
    </row>
    <row r="8" spans="1:11" ht="37.5" customHeight="1" x14ac:dyDescent="0.2">
      <c r="A8" s="1164" t="s">
        <v>453</v>
      </c>
      <c r="B8" s="1165">
        <v>10.4</v>
      </c>
      <c r="C8" s="1166">
        <v>8.5</v>
      </c>
      <c r="D8" s="1166">
        <v>2.2999999999999998</v>
      </c>
      <c r="E8" s="1167">
        <v>15.6</v>
      </c>
      <c r="F8" s="1166">
        <v>-14.8</v>
      </c>
      <c r="G8" s="1166">
        <v>-10.7</v>
      </c>
      <c r="H8" s="1166">
        <v>19.399999999999999</v>
      </c>
      <c r="I8" s="1166">
        <v>-6.4</v>
      </c>
      <c r="J8" s="74"/>
      <c r="K8" s="25"/>
    </row>
    <row r="9" spans="1:11" ht="37.5" customHeight="1" x14ac:dyDescent="0.2">
      <c r="A9" s="1164" t="s">
        <v>454</v>
      </c>
      <c r="B9" s="1165">
        <v>16.899999999999999</v>
      </c>
      <c r="C9" s="1166">
        <v>16.8</v>
      </c>
      <c r="D9" s="1166">
        <v>11</v>
      </c>
      <c r="E9" s="1167">
        <v>38.1</v>
      </c>
      <c r="F9" s="1168">
        <v>-8.6</v>
      </c>
      <c r="G9" s="1166">
        <v>-17.3</v>
      </c>
      <c r="H9" s="1166">
        <v>12.8</v>
      </c>
      <c r="I9" s="1166">
        <v>-13.6</v>
      </c>
      <c r="J9" s="74"/>
      <c r="K9" s="25"/>
    </row>
    <row r="10" spans="1:11" ht="37.5" customHeight="1" x14ac:dyDescent="0.2">
      <c r="A10" s="1164" t="s">
        <v>455</v>
      </c>
      <c r="B10" s="1165">
        <v>12</v>
      </c>
      <c r="C10" s="1166">
        <v>9.1999999999999993</v>
      </c>
      <c r="D10" s="1166">
        <v>6.4</v>
      </c>
      <c r="E10" s="1167">
        <v>1.3</v>
      </c>
      <c r="F10" s="1168">
        <v>-11.4</v>
      </c>
      <c r="G10" s="1166">
        <v>12</v>
      </c>
      <c r="H10" s="1166">
        <v>-1.3</v>
      </c>
      <c r="I10" s="1166">
        <v>-12.4</v>
      </c>
      <c r="J10" s="74"/>
      <c r="K10" s="25"/>
    </row>
    <row r="11" spans="1:11" ht="61.5" customHeight="1" x14ac:dyDescent="0.2">
      <c r="A11" s="1164" t="s">
        <v>456</v>
      </c>
      <c r="B11" s="1165">
        <v>12.6</v>
      </c>
      <c r="C11" s="1166">
        <v>10.4</v>
      </c>
      <c r="D11" s="1166">
        <v>7.5</v>
      </c>
      <c r="E11" s="1167">
        <v>5.5</v>
      </c>
      <c r="F11" s="1168">
        <v>-32.6</v>
      </c>
      <c r="G11" s="1166">
        <v>-18.100000000000001</v>
      </c>
      <c r="H11" s="1166">
        <v>11.7</v>
      </c>
      <c r="I11" s="1166">
        <v>-16.399999999999999</v>
      </c>
      <c r="J11" s="74"/>
      <c r="K11" s="25"/>
    </row>
    <row r="12" spans="1:11" ht="37.5" customHeight="1" x14ac:dyDescent="0.2">
      <c r="A12" s="1164" t="s">
        <v>457</v>
      </c>
      <c r="B12" s="1165">
        <v>33.1</v>
      </c>
      <c r="C12" s="1166">
        <v>8.3000000000000007</v>
      </c>
      <c r="D12" s="1166">
        <v>12.6</v>
      </c>
      <c r="E12" s="1167">
        <v>2.5</v>
      </c>
      <c r="F12" s="1168">
        <v>-41.5</v>
      </c>
      <c r="G12" s="1166">
        <v>11.2</v>
      </c>
      <c r="H12" s="1166">
        <v>-4.7</v>
      </c>
      <c r="I12" s="1166">
        <v>-23.3</v>
      </c>
      <c r="J12" s="74"/>
      <c r="K12" s="25"/>
    </row>
    <row r="13" spans="1:11" ht="37.5" customHeight="1" x14ac:dyDescent="0.2">
      <c r="A13" s="1164" t="s">
        <v>458</v>
      </c>
      <c r="B13" s="1165">
        <v>15.1</v>
      </c>
      <c r="C13" s="1166">
        <v>12.7</v>
      </c>
      <c r="D13" s="1166">
        <v>1.6</v>
      </c>
      <c r="E13" s="1167">
        <v>15.9</v>
      </c>
      <c r="F13" s="1168">
        <v>-24.7</v>
      </c>
      <c r="G13" s="1166">
        <v>55.3</v>
      </c>
      <c r="H13" s="1166">
        <v>3</v>
      </c>
      <c r="I13" s="1166">
        <v>-10.7</v>
      </c>
      <c r="J13" s="74"/>
      <c r="K13" s="25"/>
    </row>
    <row r="14" spans="1:11" ht="14.45" customHeight="1" x14ac:dyDescent="0.2">
      <c r="A14" s="1169"/>
      <c r="B14" s="1170"/>
      <c r="C14" s="1171"/>
      <c r="D14" s="1171"/>
      <c r="E14" s="1172"/>
      <c r="F14" s="1171"/>
      <c r="G14" s="1171"/>
      <c r="H14" s="1171"/>
      <c r="I14" s="1173"/>
      <c r="J14" s="74"/>
    </row>
    <row r="15" spans="1:11" ht="20.25" customHeight="1" x14ac:dyDescent="0.2">
      <c r="A15" s="1136" t="s">
        <v>820</v>
      </c>
      <c r="B15" s="28"/>
      <c r="C15" s="28"/>
      <c r="D15" s="28"/>
      <c r="E15" s="28"/>
      <c r="F15" s="28"/>
      <c r="G15" s="28"/>
      <c r="H15" s="28"/>
      <c r="I15" s="28"/>
    </row>
    <row r="16" spans="1:11" ht="24.95" customHeight="1" x14ac:dyDescent="0.2"/>
    <row r="17" ht="33.75" customHeight="1" x14ac:dyDescent="0.2"/>
    <row r="18" ht="65.25" customHeight="1" x14ac:dyDescent="0.2"/>
    <row r="19" ht="34.5" customHeight="1" x14ac:dyDescent="0.2"/>
    <row r="20" ht="33.75" customHeight="1" x14ac:dyDescent="0.2"/>
    <row r="21" ht="14.45" customHeight="1" x14ac:dyDescent="0.2"/>
    <row r="22" ht="5.25" customHeight="1" x14ac:dyDescent="0.2"/>
    <row r="23" ht="18.75" customHeight="1" x14ac:dyDescent="0.2"/>
  </sheetData>
  <mergeCells count="4">
    <mergeCell ref="A4:A5"/>
    <mergeCell ref="B4:E4"/>
    <mergeCell ref="F4:I4"/>
    <mergeCell ref="A1:B1"/>
  </mergeCells>
  <hyperlinks>
    <hyperlink ref="A1:B1" location="'Table of contents'!A1" display="Back to  Table of Contents" xr:uid="{19D01DEF-704E-450F-8592-9248B04B538D}"/>
  </hyperlinks>
  <pageMargins left="0.51181102362204722" right="0.15748031496062992" top="0.51181102362204722" bottom="0" header="0.23622047244094491" footer="0.19685039370078741"/>
  <pageSetup paperSize="9" orientation="landscape" r:id="rId1"/>
  <headerFooter alignWithMargins="0">
    <oddHeader xml:space="preserve">&amp;C&amp;"Helv,Regular"
</oddHeader>
  </headerFooter>
  <ignoredErrors>
    <ignoredError sqref="B5:I5"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F3798-5140-4622-AFB2-9498E777BE37}">
  <dimension ref="A1:L56"/>
  <sheetViews>
    <sheetView workbookViewId="0">
      <selection sqref="A1:B1"/>
    </sheetView>
  </sheetViews>
  <sheetFormatPr defaultRowHeight="12.75" x14ac:dyDescent="0.2"/>
  <cols>
    <col min="1" max="1" width="5.625" style="76" customWidth="1"/>
    <col min="2" max="2" width="31.625" style="76" customWidth="1"/>
    <col min="3" max="10" width="12.75" style="199" customWidth="1"/>
    <col min="11" max="207" width="9" style="76"/>
    <col min="208" max="208" width="5.625" style="76" customWidth="1"/>
    <col min="209" max="209" width="35.625" style="76" customWidth="1"/>
    <col min="210" max="211" width="15.75" style="76" customWidth="1"/>
    <col min="212" max="212" width="16.625" style="76" bestFit="1" customWidth="1"/>
    <col min="213" max="215" width="19" style="76" customWidth="1"/>
    <col min="216" max="463" width="9" style="76"/>
    <col min="464" max="464" width="5.625" style="76" customWidth="1"/>
    <col min="465" max="465" width="35.625" style="76" customWidth="1"/>
    <col min="466" max="467" width="15.75" style="76" customWidth="1"/>
    <col min="468" max="468" width="16.625" style="76" bestFit="1" customWidth="1"/>
    <col min="469" max="471" width="19" style="76" customWidth="1"/>
    <col min="472" max="719" width="9" style="76"/>
    <col min="720" max="720" width="5.625" style="76" customWidth="1"/>
    <col min="721" max="721" width="35.625" style="76" customWidth="1"/>
    <col min="722" max="723" width="15.75" style="76" customWidth="1"/>
    <col min="724" max="724" width="16.625" style="76" bestFit="1" customWidth="1"/>
    <col min="725" max="727" width="19" style="76" customWidth="1"/>
    <col min="728" max="975" width="9" style="76"/>
    <col min="976" max="976" width="5.625" style="76" customWidth="1"/>
    <col min="977" max="977" width="35.625" style="76" customWidth="1"/>
    <col min="978" max="979" width="15.75" style="76" customWidth="1"/>
    <col min="980" max="980" width="16.625" style="76" bestFit="1" customWidth="1"/>
    <col min="981" max="983" width="19" style="76" customWidth="1"/>
    <col min="984" max="1231" width="9" style="76"/>
    <col min="1232" max="1232" width="5.625" style="76" customWidth="1"/>
    <col min="1233" max="1233" width="35.625" style="76" customWidth="1"/>
    <col min="1234" max="1235" width="15.75" style="76" customWidth="1"/>
    <col min="1236" max="1236" width="16.625" style="76" bestFit="1" customWidth="1"/>
    <col min="1237" max="1239" width="19" style="76" customWidth="1"/>
    <col min="1240" max="1487" width="9" style="76"/>
    <col min="1488" max="1488" width="5.625" style="76" customWidth="1"/>
    <col min="1489" max="1489" width="35.625" style="76" customWidth="1"/>
    <col min="1490" max="1491" width="15.75" style="76" customWidth="1"/>
    <col min="1492" max="1492" width="16.625" style="76" bestFit="1" customWidth="1"/>
    <col min="1493" max="1495" width="19" style="76" customWidth="1"/>
    <col min="1496" max="1743" width="9" style="76"/>
    <col min="1744" max="1744" width="5.625" style="76" customWidth="1"/>
    <col min="1745" max="1745" width="35.625" style="76" customWidth="1"/>
    <col min="1746" max="1747" width="15.75" style="76" customWidth="1"/>
    <col min="1748" max="1748" width="16.625" style="76" bestFit="1" customWidth="1"/>
    <col min="1749" max="1751" width="19" style="76" customWidth="1"/>
    <col min="1752" max="1999" width="9" style="76"/>
    <col min="2000" max="2000" width="5.625" style="76" customWidth="1"/>
    <col min="2001" max="2001" width="35.625" style="76" customWidth="1"/>
    <col min="2002" max="2003" width="15.75" style="76" customWidth="1"/>
    <col min="2004" max="2004" width="16.625" style="76" bestFit="1" customWidth="1"/>
    <col min="2005" max="2007" width="19" style="76" customWidth="1"/>
    <col min="2008" max="2255" width="9" style="76"/>
    <col min="2256" max="2256" width="5.625" style="76" customWidth="1"/>
    <col min="2257" max="2257" width="35.625" style="76" customWidth="1"/>
    <col min="2258" max="2259" width="15.75" style="76" customWidth="1"/>
    <col min="2260" max="2260" width="16.625" style="76" bestFit="1" customWidth="1"/>
    <col min="2261" max="2263" width="19" style="76" customWidth="1"/>
    <col min="2264" max="2511" width="9" style="76"/>
    <col min="2512" max="2512" width="5.625" style="76" customWidth="1"/>
    <col min="2513" max="2513" width="35.625" style="76" customWidth="1"/>
    <col min="2514" max="2515" width="15.75" style="76" customWidth="1"/>
    <col min="2516" max="2516" width="16.625" style="76" bestFit="1" customWidth="1"/>
    <col min="2517" max="2519" width="19" style="76" customWidth="1"/>
    <col min="2520" max="2767" width="9" style="76"/>
    <col min="2768" max="2768" width="5.625" style="76" customWidth="1"/>
    <col min="2769" max="2769" width="35.625" style="76" customWidth="1"/>
    <col min="2770" max="2771" width="15.75" style="76" customWidth="1"/>
    <col min="2772" max="2772" width="16.625" style="76" bestFit="1" customWidth="1"/>
    <col min="2773" max="2775" width="19" style="76" customWidth="1"/>
    <col min="2776" max="3023" width="9" style="76"/>
    <col min="3024" max="3024" width="5.625" style="76" customWidth="1"/>
    <col min="3025" max="3025" width="35.625" style="76" customWidth="1"/>
    <col min="3026" max="3027" width="15.75" style="76" customWidth="1"/>
    <col min="3028" max="3028" width="16.625" style="76" bestFit="1" customWidth="1"/>
    <col min="3029" max="3031" width="19" style="76" customWidth="1"/>
    <col min="3032" max="3279" width="9" style="76"/>
    <col min="3280" max="3280" width="5.625" style="76" customWidth="1"/>
    <col min="3281" max="3281" width="35.625" style="76" customWidth="1"/>
    <col min="3282" max="3283" width="15.75" style="76" customWidth="1"/>
    <col min="3284" max="3284" width="16.625" style="76" bestFit="1" customWidth="1"/>
    <col min="3285" max="3287" width="19" style="76" customWidth="1"/>
    <col min="3288" max="3535" width="9" style="76"/>
    <col min="3536" max="3536" width="5.625" style="76" customWidth="1"/>
    <col min="3537" max="3537" width="35.625" style="76" customWidth="1"/>
    <col min="3538" max="3539" width="15.75" style="76" customWidth="1"/>
    <col min="3540" max="3540" width="16.625" style="76" bestFit="1" customWidth="1"/>
    <col min="3541" max="3543" width="19" style="76" customWidth="1"/>
    <col min="3544" max="3791" width="9" style="76"/>
    <col min="3792" max="3792" width="5.625" style="76" customWidth="1"/>
    <col min="3793" max="3793" width="35.625" style="76" customWidth="1"/>
    <col min="3794" max="3795" width="15.75" style="76" customWidth="1"/>
    <col min="3796" max="3796" width="16.625" style="76" bestFit="1" customWidth="1"/>
    <col min="3797" max="3799" width="19" style="76" customWidth="1"/>
    <col min="3800" max="4047" width="9" style="76"/>
    <col min="4048" max="4048" width="5.625" style="76" customWidth="1"/>
    <col min="4049" max="4049" width="35.625" style="76" customWidth="1"/>
    <col min="4050" max="4051" width="15.75" style="76" customWidth="1"/>
    <col min="4052" max="4052" width="16.625" style="76" bestFit="1" customWidth="1"/>
    <col min="4053" max="4055" width="19" style="76" customWidth="1"/>
    <col min="4056" max="4303" width="9" style="76"/>
    <col min="4304" max="4304" width="5.625" style="76" customWidth="1"/>
    <col min="4305" max="4305" width="35.625" style="76" customWidth="1"/>
    <col min="4306" max="4307" width="15.75" style="76" customWidth="1"/>
    <col min="4308" max="4308" width="16.625" style="76" bestFit="1" customWidth="1"/>
    <col min="4309" max="4311" width="19" style="76" customWidth="1"/>
    <col min="4312" max="4559" width="9" style="76"/>
    <col min="4560" max="4560" width="5.625" style="76" customWidth="1"/>
    <col min="4561" max="4561" width="35.625" style="76" customWidth="1"/>
    <col min="4562" max="4563" width="15.75" style="76" customWidth="1"/>
    <col min="4564" max="4564" width="16.625" style="76" bestFit="1" customWidth="1"/>
    <col min="4565" max="4567" width="19" style="76" customWidth="1"/>
    <col min="4568" max="4815" width="9" style="76"/>
    <col min="4816" max="4816" width="5.625" style="76" customWidth="1"/>
    <col min="4817" max="4817" width="35.625" style="76" customWidth="1"/>
    <col min="4818" max="4819" width="15.75" style="76" customWidth="1"/>
    <col min="4820" max="4820" width="16.625" style="76" bestFit="1" customWidth="1"/>
    <col min="4821" max="4823" width="19" style="76" customWidth="1"/>
    <col min="4824" max="5071" width="9" style="76"/>
    <col min="5072" max="5072" width="5.625" style="76" customWidth="1"/>
    <col min="5073" max="5073" width="35.625" style="76" customWidth="1"/>
    <col min="5074" max="5075" width="15.75" style="76" customWidth="1"/>
    <col min="5076" max="5076" width="16.625" style="76" bestFit="1" customWidth="1"/>
    <col min="5077" max="5079" width="19" style="76" customWidth="1"/>
    <col min="5080" max="5327" width="9" style="76"/>
    <col min="5328" max="5328" width="5.625" style="76" customWidth="1"/>
    <col min="5329" max="5329" width="35.625" style="76" customWidth="1"/>
    <col min="5330" max="5331" width="15.75" style="76" customWidth="1"/>
    <col min="5332" max="5332" width="16.625" style="76" bestFit="1" customWidth="1"/>
    <col min="5333" max="5335" width="19" style="76" customWidth="1"/>
    <col min="5336" max="5583" width="9" style="76"/>
    <col min="5584" max="5584" width="5.625" style="76" customWidth="1"/>
    <col min="5585" max="5585" width="35.625" style="76" customWidth="1"/>
    <col min="5586" max="5587" width="15.75" style="76" customWidth="1"/>
    <col min="5588" max="5588" width="16.625" style="76" bestFit="1" customWidth="1"/>
    <col min="5589" max="5591" width="19" style="76" customWidth="1"/>
    <col min="5592" max="5839" width="9" style="76"/>
    <col min="5840" max="5840" width="5.625" style="76" customWidth="1"/>
    <col min="5841" max="5841" width="35.625" style="76" customWidth="1"/>
    <col min="5842" max="5843" width="15.75" style="76" customWidth="1"/>
    <col min="5844" max="5844" width="16.625" style="76" bestFit="1" customWidth="1"/>
    <col min="5845" max="5847" width="19" style="76" customWidth="1"/>
    <col min="5848" max="6095" width="9" style="76"/>
    <col min="6096" max="6096" width="5.625" style="76" customWidth="1"/>
    <col min="6097" max="6097" width="35.625" style="76" customWidth="1"/>
    <col min="6098" max="6099" width="15.75" style="76" customWidth="1"/>
    <col min="6100" max="6100" width="16.625" style="76" bestFit="1" customWidth="1"/>
    <col min="6101" max="6103" width="19" style="76" customWidth="1"/>
    <col min="6104" max="6351" width="9" style="76"/>
    <col min="6352" max="6352" width="5.625" style="76" customWidth="1"/>
    <col min="6353" max="6353" width="35.625" style="76" customWidth="1"/>
    <col min="6354" max="6355" width="15.75" style="76" customWidth="1"/>
    <col min="6356" max="6356" width="16.625" style="76" bestFit="1" customWidth="1"/>
    <col min="6357" max="6359" width="19" style="76" customWidth="1"/>
    <col min="6360" max="6607" width="9" style="76"/>
    <col min="6608" max="6608" width="5.625" style="76" customWidth="1"/>
    <col min="6609" max="6609" width="35.625" style="76" customWidth="1"/>
    <col min="6610" max="6611" width="15.75" style="76" customWidth="1"/>
    <col min="6612" max="6612" width="16.625" style="76" bestFit="1" customWidth="1"/>
    <col min="6613" max="6615" width="19" style="76" customWidth="1"/>
    <col min="6616" max="6863" width="9" style="76"/>
    <col min="6864" max="6864" width="5.625" style="76" customWidth="1"/>
    <col min="6865" max="6865" width="35.625" style="76" customWidth="1"/>
    <col min="6866" max="6867" width="15.75" style="76" customWidth="1"/>
    <col min="6868" max="6868" width="16.625" style="76" bestFit="1" customWidth="1"/>
    <col min="6869" max="6871" width="19" style="76" customWidth="1"/>
    <col min="6872" max="7119" width="9" style="76"/>
    <col min="7120" max="7120" width="5.625" style="76" customWidth="1"/>
    <col min="7121" max="7121" width="35.625" style="76" customWidth="1"/>
    <col min="7122" max="7123" width="15.75" style="76" customWidth="1"/>
    <col min="7124" max="7124" width="16.625" style="76" bestFit="1" customWidth="1"/>
    <col min="7125" max="7127" width="19" style="76" customWidth="1"/>
    <col min="7128" max="7375" width="9" style="76"/>
    <col min="7376" max="7376" width="5.625" style="76" customWidth="1"/>
    <col min="7377" max="7377" width="35.625" style="76" customWidth="1"/>
    <col min="7378" max="7379" width="15.75" style="76" customWidth="1"/>
    <col min="7380" max="7380" width="16.625" style="76" bestFit="1" customWidth="1"/>
    <col min="7381" max="7383" width="19" style="76" customWidth="1"/>
    <col min="7384" max="7631" width="9" style="76"/>
    <col min="7632" max="7632" width="5.625" style="76" customWidth="1"/>
    <col min="7633" max="7633" width="35.625" style="76" customWidth="1"/>
    <col min="7634" max="7635" width="15.75" style="76" customWidth="1"/>
    <col min="7636" max="7636" width="16.625" style="76" bestFit="1" customWidth="1"/>
    <col min="7637" max="7639" width="19" style="76" customWidth="1"/>
    <col min="7640" max="7887" width="9" style="76"/>
    <col min="7888" max="7888" width="5.625" style="76" customWidth="1"/>
    <col min="7889" max="7889" width="35.625" style="76" customWidth="1"/>
    <col min="7890" max="7891" width="15.75" style="76" customWidth="1"/>
    <col min="7892" max="7892" width="16.625" style="76" bestFit="1" customWidth="1"/>
    <col min="7893" max="7895" width="19" style="76" customWidth="1"/>
    <col min="7896" max="8143" width="9" style="76"/>
    <col min="8144" max="8144" width="5.625" style="76" customWidth="1"/>
    <col min="8145" max="8145" width="35.625" style="76" customWidth="1"/>
    <col min="8146" max="8147" width="15.75" style="76" customWidth="1"/>
    <col min="8148" max="8148" width="16.625" style="76" bestFit="1" customWidth="1"/>
    <col min="8149" max="8151" width="19" style="76" customWidth="1"/>
    <col min="8152" max="8399" width="9" style="76"/>
    <col min="8400" max="8400" width="5.625" style="76" customWidth="1"/>
    <col min="8401" max="8401" width="35.625" style="76" customWidth="1"/>
    <col min="8402" max="8403" width="15.75" style="76" customWidth="1"/>
    <col min="8404" max="8404" width="16.625" style="76" bestFit="1" customWidth="1"/>
    <col min="8405" max="8407" width="19" style="76" customWidth="1"/>
    <col min="8408" max="8655" width="9" style="76"/>
    <col min="8656" max="8656" width="5.625" style="76" customWidth="1"/>
    <col min="8657" max="8657" width="35.625" style="76" customWidth="1"/>
    <col min="8658" max="8659" width="15.75" style="76" customWidth="1"/>
    <col min="8660" max="8660" width="16.625" style="76" bestFit="1" customWidth="1"/>
    <col min="8661" max="8663" width="19" style="76" customWidth="1"/>
    <col min="8664" max="8911" width="9" style="76"/>
    <col min="8912" max="8912" width="5.625" style="76" customWidth="1"/>
    <col min="8913" max="8913" width="35.625" style="76" customWidth="1"/>
    <col min="8914" max="8915" width="15.75" style="76" customWidth="1"/>
    <col min="8916" max="8916" width="16.625" style="76" bestFit="1" customWidth="1"/>
    <col min="8917" max="8919" width="19" style="76" customWidth="1"/>
    <col min="8920" max="9167" width="9" style="76"/>
    <col min="9168" max="9168" width="5.625" style="76" customWidth="1"/>
    <col min="9169" max="9169" width="35.625" style="76" customWidth="1"/>
    <col min="9170" max="9171" width="15.75" style="76" customWidth="1"/>
    <col min="9172" max="9172" width="16.625" style="76" bestFit="1" customWidth="1"/>
    <col min="9173" max="9175" width="19" style="76" customWidth="1"/>
    <col min="9176" max="9423" width="9" style="76"/>
    <col min="9424" max="9424" width="5.625" style="76" customWidth="1"/>
    <col min="9425" max="9425" width="35.625" style="76" customWidth="1"/>
    <col min="9426" max="9427" width="15.75" style="76" customWidth="1"/>
    <col min="9428" max="9428" width="16.625" style="76" bestFit="1" customWidth="1"/>
    <col min="9429" max="9431" width="19" style="76" customWidth="1"/>
    <col min="9432" max="9679" width="9" style="76"/>
    <col min="9680" max="9680" width="5.625" style="76" customWidth="1"/>
    <col min="9681" max="9681" width="35.625" style="76" customWidth="1"/>
    <col min="9682" max="9683" width="15.75" style="76" customWidth="1"/>
    <col min="9684" max="9684" width="16.625" style="76" bestFit="1" customWidth="1"/>
    <col min="9685" max="9687" width="19" style="76" customWidth="1"/>
    <col min="9688" max="9935" width="9" style="76"/>
    <col min="9936" max="9936" width="5.625" style="76" customWidth="1"/>
    <col min="9937" max="9937" width="35.625" style="76" customWidth="1"/>
    <col min="9938" max="9939" width="15.75" style="76" customWidth="1"/>
    <col min="9940" max="9940" width="16.625" style="76" bestFit="1" customWidth="1"/>
    <col min="9941" max="9943" width="19" style="76" customWidth="1"/>
    <col min="9944" max="10191" width="9" style="76"/>
    <col min="10192" max="10192" width="5.625" style="76" customWidth="1"/>
    <col min="10193" max="10193" width="35.625" style="76" customWidth="1"/>
    <col min="10194" max="10195" width="15.75" style="76" customWidth="1"/>
    <col min="10196" max="10196" width="16.625" style="76" bestFit="1" customWidth="1"/>
    <col min="10197" max="10199" width="19" style="76" customWidth="1"/>
    <col min="10200" max="10447" width="9" style="76"/>
    <col min="10448" max="10448" width="5.625" style="76" customWidth="1"/>
    <col min="10449" max="10449" width="35.625" style="76" customWidth="1"/>
    <col min="10450" max="10451" width="15.75" style="76" customWidth="1"/>
    <col min="10452" max="10452" width="16.625" style="76" bestFit="1" customWidth="1"/>
    <col min="10453" max="10455" width="19" style="76" customWidth="1"/>
    <col min="10456" max="10703" width="9" style="76"/>
    <col min="10704" max="10704" width="5.625" style="76" customWidth="1"/>
    <col min="10705" max="10705" width="35.625" style="76" customWidth="1"/>
    <col min="10706" max="10707" width="15.75" style="76" customWidth="1"/>
    <col min="10708" max="10708" width="16.625" style="76" bestFit="1" customWidth="1"/>
    <col min="10709" max="10711" width="19" style="76" customWidth="1"/>
    <col min="10712" max="10959" width="9" style="76"/>
    <col min="10960" max="10960" width="5.625" style="76" customWidth="1"/>
    <col min="10961" max="10961" width="35.625" style="76" customWidth="1"/>
    <col min="10962" max="10963" width="15.75" style="76" customWidth="1"/>
    <col min="10964" max="10964" width="16.625" style="76" bestFit="1" customWidth="1"/>
    <col min="10965" max="10967" width="19" style="76" customWidth="1"/>
    <col min="10968" max="11215" width="9" style="76"/>
    <col min="11216" max="11216" width="5.625" style="76" customWidth="1"/>
    <col min="11217" max="11217" width="35.625" style="76" customWidth="1"/>
    <col min="11218" max="11219" width="15.75" style="76" customWidth="1"/>
    <col min="11220" max="11220" width="16.625" style="76" bestFit="1" customWidth="1"/>
    <col min="11221" max="11223" width="19" style="76" customWidth="1"/>
    <col min="11224" max="11471" width="9" style="76"/>
    <col min="11472" max="11472" width="5.625" style="76" customWidth="1"/>
    <col min="11473" max="11473" width="35.625" style="76" customWidth="1"/>
    <col min="11474" max="11475" width="15.75" style="76" customWidth="1"/>
    <col min="11476" max="11476" width="16.625" style="76" bestFit="1" customWidth="1"/>
    <col min="11477" max="11479" width="19" style="76" customWidth="1"/>
    <col min="11480" max="11727" width="9" style="76"/>
    <col min="11728" max="11728" width="5.625" style="76" customWidth="1"/>
    <col min="11729" max="11729" width="35.625" style="76" customWidth="1"/>
    <col min="11730" max="11731" width="15.75" style="76" customWidth="1"/>
    <col min="11732" max="11732" width="16.625" style="76" bestFit="1" customWidth="1"/>
    <col min="11733" max="11735" width="19" style="76" customWidth="1"/>
    <col min="11736" max="11983" width="9" style="76"/>
    <col min="11984" max="11984" width="5.625" style="76" customWidth="1"/>
    <col min="11985" max="11985" width="35.625" style="76" customWidth="1"/>
    <col min="11986" max="11987" width="15.75" style="76" customWidth="1"/>
    <col min="11988" max="11988" width="16.625" style="76" bestFit="1" customWidth="1"/>
    <col min="11989" max="11991" width="19" style="76" customWidth="1"/>
    <col min="11992" max="12239" width="9" style="76"/>
    <col min="12240" max="12240" width="5.625" style="76" customWidth="1"/>
    <col min="12241" max="12241" width="35.625" style="76" customWidth="1"/>
    <col min="12242" max="12243" width="15.75" style="76" customWidth="1"/>
    <col min="12244" max="12244" width="16.625" style="76" bestFit="1" customWidth="1"/>
    <col min="12245" max="12247" width="19" style="76" customWidth="1"/>
    <col min="12248" max="12495" width="9" style="76"/>
    <col min="12496" max="12496" width="5.625" style="76" customWidth="1"/>
    <col min="12497" max="12497" width="35.625" style="76" customWidth="1"/>
    <col min="12498" max="12499" width="15.75" style="76" customWidth="1"/>
    <col min="12500" max="12500" width="16.625" style="76" bestFit="1" customWidth="1"/>
    <col min="12501" max="12503" width="19" style="76" customWidth="1"/>
    <col min="12504" max="12751" width="9" style="76"/>
    <col min="12752" max="12752" width="5.625" style="76" customWidth="1"/>
    <col min="12753" max="12753" width="35.625" style="76" customWidth="1"/>
    <col min="12754" max="12755" width="15.75" style="76" customWidth="1"/>
    <col min="12756" max="12756" width="16.625" style="76" bestFit="1" customWidth="1"/>
    <col min="12757" max="12759" width="19" style="76" customWidth="1"/>
    <col min="12760" max="13007" width="9" style="76"/>
    <col min="13008" max="13008" width="5.625" style="76" customWidth="1"/>
    <col min="13009" max="13009" width="35.625" style="76" customWidth="1"/>
    <col min="13010" max="13011" width="15.75" style="76" customWidth="1"/>
    <col min="13012" max="13012" width="16.625" style="76" bestFit="1" customWidth="1"/>
    <col min="13013" max="13015" width="19" style="76" customWidth="1"/>
    <col min="13016" max="13263" width="9" style="76"/>
    <col min="13264" max="13264" width="5.625" style="76" customWidth="1"/>
    <col min="13265" max="13265" width="35.625" style="76" customWidth="1"/>
    <col min="13266" max="13267" width="15.75" style="76" customWidth="1"/>
    <col min="13268" max="13268" width="16.625" style="76" bestFit="1" customWidth="1"/>
    <col min="13269" max="13271" width="19" style="76" customWidth="1"/>
    <col min="13272" max="13519" width="9" style="76"/>
    <col min="13520" max="13520" width="5.625" style="76" customWidth="1"/>
    <col min="13521" max="13521" width="35.625" style="76" customWidth="1"/>
    <col min="13522" max="13523" width="15.75" style="76" customWidth="1"/>
    <col min="13524" max="13524" width="16.625" style="76" bestFit="1" customWidth="1"/>
    <col min="13525" max="13527" width="19" style="76" customWidth="1"/>
    <col min="13528" max="13775" width="9" style="76"/>
    <col min="13776" max="13776" width="5.625" style="76" customWidth="1"/>
    <col min="13777" max="13777" width="35.625" style="76" customWidth="1"/>
    <col min="13778" max="13779" width="15.75" style="76" customWidth="1"/>
    <col min="13780" max="13780" width="16.625" style="76" bestFit="1" customWidth="1"/>
    <col min="13781" max="13783" width="19" style="76" customWidth="1"/>
    <col min="13784" max="14031" width="9" style="76"/>
    <col min="14032" max="14032" width="5.625" style="76" customWidth="1"/>
    <col min="14033" max="14033" width="35.625" style="76" customWidth="1"/>
    <col min="14034" max="14035" width="15.75" style="76" customWidth="1"/>
    <col min="14036" max="14036" width="16.625" style="76" bestFit="1" customWidth="1"/>
    <col min="14037" max="14039" width="19" style="76" customWidth="1"/>
    <col min="14040" max="14287" width="9" style="76"/>
    <col min="14288" max="14288" width="5.625" style="76" customWidth="1"/>
    <col min="14289" max="14289" width="35.625" style="76" customWidth="1"/>
    <col min="14290" max="14291" width="15.75" style="76" customWidth="1"/>
    <col min="14292" max="14292" width="16.625" style="76" bestFit="1" customWidth="1"/>
    <col min="14293" max="14295" width="19" style="76" customWidth="1"/>
    <col min="14296" max="14543" width="9" style="76"/>
    <col min="14544" max="14544" width="5.625" style="76" customWidth="1"/>
    <col min="14545" max="14545" width="35.625" style="76" customWidth="1"/>
    <col min="14546" max="14547" width="15.75" style="76" customWidth="1"/>
    <col min="14548" max="14548" width="16.625" style="76" bestFit="1" customWidth="1"/>
    <col min="14549" max="14551" width="19" style="76" customWidth="1"/>
    <col min="14552" max="14799" width="9" style="76"/>
    <col min="14800" max="14800" width="5.625" style="76" customWidth="1"/>
    <col min="14801" max="14801" width="35.625" style="76" customWidth="1"/>
    <col min="14802" max="14803" width="15.75" style="76" customWidth="1"/>
    <col min="14804" max="14804" width="16.625" style="76" bestFit="1" customWidth="1"/>
    <col min="14805" max="14807" width="19" style="76" customWidth="1"/>
    <col min="14808" max="15055" width="9" style="76"/>
    <col min="15056" max="15056" width="5.625" style="76" customWidth="1"/>
    <col min="15057" max="15057" width="35.625" style="76" customWidth="1"/>
    <col min="15058" max="15059" width="15.75" style="76" customWidth="1"/>
    <col min="15060" max="15060" width="16.625" style="76" bestFit="1" customWidth="1"/>
    <col min="15061" max="15063" width="19" style="76" customWidth="1"/>
    <col min="15064" max="15311" width="9" style="76"/>
    <col min="15312" max="15312" width="5.625" style="76" customWidth="1"/>
    <col min="15313" max="15313" width="35.625" style="76" customWidth="1"/>
    <col min="15314" max="15315" width="15.75" style="76" customWidth="1"/>
    <col min="15316" max="15316" width="16.625" style="76" bestFit="1" customWidth="1"/>
    <col min="15317" max="15319" width="19" style="76" customWidth="1"/>
    <col min="15320" max="15567" width="9" style="76"/>
    <col min="15568" max="15568" width="5.625" style="76" customWidth="1"/>
    <col min="15569" max="15569" width="35.625" style="76" customWidth="1"/>
    <col min="15570" max="15571" width="15.75" style="76" customWidth="1"/>
    <col min="15572" max="15572" width="16.625" style="76" bestFit="1" customWidth="1"/>
    <col min="15573" max="15575" width="19" style="76" customWidth="1"/>
    <col min="15576" max="15823" width="9" style="76"/>
    <col min="15824" max="15824" width="5.625" style="76" customWidth="1"/>
    <col min="15825" max="15825" width="35.625" style="76" customWidth="1"/>
    <col min="15826" max="15827" width="15.75" style="76" customWidth="1"/>
    <col min="15828" max="15828" width="16.625" style="76" bestFit="1" customWidth="1"/>
    <col min="15829" max="15831" width="19" style="76" customWidth="1"/>
    <col min="15832" max="16079" width="9" style="76"/>
    <col min="16080" max="16080" width="5.625" style="76" customWidth="1"/>
    <col min="16081" max="16081" width="35.625" style="76" customWidth="1"/>
    <col min="16082" max="16083" width="15.75" style="76" customWidth="1"/>
    <col min="16084" max="16084" width="16.625" style="76" bestFit="1" customWidth="1"/>
    <col min="16085" max="16087" width="19" style="76" customWidth="1"/>
    <col min="16088" max="16334" width="9" style="76"/>
    <col min="16335" max="16384" width="8.75" style="76" customWidth="1"/>
  </cols>
  <sheetData>
    <row r="1" spans="1:12" x14ac:dyDescent="0.2">
      <c r="A1" s="1264" t="s">
        <v>151</v>
      </c>
      <c r="B1" s="1264"/>
    </row>
    <row r="2" spans="1:12" s="273" customFormat="1" ht="24" customHeight="1" x14ac:dyDescent="0.2">
      <c r="A2" s="197" t="s">
        <v>726</v>
      </c>
      <c r="B2" s="197"/>
      <c r="C2" s="200"/>
      <c r="D2" s="200"/>
      <c r="E2" s="200"/>
      <c r="F2" s="200"/>
      <c r="G2" s="200"/>
      <c r="H2" s="201"/>
      <c r="I2" s="272"/>
      <c r="J2" s="199"/>
    </row>
    <row r="3" spans="1:12" s="273" customFormat="1" ht="10.5" customHeight="1" x14ac:dyDescent="0.2">
      <c r="A3" s="75"/>
      <c r="B3" s="75"/>
      <c r="C3" s="201"/>
      <c r="D3" s="201"/>
      <c r="E3" s="201"/>
      <c r="F3" s="201"/>
      <c r="G3" s="201"/>
      <c r="H3" s="201"/>
      <c r="I3" s="272"/>
      <c r="J3" s="201"/>
    </row>
    <row r="4" spans="1:12" x14ac:dyDescent="0.2">
      <c r="A4" s="1298" t="s">
        <v>826</v>
      </c>
      <c r="B4" s="1299"/>
      <c r="C4" s="1294" t="s">
        <v>823</v>
      </c>
      <c r="D4" s="1295"/>
      <c r="E4" s="1295"/>
      <c r="F4" s="1296"/>
      <c r="G4" s="1294" t="s">
        <v>824</v>
      </c>
      <c r="H4" s="1295"/>
      <c r="I4" s="1295"/>
      <c r="J4" s="1296"/>
    </row>
    <row r="5" spans="1:12" ht="13.5" x14ac:dyDescent="0.2">
      <c r="A5" s="1300"/>
      <c r="B5" s="1301"/>
      <c r="C5" s="1149" t="s">
        <v>451</v>
      </c>
      <c r="D5" s="1150" t="s">
        <v>459</v>
      </c>
      <c r="E5" s="1150" t="s">
        <v>724</v>
      </c>
      <c r="F5" s="1151" t="s">
        <v>703</v>
      </c>
      <c r="G5" s="1152" t="s">
        <v>451</v>
      </c>
      <c r="H5" s="1149" t="s">
        <v>459</v>
      </c>
      <c r="I5" s="1150" t="s">
        <v>724</v>
      </c>
      <c r="J5" s="1150" t="s">
        <v>703</v>
      </c>
    </row>
    <row r="6" spans="1:12" ht="18" customHeight="1" x14ac:dyDescent="0.2">
      <c r="A6" s="274" t="s">
        <v>460</v>
      </c>
      <c r="C6" s="1174">
        <v>10.199999999999999</v>
      </c>
      <c r="D6" s="1175" t="s">
        <v>727</v>
      </c>
      <c r="E6" s="1175" t="s">
        <v>753</v>
      </c>
      <c r="F6" s="1176">
        <v>-5</v>
      </c>
      <c r="G6" s="1177">
        <v>-24.3</v>
      </c>
      <c r="H6" s="1175" t="s">
        <v>728</v>
      </c>
      <c r="I6" s="1174">
        <v>1.2</v>
      </c>
      <c r="J6" s="1174">
        <v>2.5</v>
      </c>
      <c r="K6" s="275"/>
      <c r="L6" s="275"/>
    </row>
    <row r="7" spans="1:12" s="273" customFormat="1" ht="21.75" customHeight="1" x14ac:dyDescent="0.2">
      <c r="A7" s="274" t="s">
        <v>461</v>
      </c>
      <c r="C7" s="1174">
        <v>8.4</v>
      </c>
      <c r="D7" s="1174">
        <v>28.5</v>
      </c>
      <c r="E7" s="1175" t="s">
        <v>754</v>
      </c>
      <c r="F7" s="1176">
        <v>-5.9</v>
      </c>
      <c r="G7" s="1177">
        <v>-26.8</v>
      </c>
      <c r="H7" s="1174">
        <v>7.7</v>
      </c>
      <c r="I7" s="1175" t="s">
        <v>755</v>
      </c>
      <c r="J7" s="1174">
        <v>-7.2</v>
      </c>
      <c r="K7" s="275"/>
      <c r="L7" s="275"/>
    </row>
    <row r="8" spans="1:12" s="273" customFormat="1" ht="27.75" customHeight="1" x14ac:dyDescent="0.2">
      <c r="A8" s="274"/>
      <c r="B8" s="276" t="s">
        <v>462</v>
      </c>
      <c r="C8" s="1178">
        <v>-1</v>
      </c>
      <c r="D8" s="1178">
        <v>18.8</v>
      </c>
      <c r="E8" s="1178">
        <v>14.4</v>
      </c>
      <c r="F8" s="1179">
        <v>8.1999999999999993</v>
      </c>
      <c r="G8" s="1180">
        <v>-2.9</v>
      </c>
      <c r="H8" s="1178">
        <v>1.5</v>
      </c>
      <c r="I8" s="1178">
        <v>-0.3</v>
      </c>
      <c r="J8" s="1178">
        <v>-5</v>
      </c>
      <c r="K8" s="275"/>
      <c r="L8" s="275"/>
    </row>
    <row r="9" spans="1:12" ht="30" customHeight="1" x14ac:dyDescent="0.2">
      <c r="A9" s="277"/>
      <c r="B9" s="276" t="s">
        <v>463</v>
      </c>
      <c r="C9" s="1178">
        <v>5.3</v>
      </c>
      <c r="D9" s="1178">
        <v>11.9</v>
      </c>
      <c r="E9" s="1181" t="s">
        <v>756</v>
      </c>
      <c r="F9" s="1179">
        <v>22.5</v>
      </c>
      <c r="G9" s="1180">
        <v>-12.9</v>
      </c>
      <c r="H9" s="1178">
        <v>-8.8000000000000007</v>
      </c>
      <c r="I9" s="1181" t="s">
        <v>757</v>
      </c>
      <c r="J9" s="1178">
        <v>-8.1999999999999993</v>
      </c>
      <c r="K9" s="275"/>
      <c r="L9" s="275"/>
    </row>
    <row r="10" spans="1:12" ht="30" customHeight="1" x14ac:dyDescent="0.2">
      <c r="A10" s="277"/>
      <c r="B10" s="276" t="s">
        <v>464</v>
      </c>
      <c r="C10" s="1178">
        <v>-4.5999999999999996</v>
      </c>
      <c r="D10" s="1178">
        <v>32.700000000000003</v>
      </c>
      <c r="E10" s="1178">
        <v>27</v>
      </c>
      <c r="F10" s="1179">
        <v>2.9</v>
      </c>
      <c r="G10" s="1180">
        <v>-16.5</v>
      </c>
      <c r="H10" s="1178">
        <v>32.9</v>
      </c>
      <c r="I10" s="1178">
        <v>-7.2</v>
      </c>
      <c r="J10" s="1178">
        <v>-13.2</v>
      </c>
      <c r="K10" s="275"/>
      <c r="L10" s="275"/>
    </row>
    <row r="11" spans="1:12" ht="30" customHeight="1" x14ac:dyDescent="0.2">
      <c r="A11" s="277"/>
      <c r="B11" s="276" t="s">
        <v>465</v>
      </c>
      <c r="C11" s="1178">
        <v>12.9</v>
      </c>
      <c r="D11" s="1178">
        <v>8.1</v>
      </c>
      <c r="E11" s="1178">
        <v>9</v>
      </c>
      <c r="F11" s="1179">
        <v>10.5</v>
      </c>
      <c r="G11" s="1180">
        <v>-23.3</v>
      </c>
      <c r="H11" s="1178">
        <v>6.3</v>
      </c>
      <c r="I11" s="1178">
        <v>17.100000000000001</v>
      </c>
      <c r="J11" s="1178">
        <v>-11.9</v>
      </c>
      <c r="K11" s="275"/>
      <c r="L11" s="275"/>
    </row>
    <row r="12" spans="1:12" ht="30" customHeight="1" x14ac:dyDescent="0.2">
      <c r="A12" s="277"/>
      <c r="B12" s="276" t="s">
        <v>466</v>
      </c>
      <c r="C12" s="1178">
        <v>7.4</v>
      </c>
      <c r="D12" s="1178">
        <v>22.9</v>
      </c>
      <c r="E12" s="1178">
        <v>30</v>
      </c>
      <c r="F12" s="1179">
        <v>-3.8</v>
      </c>
      <c r="G12" s="1180">
        <v>-43.3</v>
      </c>
      <c r="H12" s="1178">
        <v>14.3</v>
      </c>
      <c r="I12" s="1178">
        <v>36.4</v>
      </c>
      <c r="J12" s="1178">
        <v>-39.1</v>
      </c>
      <c r="K12" s="275"/>
      <c r="L12" s="275"/>
    </row>
    <row r="13" spans="1:12" ht="30" customHeight="1" x14ac:dyDescent="0.2">
      <c r="A13" s="277"/>
      <c r="B13" s="276" t="s">
        <v>467</v>
      </c>
      <c r="C13" s="1178">
        <v>9.8000000000000007</v>
      </c>
      <c r="D13" s="1178">
        <v>15.5</v>
      </c>
      <c r="E13" s="1178">
        <v>12.1</v>
      </c>
      <c r="F13" s="1179">
        <v>3.2</v>
      </c>
      <c r="G13" s="1180">
        <v>-19.899999999999999</v>
      </c>
      <c r="H13" s="1178">
        <v>-17.100000000000001</v>
      </c>
      <c r="I13" s="1178">
        <v>-3.1</v>
      </c>
      <c r="J13" s="1178">
        <v>-12.5</v>
      </c>
      <c r="K13" s="275"/>
      <c r="L13" s="275"/>
    </row>
    <row r="14" spans="1:12" ht="30" customHeight="1" x14ac:dyDescent="0.2">
      <c r="A14" s="277"/>
      <c r="B14" s="276" t="s">
        <v>468</v>
      </c>
      <c r="C14" s="1178">
        <v>4</v>
      </c>
      <c r="D14" s="1178">
        <v>108.9</v>
      </c>
      <c r="E14" s="1178">
        <v>113</v>
      </c>
      <c r="F14" s="1179">
        <v>-54.1</v>
      </c>
      <c r="G14" s="1180">
        <v>-2.2999999999999998</v>
      </c>
      <c r="H14" s="1178">
        <v>-16.3</v>
      </c>
      <c r="I14" s="1178">
        <v>-15.4</v>
      </c>
      <c r="J14" s="1178">
        <v>23.7</v>
      </c>
      <c r="K14" s="275"/>
      <c r="L14" s="275"/>
    </row>
    <row r="15" spans="1:12" ht="30" customHeight="1" x14ac:dyDescent="0.2">
      <c r="A15" s="278"/>
      <c r="B15" s="276" t="s">
        <v>469</v>
      </c>
      <c r="C15" s="1178">
        <v>11.7</v>
      </c>
      <c r="D15" s="1178">
        <v>21.8</v>
      </c>
      <c r="E15" s="1181" t="s">
        <v>758</v>
      </c>
      <c r="F15" s="1179">
        <v>-8.5</v>
      </c>
      <c r="G15" s="1180">
        <v>-39.799999999999997</v>
      </c>
      <c r="H15" s="1178">
        <v>21.6</v>
      </c>
      <c r="I15" s="1181" t="s">
        <v>759</v>
      </c>
      <c r="J15" s="1178">
        <v>0.3</v>
      </c>
      <c r="K15" s="275"/>
      <c r="L15" s="275"/>
    </row>
    <row r="16" spans="1:12" ht="21" customHeight="1" x14ac:dyDescent="0.2">
      <c r="A16" s="278"/>
      <c r="B16" s="276" t="s">
        <v>470</v>
      </c>
      <c r="C16" s="1178">
        <v>-1.6</v>
      </c>
      <c r="D16" s="1178">
        <v>33.200000000000003</v>
      </c>
      <c r="E16" s="1178">
        <v>20</v>
      </c>
      <c r="F16" s="1179">
        <v>-6.2</v>
      </c>
      <c r="G16" s="1180">
        <v>-19</v>
      </c>
      <c r="H16" s="1178">
        <v>32.700000000000003</v>
      </c>
      <c r="I16" s="1178">
        <v>1.1000000000000001</v>
      </c>
      <c r="J16" s="1178">
        <v>-7.6</v>
      </c>
      <c r="K16" s="275"/>
      <c r="L16" s="275"/>
    </row>
    <row r="17" spans="1:12" ht="30" customHeight="1" x14ac:dyDescent="0.2">
      <c r="A17" s="278"/>
      <c r="B17" s="276" t="s">
        <v>471</v>
      </c>
      <c r="C17" s="1178">
        <v>14.2</v>
      </c>
      <c r="D17" s="1178">
        <v>38.4</v>
      </c>
      <c r="E17" s="1178">
        <v>16.5</v>
      </c>
      <c r="F17" s="1179">
        <v>-15.1</v>
      </c>
      <c r="G17" s="1180">
        <v>-13.8</v>
      </c>
      <c r="H17" s="1178">
        <v>9.5</v>
      </c>
      <c r="I17" s="1178">
        <v>-16.600000000000001</v>
      </c>
      <c r="J17" s="1178">
        <v>13.5</v>
      </c>
      <c r="K17" s="275"/>
      <c r="L17" s="275"/>
    </row>
    <row r="18" spans="1:12" ht="45" customHeight="1" x14ac:dyDescent="0.2">
      <c r="A18" s="278"/>
      <c r="B18" s="276" t="s">
        <v>472</v>
      </c>
      <c r="C18" s="1178">
        <v>24.6</v>
      </c>
      <c r="D18" s="1178">
        <v>22.8</v>
      </c>
      <c r="E18" s="1178">
        <v>28.9</v>
      </c>
      <c r="F18" s="1179">
        <v>-23.5</v>
      </c>
      <c r="G18" s="1180">
        <v>-33.299999999999997</v>
      </c>
      <c r="H18" s="1178">
        <v>14.8</v>
      </c>
      <c r="I18" s="1178">
        <v>9.1</v>
      </c>
      <c r="J18" s="1178">
        <v>8.1</v>
      </c>
      <c r="K18" s="275"/>
      <c r="L18" s="275"/>
    </row>
    <row r="19" spans="1:12" ht="25.5" x14ac:dyDescent="0.2">
      <c r="A19" s="277"/>
      <c r="B19" s="276" t="s">
        <v>473</v>
      </c>
      <c r="C19" s="1178">
        <v>12.3</v>
      </c>
      <c r="D19" s="1178">
        <v>27.8</v>
      </c>
      <c r="E19" s="1178">
        <v>9.1</v>
      </c>
      <c r="F19" s="1179">
        <v>-13.6</v>
      </c>
      <c r="G19" s="1180">
        <v>-24.6</v>
      </c>
      <c r="H19" s="1178">
        <v>3.2</v>
      </c>
      <c r="I19" s="1178">
        <v>9</v>
      </c>
      <c r="J19" s="1178">
        <v>-8.8000000000000007</v>
      </c>
      <c r="K19" s="275"/>
      <c r="L19" s="275"/>
    </row>
    <row r="20" spans="1:12" ht="30" customHeight="1" x14ac:dyDescent="0.2">
      <c r="A20" s="277"/>
      <c r="B20" s="276" t="s">
        <v>474</v>
      </c>
      <c r="C20" s="1178">
        <v>12.3</v>
      </c>
      <c r="D20" s="1178">
        <v>14.1</v>
      </c>
      <c r="E20" s="1178">
        <v>11.6</v>
      </c>
      <c r="F20" s="1179">
        <v>-0.4</v>
      </c>
      <c r="G20" s="1180">
        <v>-17.2</v>
      </c>
      <c r="H20" s="1178">
        <v>7.2</v>
      </c>
      <c r="I20" s="1178">
        <v>16.899999999999999</v>
      </c>
      <c r="J20" s="1178">
        <v>-10.8</v>
      </c>
      <c r="K20" s="275"/>
      <c r="L20" s="275"/>
    </row>
    <row r="21" spans="1:12" ht="30" customHeight="1" x14ac:dyDescent="0.2">
      <c r="A21" s="277"/>
      <c r="B21" s="276" t="s">
        <v>475</v>
      </c>
      <c r="C21" s="1178">
        <v>10.9</v>
      </c>
      <c r="D21" s="1178">
        <v>20.8</v>
      </c>
      <c r="E21" s="1178">
        <v>8.3000000000000007</v>
      </c>
      <c r="F21" s="1179">
        <v>-4.2</v>
      </c>
      <c r="G21" s="1180">
        <v>10.5</v>
      </c>
      <c r="H21" s="1178">
        <v>2.1</v>
      </c>
      <c r="I21" s="1178">
        <v>12.1</v>
      </c>
      <c r="J21" s="1178">
        <v>-9.3000000000000007</v>
      </c>
      <c r="K21" s="275"/>
      <c r="L21" s="275"/>
    </row>
    <row r="22" spans="1:12" ht="30" customHeight="1" x14ac:dyDescent="0.2">
      <c r="A22" s="277"/>
      <c r="B22" s="276" t="s">
        <v>476</v>
      </c>
      <c r="C22" s="1178">
        <v>2.8</v>
      </c>
      <c r="D22" s="1178">
        <v>37.200000000000003</v>
      </c>
      <c r="E22" s="1181" t="s">
        <v>760</v>
      </c>
      <c r="F22" s="1179">
        <v>-14.8</v>
      </c>
      <c r="G22" s="1180">
        <v>-9.1</v>
      </c>
      <c r="H22" s="1178">
        <v>19.7</v>
      </c>
      <c r="I22" s="1181" t="s">
        <v>761</v>
      </c>
      <c r="J22" s="1178">
        <v>-15.7</v>
      </c>
      <c r="K22" s="275"/>
      <c r="L22" s="275"/>
    </row>
    <row r="23" spans="1:12" ht="30" customHeight="1" x14ac:dyDescent="0.2">
      <c r="A23" s="277"/>
      <c r="B23" s="276" t="s">
        <v>477</v>
      </c>
      <c r="C23" s="1178">
        <v>9.4</v>
      </c>
      <c r="D23" s="1178">
        <v>36.6</v>
      </c>
      <c r="E23" s="1178">
        <v>17.2</v>
      </c>
      <c r="F23" s="1179">
        <v>-12.9</v>
      </c>
      <c r="G23" s="1180">
        <v>-11.1</v>
      </c>
      <c r="H23" s="1178">
        <v>9.3000000000000007</v>
      </c>
      <c r="I23" s="1178">
        <v>-4</v>
      </c>
      <c r="J23" s="1178">
        <v>-5.2</v>
      </c>
      <c r="K23" s="275"/>
      <c r="L23" s="275"/>
    </row>
    <row r="24" spans="1:12" ht="30" customHeight="1" x14ac:dyDescent="0.2">
      <c r="A24" s="277"/>
      <c r="B24" s="276" t="s">
        <v>478</v>
      </c>
      <c r="C24" s="1178">
        <v>16.899999999999999</v>
      </c>
      <c r="D24" s="1178">
        <v>12.5</v>
      </c>
      <c r="E24" s="1178">
        <v>25.6</v>
      </c>
      <c r="F24" s="1179">
        <v>3.4</v>
      </c>
      <c r="G24" s="1180">
        <v>-29.7</v>
      </c>
      <c r="H24" s="1178">
        <v>7.1</v>
      </c>
      <c r="I24" s="1178">
        <v>-0.6</v>
      </c>
      <c r="J24" s="1178">
        <v>-16.100000000000001</v>
      </c>
      <c r="K24" s="275"/>
      <c r="L24" s="275"/>
    </row>
    <row r="25" spans="1:12" ht="25.5" x14ac:dyDescent="0.2">
      <c r="A25" s="277"/>
      <c r="B25" s="276" t="s">
        <v>479</v>
      </c>
      <c r="C25" s="1178">
        <v>-3.5</v>
      </c>
      <c r="D25" s="1178">
        <v>30.7</v>
      </c>
      <c r="E25" s="1178">
        <v>5.3</v>
      </c>
      <c r="F25" s="1179">
        <v>-3.8</v>
      </c>
      <c r="G25" s="1180">
        <v>-10.3</v>
      </c>
      <c r="H25" s="1178">
        <v>-1.7</v>
      </c>
      <c r="I25" s="1178">
        <v>10.6</v>
      </c>
      <c r="J25" s="1178">
        <v>12.2</v>
      </c>
      <c r="K25" s="275"/>
      <c r="L25" s="275"/>
    </row>
    <row r="26" spans="1:12" s="273" customFormat="1" ht="30" customHeight="1" x14ac:dyDescent="0.2">
      <c r="A26" s="274" t="s">
        <v>480</v>
      </c>
      <c r="B26" s="279"/>
      <c r="C26" s="1174">
        <v>10.9</v>
      </c>
      <c r="D26" s="1175" t="s">
        <v>729</v>
      </c>
      <c r="E26" s="1175" t="s">
        <v>762</v>
      </c>
      <c r="F26" s="1176">
        <v>-0.5</v>
      </c>
      <c r="G26" s="1177">
        <v>-25.9</v>
      </c>
      <c r="H26" s="1175" t="s">
        <v>730</v>
      </c>
      <c r="I26" s="1175" t="s">
        <v>763</v>
      </c>
      <c r="J26" s="1174">
        <v>2.5</v>
      </c>
      <c r="K26" s="275"/>
      <c r="L26" s="275"/>
    </row>
    <row r="27" spans="1:12" s="273" customFormat="1" ht="30" customHeight="1" x14ac:dyDescent="0.2">
      <c r="A27" s="274"/>
      <c r="B27" s="276" t="s">
        <v>481</v>
      </c>
      <c r="C27" s="1178">
        <v>24.7</v>
      </c>
      <c r="D27" s="1178">
        <v>14.3</v>
      </c>
      <c r="E27" s="1181" t="s">
        <v>764</v>
      </c>
      <c r="F27" s="1179">
        <v>-6</v>
      </c>
      <c r="G27" s="1180">
        <v>-23</v>
      </c>
      <c r="H27" s="1178">
        <v>-3.7</v>
      </c>
      <c r="I27" s="1181" t="s">
        <v>765</v>
      </c>
      <c r="J27" s="1178">
        <v>-5.0999999999999996</v>
      </c>
      <c r="K27" s="275"/>
      <c r="L27" s="275"/>
    </row>
    <row r="28" spans="1:12" ht="30" customHeight="1" x14ac:dyDescent="0.2">
      <c r="A28" s="280"/>
      <c r="B28" s="276" t="s">
        <v>482</v>
      </c>
      <c r="C28" s="1178">
        <v>13.1</v>
      </c>
      <c r="D28" s="1178">
        <v>10.6</v>
      </c>
      <c r="E28" s="1178">
        <v>13.8</v>
      </c>
      <c r="F28" s="1179">
        <v>6.5</v>
      </c>
      <c r="G28" s="1180">
        <v>-0.8</v>
      </c>
      <c r="H28" s="1178">
        <v>-9.4</v>
      </c>
      <c r="I28" s="1178">
        <v>23.8</v>
      </c>
      <c r="J28" s="1178">
        <v>-12.8</v>
      </c>
      <c r="K28" s="275"/>
      <c r="L28" s="275"/>
    </row>
    <row r="29" spans="1:12" ht="51" x14ac:dyDescent="0.2">
      <c r="A29" s="280"/>
      <c r="B29" s="276" t="s">
        <v>483</v>
      </c>
      <c r="C29" s="1178">
        <v>11.8</v>
      </c>
      <c r="D29" s="1178">
        <v>16.3</v>
      </c>
      <c r="E29" s="1181" t="s">
        <v>766</v>
      </c>
      <c r="F29" s="1179">
        <v>-8.8000000000000007</v>
      </c>
      <c r="G29" s="1180">
        <v>-28.7</v>
      </c>
      <c r="H29" s="1178">
        <v>-14.9</v>
      </c>
      <c r="I29" s="1181" t="s">
        <v>767</v>
      </c>
      <c r="J29" s="1178">
        <v>3.1</v>
      </c>
      <c r="K29" s="275"/>
      <c r="L29" s="275"/>
    </row>
    <row r="30" spans="1:12" ht="30" customHeight="1" x14ac:dyDescent="0.2">
      <c r="A30" s="280"/>
      <c r="B30" s="276" t="s">
        <v>484</v>
      </c>
      <c r="C30" s="1178">
        <v>8.6999999999999993</v>
      </c>
      <c r="D30" s="1178">
        <v>7.4</v>
      </c>
      <c r="E30" s="1178">
        <v>24.3</v>
      </c>
      <c r="F30" s="1179">
        <v>4.4000000000000004</v>
      </c>
      <c r="G30" s="1180">
        <v>13.9</v>
      </c>
      <c r="H30" s="1178">
        <v>-15.8</v>
      </c>
      <c r="I30" s="1178">
        <v>13.5</v>
      </c>
      <c r="J30" s="1178">
        <v>-3.2</v>
      </c>
      <c r="K30" s="275"/>
      <c r="L30" s="275"/>
    </row>
    <row r="31" spans="1:12" ht="30" customHeight="1" x14ac:dyDescent="0.2">
      <c r="A31" s="280"/>
      <c r="B31" s="276" t="s">
        <v>485</v>
      </c>
      <c r="C31" s="1178">
        <v>9.1</v>
      </c>
      <c r="D31" s="1178">
        <v>51.5</v>
      </c>
      <c r="E31" s="1178">
        <v>34.5</v>
      </c>
      <c r="F31" s="1179">
        <v>-9.1999999999999993</v>
      </c>
      <c r="G31" s="1180">
        <v>8</v>
      </c>
      <c r="H31" s="1178">
        <v>-28.2</v>
      </c>
      <c r="I31" s="1178">
        <v>29.1</v>
      </c>
      <c r="J31" s="1178">
        <v>15</v>
      </c>
      <c r="K31" s="275"/>
      <c r="L31" s="275"/>
    </row>
    <row r="32" spans="1:12" ht="25.5" x14ac:dyDescent="0.2">
      <c r="A32" s="280"/>
      <c r="B32" s="276" t="s">
        <v>486</v>
      </c>
      <c r="C32" s="1178">
        <v>5.3</v>
      </c>
      <c r="D32" s="1178">
        <v>13</v>
      </c>
      <c r="E32" s="1178">
        <v>11.1</v>
      </c>
      <c r="F32" s="1179">
        <v>6.6</v>
      </c>
      <c r="G32" s="1180">
        <v>9.4</v>
      </c>
      <c r="H32" s="1178">
        <v>-5.4</v>
      </c>
      <c r="I32" s="1178">
        <v>13.8</v>
      </c>
      <c r="J32" s="1178">
        <v>-0.5</v>
      </c>
      <c r="K32" s="275"/>
      <c r="L32" s="275"/>
    </row>
    <row r="33" spans="1:12" ht="20.25" customHeight="1" x14ac:dyDescent="0.2">
      <c r="A33" s="280"/>
      <c r="B33" s="276" t="s">
        <v>487</v>
      </c>
      <c r="C33" s="1178">
        <v>58.2</v>
      </c>
      <c r="D33" s="1178">
        <v>32.5</v>
      </c>
      <c r="E33" s="1178">
        <v>24.2</v>
      </c>
      <c r="F33" s="1179">
        <v>-3.3</v>
      </c>
      <c r="G33" s="1180">
        <v>-32.700000000000003</v>
      </c>
      <c r="H33" s="1178">
        <v>-20.399999999999999</v>
      </c>
      <c r="I33" s="1178">
        <v>8.1</v>
      </c>
      <c r="J33" s="1178">
        <v>3.5</v>
      </c>
      <c r="K33" s="275"/>
      <c r="L33" s="275"/>
    </row>
    <row r="34" spans="1:12" ht="30" customHeight="1" x14ac:dyDescent="0.2">
      <c r="A34" s="280"/>
      <c r="B34" s="276" t="s">
        <v>488</v>
      </c>
      <c r="C34" s="1178">
        <v>-5.2</v>
      </c>
      <c r="D34" s="1178">
        <v>3.2</v>
      </c>
      <c r="E34" s="1181" t="s">
        <v>768</v>
      </c>
      <c r="F34" s="1179">
        <v>9.1</v>
      </c>
      <c r="G34" s="1180">
        <v>-19.100000000000001</v>
      </c>
      <c r="H34" s="1178">
        <v>10.8</v>
      </c>
      <c r="I34" s="1181" t="s">
        <v>769</v>
      </c>
      <c r="J34" s="1178">
        <v>10.6</v>
      </c>
      <c r="K34" s="275"/>
      <c r="L34" s="275"/>
    </row>
    <row r="35" spans="1:12" ht="30" customHeight="1" x14ac:dyDescent="0.2">
      <c r="A35" s="280"/>
      <c r="B35" s="276" t="s">
        <v>489</v>
      </c>
      <c r="C35" s="1178">
        <v>12.4</v>
      </c>
      <c r="D35" s="1178">
        <v>30.6</v>
      </c>
      <c r="E35" s="1181" t="s">
        <v>770</v>
      </c>
      <c r="F35" s="1179">
        <v>2.8</v>
      </c>
      <c r="G35" s="1180">
        <v>7.3</v>
      </c>
      <c r="H35" s="1178">
        <v>-17.899999999999999</v>
      </c>
      <c r="I35" s="1181" t="s">
        <v>771</v>
      </c>
      <c r="J35" s="1178">
        <v>8.1</v>
      </c>
      <c r="K35" s="275"/>
      <c r="L35" s="275"/>
    </row>
    <row r="36" spans="1:12" ht="30" customHeight="1" x14ac:dyDescent="0.2">
      <c r="A36" s="280"/>
      <c r="B36" s="276" t="s">
        <v>490</v>
      </c>
      <c r="C36" s="1178">
        <v>9.5</v>
      </c>
      <c r="D36" s="1178">
        <v>18</v>
      </c>
      <c r="E36" s="1178">
        <v>10.8</v>
      </c>
      <c r="F36" s="1179">
        <v>4.7</v>
      </c>
      <c r="G36" s="1180">
        <v>-6.5</v>
      </c>
      <c r="H36" s="1178">
        <v>1.6</v>
      </c>
      <c r="I36" s="1178">
        <v>9.6999999999999993</v>
      </c>
      <c r="J36" s="1178">
        <v>3.9</v>
      </c>
      <c r="K36" s="275"/>
      <c r="L36" s="275"/>
    </row>
    <row r="37" spans="1:12" ht="30" customHeight="1" x14ac:dyDescent="0.2">
      <c r="A37" s="280"/>
      <c r="B37" s="276" t="s">
        <v>491</v>
      </c>
      <c r="C37" s="1178">
        <v>11.3</v>
      </c>
      <c r="D37" s="1178">
        <v>14.5</v>
      </c>
      <c r="E37" s="1178">
        <v>5.7</v>
      </c>
      <c r="F37" s="1179">
        <v>-0.1</v>
      </c>
      <c r="G37" s="1180">
        <v>-26.7</v>
      </c>
      <c r="H37" s="1178">
        <v>-8.4</v>
      </c>
      <c r="I37" s="1178">
        <v>66.900000000000006</v>
      </c>
      <c r="J37" s="1178">
        <v>14.6</v>
      </c>
      <c r="K37" s="275"/>
      <c r="L37" s="275"/>
    </row>
    <row r="38" spans="1:12" ht="30" customHeight="1" x14ac:dyDescent="0.2">
      <c r="A38" s="281"/>
      <c r="B38" s="276" t="s">
        <v>492</v>
      </c>
      <c r="C38" s="1178">
        <v>0.6</v>
      </c>
      <c r="D38" s="1178">
        <v>11.5</v>
      </c>
      <c r="E38" s="1178">
        <v>6.1</v>
      </c>
      <c r="F38" s="1179">
        <v>12.4</v>
      </c>
      <c r="G38" s="1180">
        <v>-4.5999999999999996</v>
      </c>
      <c r="H38" s="1178">
        <v>1.7</v>
      </c>
      <c r="I38" s="1178">
        <v>24.2</v>
      </c>
      <c r="J38" s="1178">
        <v>2.9</v>
      </c>
      <c r="K38" s="275"/>
      <c r="L38" s="275"/>
    </row>
    <row r="39" spans="1:12" ht="30" customHeight="1" x14ac:dyDescent="0.2">
      <c r="A39" s="281"/>
      <c r="B39" s="276" t="s">
        <v>493</v>
      </c>
      <c r="C39" s="1178">
        <v>11.7</v>
      </c>
      <c r="D39" s="1178">
        <v>21.8</v>
      </c>
      <c r="E39" s="1181" t="s">
        <v>758</v>
      </c>
      <c r="F39" s="1179">
        <v>-8.5</v>
      </c>
      <c r="G39" s="1180">
        <v>-39.799999999999997</v>
      </c>
      <c r="H39" s="1178">
        <v>21.6</v>
      </c>
      <c r="I39" s="1181" t="s">
        <v>759</v>
      </c>
      <c r="J39" s="1178">
        <v>0.3</v>
      </c>
      <c r="K39" s="275"/>
      <c r="L39" s="275"/>
    </row>
    <row r="40" spans="1:12" ht="30" customHeight="1" x14ac:dyDescent="0.2">
      <c r="A40" s="280"/>
      <c r="B40" s="276" t="s">
        <v>494</v>
      </c>
      <c r="C40" s="1178">
        <v>6.7</v>
      </c>
      <c r="D40" s="1178">
        <v>17.600000000000001</v>
      </c>
      <c r="E40" s="1178">
        <v>13.5</v>
      </c>
      <c r="F40" s="1179">
        <v>-5.9</v>
      </c>
      <c r="G40" s="1180">
        <v>-58.1</v>
      </c>
      <c r="H40" s="1181" t="s">
        <v>731</v>
      </c>
      <c r="I40" s="1178">
        <v>29</v>
      </c>
      <c r="J40" s="1178">
        <v>-7.4</v>
      </c>
      <c r="K40" s="275"/>
      <c r="L40" s="275"/>
    </row>
    <row r="41" spans="1:12" ht="30" customHeight="1" x14ac:dyDescent="0.2">
      <c r="A41" s="277"/>
      <c r="B41" s="276" t="s">
        <v>495</v>
      </c>
      <c r="C41" s="1178">
        <v>10.9</v>
      </c>
      <c r="D41" s="1178">
        <v>67.8</v>
      </c>
      <c r="E41" s="1178">
        <v>49</v>
      </c>
      <c r="F41" s="1179">
        <v>-23.9</v>
      </c>
      <c r="G41" s="1180">
        <v>-1.7</v>
      </c>
      <c r="H41" s="1178">
        <v>-1.6</v>
      </c>
      <c r="I41" s="1178">
        <v>1.5</v>
      </c>
      <c r="J41" s="1178">
        <v>-3.8</v>
      </c>
      <c r="K41" s="275"/>
      <c r="L41" s="275"/>
    </row>
    <row r="42" spans="1:12" ht="30" customHeight="1" x14ac:dyDescent="0.2">
      <c r="A42" s="280"/>
      <c r="B42" s="276" t="s">
        <v>496</v>
      </c>
      <c r="C42" s="1178">
        <v>13.4</v>
      </c>
      <c r="D42" s="1178">
        <v>8.3000000000000007</v>
      </c>
      <c r="E42" s="1178">
        <v>-1.5</v>
      </c>
      <c r="F42" s="1179">
        <v>6.1</v>
      </c>
      <c r="G42" s="1180">
        <v>-0.1</v>
      </c>
      <c r="H42" s="1178">
        <v>54</v>
      </c>
      <c r="I42" s="1178">
        <v>-23.4</v>
      </c>
      <c r="J42" s="1178">
        <v>4.5</v>
      </c>
      <c r="K42" s="275"/>
      <c r="L42" s="275"/>
    </row>
    <row r="43" spans="1:12" ht="45" customHeight="1" x14ac:dyDescent="0.2">
      <c r="A43" s="281"/>
      <c r="B43" s="276" t="s">
        <v>497</v>
      </c>
      <c r="C43" s="1178">
        <v>12.4</v>
      </c>
      <c r="D43" s="1178">
        <v>10.8</v>
      </c>
      <c r="E43" s="1178">
        <v>6.3</v>
      </c>
      <c r="F43" s="1179">
        <v>19.899999999999999</v>
      </c>
      <c r="G43" s="1180">
        <v>-24</v>
      </c>
      <c r="H43" s="1178">
        <v>6.3</v>
      </c>
      <c r="I43" s="1178">
        <v>15.7</v>
      </c>
      <c r="J43" s="1178">
        <v>-7.3</v>
      </c>
      <c r="K43" s="275"/>
      <c r="L43" s="275"/>
    </row>
    <row r="44" spans="1:12" ht="30" customHeight="1" x14ac:dyDescent="0.2">
      <c r="A44" s="281"/>
      <c r="B44" s="276" t="s">
        <v>498</v>
      </c>
      <c r="C44" s="1178">
        <v>0.6</v>
      </c>
      <c r="D44" s="1178">
        <v>12.7</v>
      </c>
      <c r="E44" s="1178">
        <v>8.4</v>
      </c>
      <c r="F44" s="1179">
        <v>-6.8</v>
      </c>
      <c r="G44" s="1180">
        <v>-16.100000000000001</v>
      </c>
      <c r="H44" s="1178">
        <v>20.8</v>
      </c>
      <c r="I44" s="1178">
        <v>21.4</v>
      </c>
      <c r="J44" s="1178">
        <v>-5.0999999999999996</v>
      </c>
      <c r="K44" s="275"/>
      <c r="L44" s="275"/>
    </row>
    <row r="45" spans="1:12" ht="38.25" x14ac:dyDescent="0.2">
      <c r="A45" s="281"/>
      <c r="B45" s="276" t="s">
        <v>499</v>
      </c>
      <c r="C45" s="1178">
        <v>5.5</v>
      </c>
      <c r="D45" s="1178">
        <v>8.4</v>
      </c>
      <c r="E45" s="1178">
        <v>5</v>
      </c>
      <c r="F45" s="1179">
        <v>3.1</v>
      </c>
      <c r="G45" s="1180">
        <v>-31.7</v>
      </c>
      <c r="H45" s="1178">
        <v>11.4</v>
      </c>
      <c r="I45" s="1178">
        <v>41.3</v>
      </c>
      <c r="J45" s="1178">
        <v>-7</v>
      </c>
      <c r="K45" s="275"/>
      <c r="L45" s="275"/>
    </row>
    <row r="46" spans="1:12" ht="63.75" x14ac:dyDescent="0.2">
      <c r="A46" s="281"/>
      <c r="B46" s="276" t="s">
        <v>500</v>
      </c>
      <c r="C46" s="1178">
        <v>16.5</v>
      </c>
      <c r="D46" s="1178">
        <v>9</v>
      </c>
      <c r="E46" s="1178">
        <v>12.5</v>
      </c>
      <c r="F46" s="1179">
        <v>1.7</v>
      </c>
      <c r="G46" s="1180">
        <v>-33.6</v>
      </c>
      <c r="H46" s="1178">
        <v>11.6</v>
      </c>
      <c r="I46" s="1178">
        <v>16.899999999999999</v>
      </c>
      <c r="J46" s="1178">
        <v>8.1</v>
      </c>
      <c r="K46" s="275"/>
      <c r="L46" s="275"/>
    </row>
    <row r="47" spans="1:12" ht="41.45" customHeight="1" x14ac:dyDescent="0.2">
      <c r="A47" s="282"/>
      <c r="B47" s="276" t="s">
        <v>501</v>
      </c>
      <c r="C47" s="1178">
        <v>10.199999999999999</v>
      </c>
      <c r="D47" s="1178">
        <v>5.2</v>
      </c>
      <c r="E47" s="1178">
        <v>4.3</v>
      </c>
      <c r="F47" s="1179">
        <v>5.5</v>
      </c>
      <c r="G47" s="1180">
        <v>-30.8</v>
      </c>
      <c r="H47" s="1178">
        <v>14.1</v>
      </c>
      <c r="I47" s="1178">
        <v>36</v>
      </c>
      <c r="J47" s="1178">
        <v>33.6</v>
      </c>
      <c r="K47" s="275"/>
      <c r="L47" s="275"/>
    </row>
    <row r="48" spans="1:12" ht="30" customHeight="1" x14ac:dyDescent="0.2">
      <c r="A48" s="281"/>
      <c r="B48" s="276" t="s">
        <v>502</v>
      </c>
      <c r="C48" s="1178">
        <v>10.7</v>
      </c>
      <c r="D48" s="1178">
        <v>14.4</v>
      </c>
      <c r="E48" s="1178">
        <v>-2.4</v>
      </c>
      <c r="F48" s="1179">
        <v>9.1999999999999993</v>
      </c>
      <c r="G48" s="1180">
        <v>-25.6</v>
      </c>
      <c r="H48" s="1178">
        <v>17.600000000000001</v>
      </c>
      <c r="I48" s="1178">
        <v>28.4</v>
      </c>
      <c r="J48" s="1178">
        <v>-9.4</v>
      </c>
      <c r="K48" s="275"/>
      <c r="L48" s="275"/>
    </row>
    <row r="49" spans="1:12" s="273" customFormat="1" ht="21" customHeight="1" x14ac:dyDescent="0.2">
      <c r="A49" s="274" t="s">
        <v>503</v>
      </c>
      <c r="B49" s="279"/>
      <c r="C49" s="1174">
        <v>11.3</v>
      </c>
      <c r="D49" s="1174">
        <v>5.0999999999999996</v>
      </c>
      <c r="E49" s="1174">
        <v>5.4</v>
      </c>
      <c r="F49" s="1176">
        <v>7.2</v>
      </c>
      <c r="G49" s="1177">
        <v>-28.7</v>
      </c>
      <c r="H49" s="1174">
        <v>11.6</v>
      </c>
      <c r="I49" s="1174">
        <v>23.9</v>
      </c>
      <c r="J49" s="1174">
        <v>17.399999999999999</v>
      </c>
      <c r="K49" s="275"/>
      <c r="L49" s="275"/>
    </row>
    <row r="50" spans="1:12" s="273" customFormat="1" ht="32.25" customHeight="1" x14ac:dyDescent="0.2">
      <c r="A50" s="274"/>
      <c r="B50" s="276" t="s">
        <v>504</v>
      </c>
      <c r="C50" s="1178">
        <v>10.1</v>
      </c>
      <c r="D50" s="1178">
        <v>9.5</v>
      </c>
      <c r="E50" s="1178">
        <v>-4.5999999999999996</v>
      </c>
      <c r="F50" s="1179">
        <v>19.399999999999999</v>
      </c>
      <c r="G50" s="1180">
        <v>-39</v>
      </c>
      <c r="H50" s="1178">
        <v>-5.4</v>
      </c>
      <c r="I50" s="1178">
        <v>54.9</v>
      </c>
      <c r="J50" s="1178">
        <v>-10</v>
      </c>
      <c r="K50" s="275"/>
      <c r="L50" s="275"/>
    </row>
    <row r="51" spans="1:12" ht="51" customHeight="1" x14ac:dyDescent="0.2">
      <c r="A51" s="281"/>
      <c r="B51" s="276" t="s">
        <v>505</v>
      </c>
      <c r="C51" s="1178">
        <v>11</v>
      </c>
      <c r="D51" s="1178">
        <v>6.8</v>
      </c>
      <c r="E51" s="1178">
        <v>6.2</v>
      </c>
      <c r="F51" s="1179">
        <v>14.8</v>
      </c>
      <c r="G51" s="1180">
        <v>-20.2</v>
      </c>
      <c r="H51" s="1178">
        <v>2.6</v>
      </c>
      <c r="I51" s="1178">
        <v>13.7</v>
      </c>
      <c r="J51" s="1178">
        <v>-1.8</v>
      </c>
      <c r="K51" s="275"/>
      <c r="L51" s="275"/>
    </row>
    <row r="52" spans="1:12" ht="32.25" customHeight="1" x14ac:dyDescent="0.2">
      <c r="A52" s="281"/>
      <c r="B52" s="276" t="s">
        <v>506</v>
      </c>
      <c r="C52" s="1178">
        <v>15</v>
      </c>
      <c r="D52" s="1178">
        <v>3</v>
      </c>
      <c r="E52" s="1178">
        <v>11</v>
      </c>
      <c r="F52" s="1179">
        <v>5.3</v>
      </c>
      <c r="G52" s="1180">
        <v>-23.8</v>
      </c>
      <c r="H52" s="1178">
        <v>31.5</v>
      </c>
      <c r="I52" s="1178">
        <v>-8.4</v>
      </c>
      <c r="J52" s="1178">
        <v>0.4</v>
      </c>
      <c r="K52" s="275"/>
      <c r="L52" s="275"/>
    </row>
    <row r="53" spans="1:12" s="273" customFormat="1" ht="25.5" x14ac:dyDescent="0.2">
      <c r="A53" s="283"/>
      <c r="B53" s="276" t="s">
        <v>501</v>
      </c>
      <c r="C53" s="1178">
        <v>10.199999999999999</v>
      </c>
      <c r="D53" s="1178">
        <v>5.2</v>
      </c>
      <c r="E53" s="1178">
        <v>4.3</v>
      </c>
      <c r="F53" s="1179">
        <v>5.5</v>
      </c>
      <c r="G53" s="1180">
        <v>-30.8</v>
      </c>
      <c r="H53" s="1178">
        <v>14.1</v>
      </c>
      <c r="I53" s="1178">
        <v>36</v>
      </c>
      <c r="J53" s="1178">
        <v>33.6</v>
      </c>
      <c r="K53" s="76"/>
      <c r="L53" s="275"/>
    </row>
    <row r="54" spans="1:12" ht="7.5" customHeight="1" x14ac:dyDescent="0.2">
      <c r="A54" s="284"/>
      <c r="B54" s="285"/>
      <c r="C54" s="286"/>
      <c r="D54" s="286"/>
      <c r="E54" s="286"/>
      <c r="F54" s="287"/>
      <c r="G54" s="288"/>
      <c r="H54" s="286"/>
      <c r="I54" s="286"/>
      <c r="J54" s="286"/>
      <c r="L54" s="275"/>
    </row>
    <row r="55" spans="1:12" ht="17.25" customHeight="1" x14ac:dyDescent="0.2">
      <c r="A55" s="289" t="s">
        <v>772</v>
      </c>
      <c r="L55" s="275"/>
    </row>
    <row r="56" spans="1:12" ht="27" customHeight="1" x14ac:dyDescent="0.2">
      <c r="A56" s="1302" t="s">
        <v>507</v>
      </c>
      <c r="B56" s="1302"/>
      <c r="C56" s="1302"/>
      <c r="D56" s="1302"/>
      <c r="E56" s="1302"/>
      <c r="F56" s="202"/>
      <c r="J56" s="202"/>
    </row>
  </sheetData>
  <mergeCells count="5">
    <mergeCell ref="A4:B5"/>
    <mergeCell ref="A56:E56"/>
    <mergeCell ref="A1:B1"/>
    <mergeCell ref="C4:F4"/>
    <mergeCell ref="G4:J4"/>
  </mergeCells>
  <hyperlinks>
    <hyperlink ref="A1:B1" location="'Table of contents'!A1" display="Back to  Table of Contents" xr:uid="{F15B960B-F4B8-467E-9B29-C36068EE39C0}"/>
  </hyperlinks>
  <pageMargins left="0.51181102362204722" right="0.15748031496062992" top="0.51181102362204722" bottom="0" header="0.23622047244094491" footer="0.19685039370078741"/>
  <pageSetup paperSize="9" orientation="landscape" r:id="rId1"/>
  <headerFooter alignWithMargins="0">
    <oddHeader xml:space="preserve">&amp;C&amp;"Helv,Regular"
</oddHeader>
  </headerFooter>
  <ignoredErrors>
    <ignoredError sqref="H40 H26 D26 I29 C5:J5 D6 H6"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44448-9353-427B-AA96-FE82E9703223}">
  <dimension ref="A1:J36"/>
  <sheetViews>
    <sheetView workbookViewId="0">
      <pane xSplit="1" ySplit="4" topLeftCell="B5" activePane="bottomRight" state="frozen"/>
      <selection activeCell="M1" sqref="M1"/>
      <selection pane="topRight" activeCell="M1" sqref="M1"/>
      <selection pane="bottomLeft" activeCell="M1" sqref="M1"/>
      <selection pane="bottomRight"/>
    </sheetView>
  </sheetViews>
  <sheetFormatPr defaultRowHeight="12.75" x14ac:dyDescent="0.2"/>
  <cols>
    <col min="1" max="1" width="45.375" style="208" customWidth="1"/>
    <col min="2" max="9" width="13.625" style="208" customWidth="1"/>
    <col min="10" max="10" width="11.25" style="208" customWidth="1"/>
    <col min="11" max="231" width="9" style="208"/>
    <col min="232" max="232" width="37.125" style="208" customWidth="1"/>
    <col min="233" max="246" width="9" style="208"/>
    <col min="247" max="247" width="8.5" style="208" customWidth="1"/>
    <col min="248" max="263" width="9" style="208"/>
    <col min="264" max="264" width="8.5" style="208" bestFit="1" customWidth="1"/>
    <col min="265" max="265" width="9" style="208"/>
    <col min="266" max="266" width="11.25" style="208" customWidth="1"/>
    <col min="267" max="487" width="9" style="208"/>
    <col min="488" max="488" width="37.125" style="208" customWidth="1"/>
    <col min="489" max="502" width="9" style="208"/>
    <col min="503" max="503" width="8.5" style="208" customWidth="1"/>
    <col min="504" max="519" width="9" style="208"/>
    <col min="520" max="520" width="8.5" style="208" bestFit="1" customWidth="1"/>
    <col min="521" max="521" width="9" style="208"/>
    <col min="522" max="522" width="11.25" style="208" customWidth="1"/>
    <col min="523" max="743" width="9" style="208"/>
    <col min="744" max="744" width="37.125" style="208" customWidth="1"/>
    <col min="745" max="758" width="9" style="208"/>
    <col min="759" max="759" width="8.5" style="208" customWidth="1"/>
    <col min="760" max="775" width="9" style="208"/>
    <col min="776" max="776" width="8.5" style="208" bestFit="1" customWidth="1"/>
    <col min="777" max="777" width="9" style="208"/>
    <col min="778" max="778" width="11.25" style="208" customWidth="1"/>
    <col min="779" max="999" width="9" style="208"/>
    <col min="1000" max="1000" width="37.125" style="208" customWidth="1"/>
    <col min="1001" max="1014" width="9" style="208"/>
    <col min="1015" max="1015" width="8.5" style="208" customWidth="1"/>
    <col min="1016" max="1031" width="9" style="208"/>
    <col min="1032" max="1032" width="8.5" style="208" bestFit="1" customWidth="1"/>
    <col min="1033" max="1033" width="9" style="208"/>
    <col min="1034" max="1034" width="11.25" style="208" customWidth="1"/>
    <col min="1035" max="1255" width="9" style="208"/>
    <col min="1256" max="1256" width="37.125" style="208" customWidth="1"/>
    <col min="1257" max="1270" width="9" style="208"/>
    <col min="1271" max="1271" width="8.5" style="208" customWidth="1"/>
    <col min="1272" max="1287" width="9" style="208"/>
    <col min="1288" max="1288" width="8.5" style="208" bestFit="1" customWidth="1"/>
    <col min="1289" max="1289" width="9" style="208"/>
    <col min="1290" max="1290" width="11.25" style="208" customWidth="1"/>
    <col min="1291" max="1511" width="9" style="208"/>
    <col min="1512" max="1512" width="37.125" style="208" customWidth="1"/>
    <col min="1513" max="1526" width="9" style="208"/>
    <col min="1527" max="1527" width="8.5" style="208" customWidth="1"/>
    <col min="1528" max="1543" width="9" style="208"/>
    <col min="1544" max="1544" width="8.5" style="208" bestFit="1" customWidth="1"/>
    <col min="1545" max="1545" width="9" style="208"/>
    <col min="1546" max="1546" width="11.25" style="208" customWidth="1"/>
    <col min="1547" max="1767" width="9" style="208"/>
    <col min="1768" max="1768" width="37.125" style="208" customWidth="1"/>
    <col min="1769" max="1782" width="9" style="208"/>
    <col min="1783" max="1783" width="8.5" style="208" customWidth="1"/>
    <col min="1784" max="1799" width="9" style="208"/>
    <col min="1800" max="1800" width="8.5" style="208" bestFit="1" customWidth="1"/>
    <col min="1801" max="1801" width="9" style="208"/>
    <col min="1802" max="1802" width="11.25" style="208" customWidth="1"/>
    <col min="1803" max="2023" width="9" style="208"/>
    <col min="2024" max="2024" width="37.125" style="208" customWidth="1"/>
    <col min="2025" max="2038" width="9" style="208"/>
    <col min="2039" max="2039" width="8.5" style="208" customWidth="1"/>
    <col min="2040" max="2055" width="9" style="208"/>
    <col min="2056" max="2056" width="8.5" style="208" bestFit="1" customWidth="1"/>
    <col min="2057" max="2057" width="9" style="208"/>
    <col min="2058" max="2058" width="11.25" style="208" customWidth="1"/>
    <col min="2059" max="2279" width="9" style="208"/>
    <col min="2280" max="2280" width="37.125" style="208" customWidth="1"/>
    <col min="2281" max="2294" width="9" style="208"/>
    <col min="2295" max="2295" width="8.5" style="208" customWidth="1"/>
    <col min="2296" max="2311" width="9" style="208"/>
    <col min="2312" max="2312" width="8.5" style="208" bestFit="1" customWidth="1"/>
    <col min="2313" max="2313" width="9" style="208"/>
    <col min="2314" max="2314" width="11.25" style="208" customWidth="1"/>
    <col min="2315" max="2535" width="9" style="208"/>
    <col min="2536" max="2536" width="37.125" style="208" customWidth="1"/>
    <col min="2537" max="2550" width="9" style="208"/>
    <col min="2551" max="2551" width="8.5" style="208" customWidth="1"/>
    <col min="2552" max="2567" width="9" style="208"/>
    <col min="2568" max="2568" width="8.5" style="208" bestFit="1" customWidth="1"/>
    <col min="2569" max="2569" width="9" style="208"/>
    <col min="2570" max="2570" width="11.25" style="208" customWidth="1"/>
    <col min="2571" max="2791" width="9" style="208"/>
    <col min="2792" max="2792" width="37.125" style="208" customWidth="1"/>
    <col min="2793" max="2806" width="9" style="208"/>
    <col min="2807" max="2807" width="8.5" style="208" customWidth="1"/>
    <col min="2808" max="2823" width="9" style="208"/>
    <col min="2824" max="2824" width="8.5" style="208" bestFit="1" customWidth="1"/>
    <col min="2825" max="2825" width="9" style="208"/>
    <col min="2826" max="2826" width="11.25" style="208" customWidth="1"/>
    <col min="2827" max="3047" width="9" style="208"/>
    <col min="3048" max="3048" width="37.125" style="208" customWidth="1"/>
    <col min="3049" max="3062" width="9" style="208"/>
    <col min="3063" max="3063" width="8.5" style="208" customWidth="1"/>
    <col min="3064" max="3079" width="9" style="208"/>
    <col min="3080" max="3080" width="8.5" style="208" bestFit="1" customWidth="1"/>
    <col min="3081" max="3081" width="9" style="208"/>
    <col min="3082" max="3082" width="11.25" style="208" customWidth="1"/>
    <col min="3083" max="3303" width="9" style="208"/>
    <col min="3304" max="3304" width="37.125" style="208" customWidth="1"/>
    <col min="3305" max="3318" width="9" style="208"/>
    <col min="3319" max="3319" width="8.5" style="208" customWidth="1"/>
    <col min="3320" max="3335" width="9" style="208"/>
    <col min="3336" max="3336" width="8.5" style="208" bestFit="1" customWidth="1"/>
    <col min="3337" max="3337" width="9" style="208"/>
    <col min="3338" max="3338" width="11.25" style="208" customWidth="1"/>
    <col min="3339" max="3559" width="9" style="208"/>
    <col min="3560" max="3560" width="37.125" style="208" customWidth="1"/>
    <col min="3561" max="3574" width="9" style="208"/>
    <col min="3575" max="3575" width="8.5" style="208" customWidth="1"/>
    <col min="3576" max="3591" width="9" style="208"/>
    <col min="3592" max="3592" width="8.5" style="208" bestFit="1" customWidth="1"/>
    <col min="3593" max="3593" width="9" style="208"/>
    <col min="3594" max="3594" width="11.25" style="208" customWidth="1"/>
    <col min="3595" max="3815" width="9" style="208"/>
    <col min="3816" max="3816" width="37.125" style="208" customWidth="1"/>
    <col min="3817" max="3830" width="9" style="208"/>
    <col min="3831" max="3831" width="8.5" style="208" customWidth="1"/>
    <col min="3832" max="3847" width="9" style="208"/>
    <col min="3848" max="3848" width="8.5" style="208" bestFit="1" customWidth="1"/>
    <col min="3849" max="3849" width="9" style="208"/>
    <col min="3850" max="3850" width="11.25" style="208" customWidth="1"/>
    <col min="3851" max="4071" width="9" style="208"/>
    <col min="4072" max="4072" width="37.125" style="208" customWidth="1"/>
    <col min="4073" max="4086" width="9" style="208"/>
    <col min="4087" max="4087" width="8.5" style="208" customWidth="1"/>
    <col min="4088" max="4103" width="9" style="208"/>
    <col min="4104" max="4104" width="8.5" style="208" bestFit="1" customWidth="1"/>
    <col min="4105" max="4105" width="9" style="208"/>
    <col min="4106" max="4106" width="11.25" style="208" customWidth="1"/>
    <col min="4107" max="4327" width="9" style="208"/>
    <col min="4328" max="4328" width="37.125" style="208" customWidth="1"/>
    <col min="4329" max="4342" width="9" style="208"/>
    <col min="4343" max="4343" width="8.5" style="208" customWidth="1"/>
    <col min="4344" max="4359" width="9" style="208"/>
    <col min="4360" max="4360" width="8.5" style="208" bestFit="1" customWidth="1"/>
    <col min="4361" max="4361" width="9" style="208"/>
    <col min="4362" max="4362" width="11.25" style="208" customWidth="1"/>
    <col min="4363" max="4583" width="9" style="208"/>
    <col min="4584" max="4584" width="37.125" style="208" customWidth="1"/>
    <col min="4585" max="4598" width="9" style="208"/>
    <col min="4599" max="4599" width="8.5" style="208" customWidth="1"/>
    <col min="4600" max="4615" width="9" style="208"/>
    <col min="4616" max="4616" width="8.5" style="208" bestFit="1" customWidth="1"/>
    <col min="4617" max="4617" width="9" style="208"/>
    <col min="4618" max="4618" width="11.25" style="208" customWidth="1"/>
    <col min="4619" max="4839" width="9" style="208"/>
    <col min="4840" max="4840" width="37.125" style="208" customWidth="1"/>
    <col min="4841" max="4854" width="9" style="208"/>
    <col min="4855" max="4855" width="8.5" style="208" customWidth="1"/>
    <col min="4856" max="4871" width="9" style="208"/>
    <col min="4872" max="4872" width="8.5" style="208" bestFit="1" customWidth="1"/>
    <col min="4873" max="4873" width="9" style="208"/>
    <col min="4874" max="4874" width="11.25" style="208" customWidth="1"/>
    <col min="4875" max="5095" width="9" style="208"/>
    <col min="5096" max="5096" width="37.125" style="208" customWidth="1"/>
    <col min="5097" max="5110" width="9" style="208"/>
    <col min="5111" max="5111" width="8.5" style="208" customWidth="1"/>
    <col min="5112" max="5127" width="9" style="208"/>
    <col min="5128" max="5128" width="8.5" style="208" bestFit="1" customWidth="1"/>
    <col min="5129" max="5129" width="9" style="208"/>
    <col min="5130" max="5130" width="11.25" style="208" customWidth="1"/>
    <col min="5131" max="5351" width="9" style="208"/>
    <col min="5352" max="5352" width="37.125" style="208" customWidth="1"/>
    <col min="5353" max="5366" width="9" style="208"/>
    <col min="5367" max="5367" width="8.5" style="208" customWidth="1"/>
    <col min="5368" max="5383" width="9" style="208"/>
    <col min="5384" max="5384" width="8.5" style="208" bestFit="1" customWidth="1"/>
    <col min="5385" max="5385" width="9" style="208"/>
    <col min="5386" max="5386" width="11.25" style="208" customWidth="1"/>
    <col min="5387" max="5607" width="9" style="208"/>
    <col min="5608" max="5608" width="37.125" style="208" customWidth="1"/>
    <col min="5609" max="5622" width="9" style="208"/>
    <col min="5623" max="5623" width="8.5" style="208" customWidth="1"/>
    <col min="5624" max="5639" width="9" style="208"/>
    <col min="5640" max="5640" width="8.5" style="208" bestFit="1" customWidth="1"/>
    <col min="5641" max="5641" width="9" style="208"/>
    <col min="5642" max="5642" width="11.25" style="208" customWidth="1"/>
    <col min="5643" max="5863" width="9" style="208"/>
    <col min="5864" max="5864" width="37.125" style="208" customWidth="1"/>
    <col min="5865" max="5878" width="9" style="208"/>
    <col min="5879" max="5879" width="8.5" style="208" customWidth="1"/>
    <col min="5880" max="5895" width="9" style="208"/>
    <col min="5896" max="5896" width="8.5" style="208" bestFit="1" customWidth="1"/>
    <col min="5897" max="5897" width="9" style="208"/>
    <col min="5898" max="5898" width="11.25" style="208" customWidth="1"/>
    <col min="5899" max="6119" width="9" style="208"/>
    <col min="6120" max="6120" width="37.125" style="208" customWidth="1"/>
    <col min="6121" max="6134" width="9" style="208"/>
    <col min="6135" max="6135" width="8.5" style="208" customWidth="1"/>
    <col min="6136" max="6151" width="9" style="208"/>
    <col min="6152" max="6152" width="8.5" style="208" bestFit="1" customWidth="1"/>
    <col min="6153" max="6153" width="9" style="208"/>
    <col min="6154" max="6154" width="11.25" style="208" customWidth="1"/>
    <col min="6155" max="6375" width="9" style="208"/>
    <col min="6376" max="6376" width="37.125" style="208" customWidth="1"/>
    <col min="6377" max="6390" width="9" style="208"/>
    <col min="6391" max="6391" width="8.5" style="208" customWidth="1"/>
    <col min="6392" max="6407" width="9" style="208"/>
    <col min="6408" max="6408" width="8.5" style="208" bestFit="1" customWidth="1"/>
    <col min="6409" max="6409" width="9" style="208"/>
    <col min="6410" max="6410" width="11.25" style="208" customWidth="1"/>
    <col min="6411" max="6631" width="9" style="208"/>
    <col min="6632" max="6632" width="37.125" style="208" customWidth="1"/>
    <col min="6633" max="6646" width="9" style="208"/>
    <col min="6647" max="6647" width="8.5" style="208" customWidth="1"/>
    <col min="6648" max="6663" width="9" style="208"/>
    <col min="6664" max="6664" width="8.5" style="208" bestFit="1" customWidth="1"/>
    <col min="6665" max="6665" width="9" style="208"/>
    <col min="6666" max="6666" width="11.25" style="208" customWidth="1"/>
    <col min="6667" max="6887" width="9" style="208"/>
    <col min="6888" max="6888" width="37.125" style="208" customWidth="1"/>
    <col min="6889" max="6902" width="9" style="208"/>
    <col min="6903" max="6903" width="8.5" style="208" customWidth="1"/>
    <col min="6904" max="6919" width="9" style="208"/>
    <col min="6920" max="6920" width="8.5" style="208" bestFit="1" customWidth="1"/>
    <col min="6921" max="6921" width="9" style="208"/>
    <col min="6922" max="6922" width="11.25" style="208" customWidth="1"/>
    <col min="6923" max="7143" width="9" style="208"/>
    <col min="7144" max="7144" width="37.125" style="208" customWidth="1"/>
    <col min="7145" max="7158" width="9" style="208"/>
    <col min="7159" max="7159" width="8.5" style="208" customWidth="1"/>
    <col min="7160" max="7175" width="9" style="208"/>
    <col min="7176" max="7176" width="8.5" style="208" bestFit="1" customWidth="1"/>
    <col min="7177" max="7177" width="9" style="208"/>
    <col min="7178" max="7178" width="11.25" style="208" customWidth="1"/>
    <col min="7179" max="7399" width="9" style="208"/>
    <col min="7400" max="7400" width="37.125" style="208" customWidth="1"/>
    <col min="7401" max="7414" width="9" style="208"/>
    <col min="7415" max="7415" width="8.5" style="208" customWidth="1"/>
    <col min="7416" max="7431" width="9" style="208"/>
    <col min="7432" max="7432" width="8.5" style="208" bestFit="1" customWidth="1"/>
    <col min="7433" max="7433" width="9" style="208"/>
    <col min="7434" max="7434" width="11.25" style="208" customWidth="1"/>
    <col min="7435" max="7655" width="9" style="208"/>
    <col min="7656" max="7656" width="37.125" style="208" customWidth="1"/>
    <col min="7657" max="7670" width="9" style="208"/>
    <col min="7671" max="7671" width="8.5" style="208" customWidth="1"/>
    <col min="7672" max="7687" width="9" style="208"/>
    <col min="7688" max="7688" width="8.5" style="208" bestFit="1" customWidth="1"/>
    <col min="7689" max="7689" width="9" style="208"/>
    <col min="7690" max="7690" width="11.25" style="208" customWidth="1"/>
    <col min="7691" max="7911" width="9" style="208"/>
    <col min="7912" max="7912" width="37.125" style="208" customWidth="1"/>
    <col min="7913" max="7926" width="9" style="208"/>
    <col min="7927" max="7927" width="8.5" style="208" customWidth="1"/>
    <col min="7928" max="7943" width="9" style="208"/>
    <col min="7944" max="7944" width="8.5" style="208" bestFit="1" customWidth="1"/>
    <col min="7945" max="7945" width="9" style="208"/>
    <col min="7946" max="7946" width="11.25" style="208" customWidth="1"/>
    <col min="7947" max="8167" width="9" style="208"/>
    <col min="8168" max="8168" width="37.125" style="208" customWidth="1"/>
    <col min="8169" max="8182" width="9" style="208"/>
    <col min="8183" max="8183" width="8.5" style="208" customWidth="1"/>
    <col min="8184" max="8199" width="9" style="208"/>
    <col min="8200" max="8200" width="8.5" style="208" bestFit="1" customWidth="1"/>
    <col min="8201" max="8201" width="9" style="208"/>
    <col min="8202" max="8202" width="11.25" style="208" customWidth="1"/>
    <col min="8203" max="8423" width="9" style="208"/>
    <col min="8424" max="8424" width="37.125" style="208" customWidth="1"/>
    <col min="8425" max="8438" width="9" style="208"/>
    <col min="8439" max="8439" width="8.5" style="208" customWidth="1"/>
    <col min="8440" max="8455" width="9" style="208"/>
    <col min="8456" max="8456" width="8.5" style="208" bestFit="1" customWidth="1"/>
    <col min="8457" max="8457" width="9" style="208"/>
    <col min="8458" max="8458" width="11.25" style="208" customWidth="1"/>
    <col min="8459" max="8679" width="9" style="208"/>
    <col min="8680" max="8680" width="37.125" style="208" customWidth="1"/>
    <col min="8681" max="8694" width="9" style="208"/>
    <col min="8695" max="8695" width="8.5" style="208" customWidth="1"/>
    <col min="8696" max="8711" width="9" style="208"/>
    <col min="8712" max="8712" width="8.5" style="208" bestFit="1" customWidth="1"/>
    <col min="8713" max="8713" width="9" style="208"/>
    <col min="8714" max="8714" width="11.25" style="208" customWidth="1"/>
    <col min="8715" max="8935" width="9" style="208"/>
    <col min="8936" max="8936" width="37.125" style="208" customWidth="1"/>
    <col min="8937" max="8950" width="9" style="208"/>
    <col min="8951" max="8951" width="8.5" style="208" customWidth="1"/>
    <col min="8952" max="8967" width="9" style="208"/>
    <col min="8968" max="8968" width="8.5" style="208" bestFit="1" customWidth="1"/>
    <col min="8969" max="8969" width="9" style="208"/>
    <col min="8970" max="8970" width="11.25" style="208" customWidth="1"/>
    <col min="8971" max="9191" width="9" style="208"/>
    <col min="9192" max="9192" width="37.125" style="208" customWidth="1"/>
    <col min="9193" max="9206" width="9" style="208"/>
    <col min="9207" max="9207" width="8.5" style="208" customWidth="1"/>
    <col min="9208" max="9223" width="9" style="208"/>
    <col min="9224" max="9224" width="8.5" style="208" bestFit="1" customWidth="1"/>
    <col min="9225" max="9225" width="9" style="208"/>
    <col min="9226" max="9226" width="11.25" style="208" customWidth="1"/>
    <col min="9227" max="9447" width="9" style="208"/>
    <col min="9448" max="9448" width="37.125" style="208" customWidth="1"/>
    <col min="9449" max="9462" width="9" style="208"/>
    <col min="9463" max="9463" width="8.5" style="208" customWidth="1"/>
    <col min="9464" max="9479" width="9" style="208"/>
    <col min="9480" max="9480" width="8.5" style="208" bestFit="1" customWidth="1"/>
    <col min="9481" max="9481" width="9" style="208"/>
    <col min="9482" max="9482" width="11.25" style="208" customWidth="1"/>
    <col min="9483" max="9703" width="9" style="208"/>
    <col min="9704" max="9704" width="37.125" style="208" customWidth="1"/>
    <col min="9705" max="9718" width="9" style="208"/>
    <col min="9719" max="9719" width="8.5" style="208" customWidth="1"/>
    <col min="9720" max="9735" width="9" style="208"/>
    <col min="9736" max="9736" width="8.5" style="208" bestFit="1" customWidth="1"/>
    <col min="9737" max="9737" width="9" style="208"/>
    <col min="9738" max="9738" width="11.25" style="208" customWidth="1"/>
    <col min="9739" max="9959" width="9" style="208"/>
    <col min="9960" max="9960" width="37.125" style="208" customWidth="1"/>
    <col min="9961" max="9974" width="9" style="208"/>
    <col min="9975" max="9975" width="8.5" style="208" customWidth="1"/>
    <col min="9976" max="9991" width="9" style="208"/>
    <col min="9992" max="9992" width="8.5" style="208" bestFit="1" customWidth="1"/>
    <col min="9993" max="9993" width="9" style="208"/>
    <col min="9994" max="9994" width="11.25" style="208" customWidth="1"/>
    <col min="9995" max="10215" width="9" style="208"/>
    <col min="10216" max="10216" width="37.125" style="208" customWidth="1"/>
    <col min="10217" max="10230" width="9" style="208"/>
    <col min="10231" max="10231" width="8.5" style="208" customWidth="1"/>
    <col min="10232" max="10247" width="9" style="208"/>
    <col min="10248" max="10248" width="8.5" style="208" bestFit="1" customWidth="1"/>
    <col min="10249" max="10249" width="9" style="208"/>
    <col min="10250" max="10250" width="11.25" style="208" customWidth="1"/>
    <col min="10251" max="10471" width="9" style="208"/>
    <col min="10472" max="10472" width="37.125" style="208" customWidth="1"/>
    <col min="10473" max="10486" width="9" style="208"/>
    <col min="10487" max="10487" width="8.5" style="208" customWidth="1"/>
    <col min="10488" max="10503" width="9" style="208"/>
    <col min="10504" max="10504" width="8.5" style="208" bestFit="1" customWidth="1"/>
    <col min="10505" max="10505" width="9" style="208"/>
    <col min="10506" max="10506" width="11.25" style="208" customWidth="1"/>
    <col min="10507" max="10727" width="9" style="208"/>
    <col min="10728" max="10728" width="37.125" style="208" customWidth="1"/>
    <col min="10729" max="10742" width="9" style="208"/>
    <col min="10743" max="10743" width="8.5" style="208" customWidth="1"/>
    <col min="10744" max="10759" width="9" style="208"/>
    <col min="10760" max="10760" width="8.5" style="208" bestFit="1" customWidth="1"/>
    <col min="10761" max="10761" width="9" style="208"/>
    <col min="10762" max="10762" width="11.25" style="208" customWidth="1"/>
    <col min="10763" max="10983" width="9" style="208"/>
    <col min="10984" max="10984" width="37.125" style="208" customWidth="1"/>
    <col min="10985" max="10998" width="9" style="208"/>
    <col min="10999" max="10999" width="8.5" style="208" customWidth="1"/>
    <col min="11000" max="11015" width="9" style="208"/>
    <col min="11016" max="11016" width="8.5" style="208" bestFit="1" customWidth="1"/>
    <col min="11017" max="11017" width="9" style="208"/>
    <col min="11018" max="11018" width="11.25" style="208" customWidth="1"/>
    <col min="11019" max="11239" width="9" style="208"/>
    <col min="11240" max="11240" width="37.125" style="208" customWidth="1"/>
    <col min="11241" max="11254" width="9" style="208"/>
    <col min="11255" max="11255" width="8.5" style="208" customWidth="1"/>
    <col min="11256" max="11271" width="9" style="208"/>
    <col min="11272" max="11272" width="8.5" style="208" bestFit="1" customWidth="1"/>
    <col min="11273" max="11273" width="9" style="208"/>
    <col min="11274" max="11274" width="11.25" style="208" customWidth="1"/>
    <col min="11275" max="11495" width="9" style="208"/>
    <col min="11496" max="11496" width="37.125" style="208" customWidth="1"/>
    <col min="11497" max="11510" width="9" style="208"/>
    <col min="11511" max="11511" width="8.5" style="208" customWidth="1"/>
    <col min="11512" max="11527" width="9" style="208"/>
    <col min="11528" max="11528" width="8.5" style="208" bestFit="1" customWidth="1"/>
    <col min="11529" max="11529" width="9" style="208"/>
    <col min="11530" max="11530" width="11.25" style="208" customWidth="1"/>
    <col min="11531" max="11751" width="9" style="208"/>
    <col min="11752" max="11752" width="37.125" style="208" customWidth="1"/>
    <col min="11753" max="11766" width="9" style="208"/>
    <col min="11767" max="11767" width="8.5" style="208" customWidth="1"/>
    <col min="11768" max="11783" width="9" style="208"/>
    <col min="11784" max="11784" width="8.5" style="208" bestFit="1" customWidth="1"/>
    <col min="11785" max="11785" width="9" style="208"/>
    <col min="11786" max="11786" width="11.25" style="208" customWidth="1"/>
    <col min="11787" max="12007" width="9" style="208"/>
    <col min="12008" max="12008" width="37.125" style="208" customWidth="1"/>
    <col min="12009" max="12022" width="9" style="208"/>
    <col min="12023" max="12023" width="8.5" style="208" customWidth="1"/>
    <col min="12024" max="12039" width="9" style="208"/>
    <col min="12040" max="12040" width="8.5" style="208" bestFit="1" customWidth="1"/>
    <col min="12041" max="12041" width="9" style="208"/>
    <col min="12042" max="12042" width="11.25" style="208" customWidth="1"/>
    <col min="12043" max="12263" width="9" style="208"/>
    <col min="12264" max="12264" width="37.125" style="208" customWidth="1"/>
    <col min="12265" max="12278" width="9" style="208"/>
    <col min="12279" max="12279" width="8.5" style="208" customWidth="1"/>
    <col min="12280" max="12295" width="9" style="208"/>
    <col min="12296" max="12296" width="8.5" style="208" bestFit="1" customWidth="1"/>
    <col min="12297" max="12297" width="9" style="208"/>
    <col min="12298" max="12298" width="11.25" style="208" customWidth="1"/>
    <col min="12299" max="12519" width="9" style="208"/>
    <col min="12520" max="12520" width="37.125" style="208" customWidth="1"/>
    <col min="12521" max="12534" width="9" style="208"/>
    <col min="12535" max="12535" width="8.5" style="208" customWidth="1"/>
    <col min="12536" max="12551" width="9" style="208"/>
    <col min="12552" max="12552" width="8.5" style="208" bestFit="1" customWidth="1"/>
    <col min="12553" max="12553" width="9" style="208"/>
    <col min="12554" max="12554" width="11.25" style="208" customWidth="1"/>
    <col min="12555" max="12775" width="9" style="208"/>
    <col min="12776" max="12776" width="37.125" style="208" customWidth="1"/>
    <col min="12777" max="12790" width="9" style="208"/>
    <col min="12791" max="12791" width="8.5" style="208" customWidth="1"/>
    <col min="12792" max="12807" width="9" style="208"/>
    <col min="12808" max="12808" width="8.5" style="208" bestFit="1" customWidth="1"/>
    <col min="12809" max="12809" width="9" style="208"/>
    <col min="12810" max="12810" width="11.25" style="208" customWidth="1"/>
    <col min="12811" max="13031" width="9" style="208"/>
    <col min="13032" max="13032" width="37.125" style="208" customWidth="1"/>
    <col min="13033" max="13046" width="9" style="208"/>
    <col min="13047" max="13047" width="8.5" style="208" customWidth="1"/>
    <col min="13048" max="13063" width="9" style="208"/>
    <col min="13064" max="13064" width="8.5" style="208" bestFit="1" customWidth="1"/>
    <col min="13065" max="13065" width="9" style="208"/>
    <col min="13066" max="13066" width="11.25" style="208" customWidth="1"/>
    <col min="13067" max="13287" width="9" style="208"/>
    <col min="13288" max="13288" width="37.125" style="208" customWidth="1"/>
    <col min="13289" max="13302" width="9" style="208"/>
    <col min="13303" max="13303" width="8.5" style="208" customWidth="1"/>
    <col min="13304" max="13319" width="9" style="208"/>
    <col min="13320" max="13320" width="8.5" style="208" bestFit="1" customWidth="1"/>
    <col min="13321" max="13321" width="9" style="208"/>
    <col min="13322" max="13322" width="11.25" style="208" customWidth="1"/>
    <col min="13323" max="13543" width="9" style="208"/>
    <col min="13544" max="13544" width="37.125" style="208" customWidth="1"/>
    <col min="13545" max="13558" width="9" style="208"/>
    <col min="13559" max="13559" width="8.5" style="208" customWidth="1"/>
    <col min="13560" max="13575" width="9" style="208"/>
    <col min="13576" max="13576" width="8.5" style="208" bestFit="1" customWidth="1"/>
    <col min="13577" max="13577" width="9" style="208"/>
    <col min="13578" max="13578" width="11.25" style="208" customWidth="1"/>
    <col min="13579" max="13799" width="9" style="208"/>
    <col min="13800" max="13800" width="37.125" style="208" customWidth="1"/>
    <col min="13801" max="13814" width="9" style="208"/>
    <col min="13815" max="13815" width="8.5" style="208" customWidth="1"/>
    <col min="13816" max="13831" width="9" style="208"/>
    <col min="13832" max="13832" width="8.5" style="208" bestFit="1" customWidth="1"/>
    <col min="13833" max="13833" width="9" style="208"/>
    <col min="13834" max="13834" width="11.25" style="208" customWidth="1"/>
    <col min="13835" max="14055" width="9" style="208"/>
    <col min="14056" max="14056" width="37.125" style="208" customWidth="1"/>
    <col min="14057" max="14070" width="9" style="208"/>
    <col min="14071" max="14071" width="8.5" style="208" customWidth="1"/>
    <col min="14072" max="14087" width="9" style="208"/>
    <col min="14088" max="14088" width="8.5" style="208" bestFit="1" customWidth="1"/>
    <col min="14089" max="14089" width="9" style="208"/>
    <col min="14090" max="14090" width="11.25" style="208" customWidth="1"/>
    <col min="14091" max="14311" width="9" style="208"/>
    <col min="14312" max="14312" width="37.125" style="208" customWidth="1"/>
    <col min="14313" max="14326" width="9" style="208"/>
    <col min="14327" max="14327" width="8.5" style="208" customWidth="1"/>
    <col min="14328" max="14343" width="9" style="208"/>
    <col min="14344" max="14344" width="8.5" style="208" bestFit="1" customWidth="1"/>
    <col min="14345" max="14345" width="9" style="208"/>
    <col min="14346" max="14346" width="11.25" style="208" customWidth="1"/>
    <col min="14347" max="14567" width="9" style="208"/>
    <col min="14568" max="14568" width="37.125" style="208" customWidth="1"/>
    <col min="14569" max="14582" width="9" style="208"/>
    <col min="14583" max="14583" width="8.5" style="208" customWidth="1"/>
    <col min="14584" max="14599" width="9" style="208"/>
    <col min="14600" max="14600" width="8.5" style="208" bestFit="1" customWidth="1"/>
    <col min="14601" max="14601" width="9" style="208"/>
    <col min="14602" max="14602" width="11.25" style="208" customWidth="1"/>
    <col min="14603" max="14823" width="9" style="208"/>
    <col min="14824" max="14824" width="37.125" style="208" customWidth="1"/>
    <col min="14825" max="14838" width="9" style="208"/>
    <col min="14839" max="14839" width="8.5" style="208" customWidth="1"/>
    <col min="14840" max="14855" width="9" style="208"/>
    <col min="14856" max="14856" width="8.5" style="208" bestFit="1" customWidth="1"/>
    <col min="14857" max="14857" width="9" style="208"/>
    <col min="14858" max="14858" width="11.25" style="208" customWidth="1"/>
    <col min="14859" max="15079" width="9" style="208"/>
    <col min="15080" max="15080" width="37.125" style="208" customWidth="1"/>
    <col min="15081" max="15094" width="9" style="208"/>
    <col min="15095" max="15095" width="8.5" style="208" customWidth="1"/>
    <col min="15096" max="15111" width="9" style="208"/>
    <col min="15112" max="15112" width="8.5" style="208" bestFit="1" customWidth="1"/>
    <col min="15113" max="15113" width="9" style="208"/>
    <col min="15114" max="15114" width="11.25" style="208" customWidth="1"/>
    <col min="15115" max="15335" width="9" style="208"/>
    <col min="15336" max="15336" width="37.125" style="208" customWidth="1"/>
    <col min="15337" max="15350" width="9" style="208"/>
    <col min="15351" max="15351" width="8.5" style="208" customWidth="1"/>
    <col min="15352" max="15367" width="9" style="208"/>
    <col min="15368" max="15368" width="8.5" style="208" bestFit="1" customWidth="1"/>
    <col min="15369" max="15369" width="9" style="208"/>
    <col min="15370" max="15370" width="11.25" style="208" customWidth="1"/>
    <col min="15371" max="15591" width="9" style="208"/>
    <col min="15592" max="15592" width="37.125" style="208" customWidth="1"/>
    <col min="15593" max="15606" width="9" style="208"/>
    <col min="15607" max="15607" width="8.5" style="208" customWidth="1"/>
    <col min="15608" max="15623" width="9" style="208"/>
    <col min="15624" max="15624" width="8.5" style="208" bestFit="1" customWidth="1"/>
    <col min="15625" max="15625" width="9" style="208"/>
    <col min="15626" max="15626" width="11.25" style="208" customWidth="1"/>
    <col min="15627" max="15847" width="9" style="208"/>
    <col min="15848" max="15848" width="37.125" style="208" customWidth="1"/>
    <col min="15849" max="15862" width="9" style="208"/>
    <col min="15863" max="15863" width="8.5" style="208" customWidth="1"/>
    <col min="15864" max="15879" width="9" style="208"/>
    <col min="15880" max="15880" width="8.5" style="208" bestFit="1" customWidth="1"/>
    <col min="15881" max="15881" width="9" style="208"/>
    <col min="15882" max="15882" width="11.25" style="208" customWidth="1"/>
    <col min="15883" max="16103" width="9" style="208"/>
    <col min="16104" max="16104" width="37.125" style="208" customWidth="1"/>
    <col min="16105" max="16118" width="9" style="208"/>
    <col min="16119" max="16119" width="8.5" style="208" customWidth="1"/>
    <col min="16120" max="16135" width="9" style="208"/>
    <col min="16136" max="16136" width="8.5" style="208" bestFit="1" customWidth="1"/>
    <col min="16137" max="16137" width="9" style="208"/>
    <col min="16138" max="16138" width="11.25" style="208" customWidth="1"/>
    <col min="16139" max="16384" width="9" style="208"/>
  </cols>
  <sheetData>
    <row r="1" spans="1:10" ht="18" customHeight="1" x14ac:dyDescent="0.2">
      <c r="A1" s="207" t="s">
        <v>151</v>
      </c>
    </row>
    <row r="2" spans="1:10" ht="24" customHeight="1" x14ac:dyDescent="0.2">
      <c r="A2" s="197" t="s">
        <v>827</v>
      </c>
      <c r="B2" s="197"/>
      <c r="C2" s="197"/>
      <c r="D2" s="197"/>
      <c r="E2" s="197"/>
      <c r="F2" s="197"/>
    </row>
    <row r="3" spans="1:10" ht="15" customHeight="1" x14ac:dyDescent="0.2"/>
    <row r="4" spans="1:10" ht="15" customHeight="1" x14ac:dyDescent="0.2">
      <c r="A4" s="253"/>
      <c r="B4" s="1309">
        <v>2020</v>
      </c>
      <c r="C4" s="1310"/>
      <c r="D4" s="1309" t="s">
        <v>449</v>
      </c>
      <c r="E4" s="1310"/>
      <c r="F4" s="1309" t="s">
        <v>724</v>
      </c>
      <c r="G4" s="1310"/>
      <c r="H4" s="1309" t="s">
        <v>725</v>
      </c>
      <c r="I4" s="1310"/>
    </row>
    <row r="5" spans="1:10" ht="12" customHeight="1" x14ac:dyDescent="0.2">
      <c r="A5" s="1303" t="s">
        <v>420</v>
      </c>
      <c r="B5" s="1305" t="s">
        <v>608</v>
      </c>
      <c r="C5" s="1308" t="s">
        <v>752</v>
      </c>
      <c r="D5" s="1305" t="s">
        <v>608</v>
      </c>
      <c r="E5" s="1308" t="s">
        <v>752</v>
      </c>
      <c r="F5" s="1305" t="s">
        <v>608</v>
      </c>
      <c r="G5" s="1308" t="s">
        <v>752</v>
      </c>
      <c r="H5" s="1305" t="s">
        <v>608</v>
      </c>
      <c r="I5" s="1308" t="s">
        <v>752</v>
      </c>
    </row>
    <row r="6" spans="1:10" ht="12" customHeight="1" x14ac:dyDescent="0.2">
      <c r="A6" s="1303"/>
      <c r="B6" s="1306"/>
      <c r="C6" s="1303"/>
      <c r="D6" s="1306"/>
      <c r="E6" s="1303"/>
      <c r="F6" s="1306"/>
      <c r="G6" s="1303"/>
      <c r="H6" s="1306"/>
      <c r="I6" s="1303"/>
    </row>
    <row r="7" spans="1:10" ht="21" customHeight="1" x14ac:dyDescent="0.2">
      <c r="A7" s="1304"/>
      <c r="B7" s="1307"/>
      <c r="C7" s="1304"/>
      <c r="D7" s="1307"/>
      <c r="E7" s="1304"/>
      <c r="F7" s="1307"/>
      <c r="G7" s="1304"/>
      <c r="H7" s="1307"/>
      <c r="I7" s="1304"/>
    </row>
    <row r="8" spans="1:10" ht="23.25" customHeight="1" x14ac:dyDescent="0.2">
      <c r="A8" s="254" t="s">
        <v>419</v>
      </c>
      <c r="B8" s="255">
        <v>5853</v>
      </c>
      <c r="C8" s="255">
        <v>988931.81</v>
      </c>
      <c r="D8" s="255">
        <v>7800</v>
      </c>
      <c r="E8" s="255">
        <v>1298679.53</v>
      </c>
      <c r="F8" s="255">
        <v>7971</v>
      </c>
      <c r="G8" s="255">
        <v>1484969.22</v>
      </c>
      <c r="H8" s="255">
        <v>6657</v>
      </c>
      <c r="I8" s="255">
        <v>1809630</v>
      </c>
      <c r="J8" s="252"/>
    </row>
    <row r="9" spans="1:10" ht="22.5" customHeight="1" x14ac:dyDescent="0.2">
      <c r="A9" s="256" t="s">
        <v>418</v>
      </c>
      <c r="B9" s="257">
        <v>3420</v>
      </c>
      <c r="C9" s="258">
        <v>712035</v>
      </c>
      <c r="D9" s="257">
        <v>4266</v>
      </c>
      <c r="E9" s="258">
        <v>893853.17</v>
      </c>
      <c r="F9" s="257">
        <v>4738</v>
      </c>
      <c r="G9" s="258">
        <v>1112674.97</v>
      </c>
      <c r="H9" s="257">
        <v>4086</v>
      </c>
      <c r="I9" s="258">
        <v>1482121</v>
      </c>
    </row>
    <row r="10" spans="1:10" ht="19.5" customHeight="1" x14ac:dyDescent="0.2">
      <c r="A10" s="259" t="s">
        <v>417</v>
      </c>
      <c r="B10" s="257">
        <v>2433</v>
      </c>
      <c r="C10" s="258">
        <v>276896.81</v>
      </c>
      <c r="D10" s="257">
        <v>3534</v>
      </c>
      <c r="E10" s="258">
        <v>404826.36</v>
      </c>
      <c r="F10" s="257">
        <v>3233</v>
      </c>
      <c r="G10" s="258">
        <v>372294.25</v>
      </c>
      <c r="H10" s="257">
        <v>2571</v>
      </c>
      <c r="I10" s="258">
        <v>327509</v>
      </c>
    </row>
    <row r="11" spans="1:10" ht="15.75" customHeight="1" x14ac:dyDescent="0.2">
      <c r="A11" s="260"/>
      <c r="B11" s="261"/>
      <c r="C11" s="261"/>
      <c r="D11" s="261"/>
      <c r="E11" s="261"/>
      <c r="F11" s="261"/>
      <c r="G11" s="262"/>
      <c r="H11" s="261"/>
      <c r="I11" s="262"/>
    </row>
    <row r="12" spans="1:10" ht="21.75" customHeight="1" x14ac:dyDescent="0.2">
      <c r="A12" s="254" t="s">
        <v>416</v>
      </c>
      <c r="B12" s="255">
        <v>384</v>
      </c>
      <c r="C12" s="255">
        <v>270969.66000000003</v>
      </c>
      <c r="D12" s="255">
        <v>528</v>
      </c>
      <c r="E12" s="255">
        <v>563317.01</v>
      </c>
      <c r="F12" s="255">
        <v>533</v>
      </c>
      <c r="G12" s="255">
        <v>447575.39</v>
      </c>
      <c r="H12" s="255">
        <v>510</v>
      </c>
      <c r="I12" s="255">
        <v>525919</v>
      </c>
    </row>
    <row r="13" spans="1:10" ht="20.25" customHeight="1" x14ac:dyDescent="0.2">
      <c r="A13" s="263" t="s">
        <v>415</v>
      </c>
      <c r="B13" s="264">
        <v>45</v>
      </c>
      <c r="C13" s="264">
        <v>19870.419999999998</v>
      </c>
      <c r="D13" s="264">
        <v>74</v>
      </c>
      <c r="E13" s="264">
        <v>44341.97</v>
      </c>
      <c r="F13" s="264">
        <v>74</v>
      </c>
      <c r="G13" s="264">
        <v>33492.11</v>
      </c>
      <c r="H13" s="264">
        <v>68</v>
      </c>
      <c r="I13" s="264">
        <v>53658.879999999997</v>
      </c>
    </row>
    <row r="14" spans="1:10" ht="20.25" customHeight="1" x14ac:dyDescent="0.2">
      <c r="A14" s="263" t="s">
        <v>414</v>
      </c>
      <c r="B14" s="222" t="s">
        <v>407</v>
      </c>
      <c r="C14" s="222" t="s">
        <v>407</v>
      </c>
      <c r="D14" s="222" t="s">
        <v>407</v>
      </c>
      <c r="E14" s="222" t="s">
        <v>407</v>
      </c>
      <c r="F14" s="222" t="s">
        <v>407</v>
      </c>
      <c r="G14" s="222" t="s">
        <v>407</v>
      </c>
      <c r="H14" s="222" t="s">
        <v>407</v>
      </c>
      <c r="I14" s="222" t="s">
        <v>407</v>
      </c>
    </row>
    <row r="15" spans="1:10" ht="20.25" customHeight="1" x14ac:dyDescent="0.2">
      <c r="A15" s="263" t="s">
        <v>214</v>
      </c>
      <c r="B15" s="264">
        <v>18</v>
      </c>
      <c r="C15" s="264">
        <v>10564.54</v>
      </c>
      <c r="D15" s="264">
        <v>24</v>
      </c>
      <c r="E15" s="264">
        <v>34928.590000000004</v>
      </c>
      <c r="F15" s="264">
        <v>13</v>
      </c>
      <c r="G15" s="264">
        <v>6779.49</v>
      </c>
      <c r="H15" s="264">
        <v>25</v>
      </c>
      <c r="I15" s="264">
        <v>8027.4000000000005</v>
      </c>
    </row>
    <row r="16" spans="1:10" ht="20.25" customHeight="1" x14ac:dyDescent="0.2">
      <c r="A16" s="265" t="s">
        <v>413</v>
      </c>
      <c r="B16" s="264" t="s">
        <v>407</v>
      </c>
      <c r="C16" s="264" t="s">
        <v>407</v>
      </c>
      <c r="D16" s="264" t="s">
        <v>407</v>
      </c>
      <c r="E16" s="264" t="s">
        <v>407</v>
      </c>
      <c r="F16" s="264" t="s">
        <v>407</v>
      </c>
      <c r="G16" s="264" t="s">
        <v>407</v>
      </c>
      <c r="H16" s="264" t="s">
        <v>407</v>
      </c>
      <c r="I16" s="264" t="s">
        <v>407</v>
      </c>
    </row>
    <row r="17" spans="1:9" ht="20.25" customHeight="1" x14ac:dyDescent="0.2">
      <c r="A17" s="263" t="s">
        <v>215</v>
      </c>
      <c r="B17" s="264" t="s">
        <v>407</v>
      </c>
      <c r="C17" s="264" t="s">
        <v>407</v>
      </c>
      <c r="D17" s="264">
        <v>4</v>
      </c>
      <c r="E17" s="264">
        <v>7721.4</v>
      </c>
      <c r="F17" s="264">
        <v>1</v>
      </c>
      <c r="G17" s="264">
        <v>149.80000000000001</v>
      </c>
      <c r="H17" s="264">
        <v>13</v>
      </c>
      <c r="I17" s="264">
        <v>1046.03</v>
      </c>
    </row>
    <row r="18" spans="1:9" ht="27.75" customHeight="1" x14ac:dyDescent="0.2">
      <c r="A18" s="266" t="s">
        <v>412</v>
      </c>
      <c r="B18" s="264" t="s">
        <v>407</v>
      </c>
      <c r="C18" s="264" t="s">
        <v>407</v>
      </c>
      <c r="D18" s="264">
        <v>2</v>
      </c>
      <c r="E18" s="264">
        <v>7064.2</v>
      </c>
      <c r="F18" s="264">
        <v>3</v>
      </c>
      <c r="G18" s="264">
        <v>2024.0700000000002</v>
      </c>
      <c r="H18" s="264" t="s">
        <v>407</v>
      </c>
      <c r="I18" s="264" t="s">
        <v>407</v>
      </c>
    </row>
    <row r="19" spans="1:9" ht="20.25" customHeight="1" x14ac:dyDescent="0.2">
      <c r="A19" s="263" t="s">
        <v>217</v>
      </c>
      <c r="B19" s="264">
        <v>7</v>
      </c>
      <c r="C19" s="264">
        <v>13120.99</v>
      </c>
      <c r="D19" s="264">
        <v>33</v>
      </c>
      <c r="E19" s="264">
        <v>231430.28999999998</v>
      </c>
      <c r="F19" s="264">
        <v>36</v>
      </c>
      <c r="G19" s="264">
        <v>124605.38000000002</v>
      </c>
      <c r="H19" s="264">
        <v>33</v>
      </c>
      <c r="I19" s="264">
        <v>172044.50999999998</v>
      </c>
    </row>
    <row r="20" spans="1:9" ht="25.5" x14ac:dyDescent="0.2">
      <c r="A20" s="266" t="s">
        <v>411</v>
      </c>
      <c r="B20" s="264">
        <v>144</v>
      </c>
      <c r="C20" s="264">
        <v>61651.56</v>
      </c>
      <c r="D20" s="264">
        <v>204</v>
      </c>
      <c r="E20" s="264">
        <v>58766.03</v>
      </c>
      <c r="F20" s="264">
        <v>219</v>
      </c>
      <c r="G20" s="264">
        <v>133791.72</v>
      </c>
      <c r="H20" s="264">
        <v>225</v>
      </c>
      <c r="I20" s="264">
        <v>174957.26</v>
      </c>
    </row>
    <row r="21" spans="1:9" ht="20.25" customHeight="1" x14ac:dyDescent="0.2">
      <c r="A21" s="263" t="s">
        <v>410</v>
      </c>
      <c r="B21" s="264">
        <v>35</v>
      </c>
      <c r="C21" s="264">
        <v>21557.56</v>
      </c>
      <c r="D21" s="264">
        <v>53</v>
      </c>
      <c r="E21" s="264">
        <v>86718.12</v>
      </c>
      <c r="F21" s="264">
        <v>40</v>
      </c>
      <c r="G21" s="264">
        <v>36373.240000000005</v>
      </c>
      <c r="H21" s="264">
        <v>59</v>
      </c>
      <c r="I21" s="264">
        <v>48804.399999999994</v>
      </c>
    </row>
    <row r="22" spans="1:9" ht="20.25" customHeight="1" x14ac:dyDescent="0.2">
      <c r="A22" s="263" t="s">
        <v>244</v>
      </c>
      <c r="B22" s="264">
        <v>34</v>
      </c>
      <c r="C22" s="264">
        <v>31191.83</v>
      </c>
      <c r="D22" s="264">
        <v>37</v>
      </c>
      <c r="E22" s="264">
        <v>32199.300000000003</v>
      </c>
      <c r="F22" s="264">
        <v>48</v>
      </c>
      <c r="G22" s="264">
        <v>31999.760000000002</v>
      </c>
      <c r="H22" s="264">
        <v>36</v>
      </c>
      <c r="I22" s="264">
        <v>19735.04</v>
      </c>
    </row>
    <row r="23" spans="1:9" ht="20.25" customHeight="1" x14ac:dyDescent="0.2">
      <c r="A23" s="263" t="s">
        <v>409</v>
      </c>
      <c r="B23" s="264">
        <v>8</v>
      </c>
      <c r="C23" s="264">
        <v>1007.95</v>
      </c>
      <c r="D23" s="264">
        <v>3</v>
      </c>
      <c r="E23" s="264">
        <v>211</v>
      </c>
      <c r="F23" s="264">
        <v>2</v>
      </c>
      <c r="G23" s="264">
        <v>953.3</v>
      </c>
      <c r="H23" s="264">
        <v>0</v>
      </c>
      <c r="I23" s="264">
        <v>0</v>
      </c>
    </row>
    <row r="24" spans="1:9" ht="20.25" customHeight="1" x14ac:dyDescent="0.2">
      <c r="A24" s="263" t="s">
        <v>408</v>
      </c>
      <c r="B24" s="264">
        <v>2</v>
      </c>
      <c r="C24" s="264">
        <v>396</v>
      </c>
      <c r="D24" s="264">
        <v>4</v>
      </c>
      <c r="E24" s="264">
        <v>745.95</v>
      </c>
      <c r="F24" s="264">
        <v>0</v>
      </c>
      <c r="G24" s="264">
        <v>0</v>
      </c>
      <c r="H24" s="264">
        <v>0</v>
      </c>
      <c r="I24" s="264">
        <v>0</v>
      </c>
    </row>
    <row r="25" spans="1:9" ht="20.25" customHeight="1" x14ac:dyDescent="0.2">
      <c r="A25" s="263" t="s">
        <v>239</v>
      </c>
      <c r="B25" s="264">
        <v>31</v>
      </c>
      <c r="C25" s="264">
        <v>81982.509999999995</v>
      </c>
      <c r="D25" s="264">
        <v>21</v>
      </c>
      <c r="E25" s="264">
        <v>12623.25</v>
      </c>
      <c r="F25" s="264">
        <v>23</v>
      </c>
      <c r="G25" s="264">
        <v>20435.420000000002</v>
      </c>
      <c r="H25" s="264">
        <v>3</v>
      </c>
      <c r="I25" s="264">
        <v>2698.7999999999997</v>
      </c>
    </row>
    <row r="26" spans="1:9" ht="20.25" customHeight="1" x14ac:dyDescent="0.2">
      <c r="A26" s="263" t="s">
        <v>237</v>
      </c>
      <c r="B26" s="264">
        <v>2</v>
      </c>
      <c r="C26" s="264">
        <v>5424</v>
      </c>
      <c r="D26" s="264">
        <v>6</v>
      </c>
      <c r="E26" s="264">
        <v>8897.0099999999984</v>
      </c>
      <c r="F26" s="264">
        <v>6</v>
      </c>
      <c r="G26" s="264">
        <v>5339.1000000000013</v>
      </c>
      <c r="H26" s="264">
        <v>3</v>
      </c>
      <c r="I26" s="264">
        <v>249</v>
      </c>
    </row>
    <row r="27" spans="1:9" ht="20.25" customHeight="1" x14ac:dyDescent="0.2">
      <c r="A27" s="263" t="s">
        <v>225</v>
      </c>
      <c r="B27" s="264">
        <v>6</v>
      </c>
      <c r="C27" s="264">
        <v>2248.87</v>
      </c>
      <c r="D27" s="264">
        <v>10</v>
      </c>
      <c r="E27" s="264">
        <v>13835.08</v>
      </c>
      <c r="F27" s="264">
        <v>3</v>
      </c>
      <c r="G27" s="264">
        <v>348.65</v>
      </c>
      <c r="H27" s="264">
        <v>0</v>
      </c>
      <c r="I27" s="264">
        <v>0</v>
      </c>
    </row>
    <row r="28" spans="1:9" ht="20.25" customHeight="1" x14ac:dyDescent="0.2">
      <c r="A28" s="266" t="s">
        <v>226</v>
      </c>
      <c r="B28" s="264">
        <v>0</v>
      </c>
      <c r="C28" s="264">
        <v>0</v>
      </c>
      <c r="D28" s="264">
        <v>0</v>
      </c>
      <c r="E28" s="264">
        <v>0</v>
      </c>
      <c r="F28" s="264" t="s">
        <v>406</v>
      </c>
      <c r="G28" s="264" t="s">
        <v>406</v>
      </c>
      <c r="H28" s="264">
        <v>0</v>
      </c>
      <c r="I28" s="264">
        <v>0</v>
      </c>
    </row>
    <row r="29" spans="1:9" ht="20.25" customHeight="1" x14ac:dyDescent="0.2">
      <c r="A29" s="263" t="s">
        <v>227</v>
      </c>
      <c r="B29" s="264">
        <v>10</v>
      </c>
      <c r="C29" s="264">
        <v>5818.19</v>
      </c>
      <c r="D29" s="264">
        <v>15</v>
      </c>
      <c r="E29" s="264">
        <v>17482.419999999998</v>
      </c>
      <c r="F29" s="264">
        <v>8</v>
      </c>
      <c r="G29" s="264">
        <v>5493.47</v>
      </c>
      <c r="H29" s="264">
        <v>16</v>
      </c>
      <c r="I29" s="264">
        <v>23192.980000000003</v>
      </c>
    </row>
    <row r="30" spans="1:9" ht="20.25" customHeight="1" x14ac:dyDescent="0.2">
      <c r="A30" s="263" t="s">
        <v>228</v>
      </c>
      <c r="B30" s="264">
        <v>11</v>
      </c>
      <c r="C30" s="264">
        <v>4758.91</v>
      </c>
      <c r="D30" s="264">
        <v>5</v>
      </c>
      <c r="E30" s="264">
        <v>1581.62</v>
      </c>
      <c r="F30" s="264">
        <v>10</v>
      </c>
      <c r="G30" s="264">
        <v>24368.95</v>
      </c>
      <c r="H30" s="264">
        <v>10</v>
      </c>
      <c r="I30" s="264">
        <v>15202.64</v>
      </c>
    </row>
    <row r="31" spans="1:9" ht="20.25" customHeight="1" x14ac:dyDescent="0.2">
      <c r="A31" s="263" t="s">
        <v>405</v>
      </c>
      <c r="B31" s="264">
        <v>9</v>
      </c>
      <c r="C31" s="264">
        <v>5945.45</v>
      </c>
      <c r="D31" s="264">
        <v>7</v>
      </c>
      <c r="E31" s="264">
        <v>2584.7299999999996</v>
      </c>
      <c r="F31" s="264">
        <v>18</v>
      </c>
      <c r="G31" s="264">
        <v>16000.52</v>
      </c>
      <c r="H31" s="264">
        <v>6</v>
      </c>
      <c r="I31" s="264">
        <v>3107.23</v>
      </c>
    </row>
    <row r="32" spans="1:9" ht="20.25" customHeight="1" x14ac:dyDescent="0.2">
      <c r="A32" s="263" t="s">
        <v>230</v>
      </c>
      <c r="B32" s="267">
        <v>22</v>
      </c>
      <c r="C32" s="267">
        <v>5430.8799999999992</v>
      </c>
      <c r="D32" s="267">
        <v>26</v>
      </c>
      <c r="E32" s="267">
        <v>2186.0500000000002</v>
      </c>
      <c r="F32" s="267">
        <v>29</v>
      </c>
      <c r="G32" s="267">
        <v>5420.41</v>
      </c>
      <c r="H32" s="267">
        <v>13</v>
      </c>
      <c r="I32" s="267">
        <v>3194.69</v>
      </c>
    </row>
    <row r="33" spans="1:9" ht="21" customHeight="1" x14ac:dyDescent="0.2">
      <c r="A33" s="268" t="s">
        <v>404</v>
      </c>
      <c r="B33" s="269">
        <v>6237</v>
      </c>
      <c r="C33" s="269">
        <v>1259901.4700000002</v>
      </c>
      <c r="D33" s="269">
        <v>8328</v>
      </c>
      <c r="E33" s="269">
        <v>1861996.54</v>
      </c>
      <c r="F33" s="269">
        <v>8504</v>
      </c>
      <c r="G33" s="269">
        <v>1932544.6099999999</v>
      </c>
      <c r="H33" s="269">
        <v>7167</v>
      </c>
      <c r="I33" s="269">
        <v>2335549</v>
      </c>
    </row>
    <row r="34" spans="1:9" ht="11.25" customHeight="1" x14ac:dyDescent="0.2">
      <c r="A34" s="270"/>
      <c r="B34" s="271"/>
      <c r="C34" s="271"/>
      <c r="D34" s="271"/>
      <c r="E34" s="271"/>
      <c r="F34" s="271"/>
      <c r="G34" s="271"/>
    </row>
    <row r="35" spans="1:9" s="76" customFormat="1" ht="17.25" customHeight="1" x14ac:dyDescent="0.2">
      <c r="A35" s="289" t="s">
        <v>734</v>
      </c>
      <c r="B35" s="206"/>
      <c r="C35" s="206"/>
      <c r="D35" s="206"/>
      <c r="E35" s="206"/>
      <c r="F35" s="206"/>
      <c r="G35" s="206"/>
      <c r="H35" s="206"/>
      <c r="I35" s="206"/>
    </row>
    <row r="36" spans="1:9" x14ac:dyDescent="0.2">
      <c r="B36" s="252"/>
      <c r="C36" s="252"/>
      <c r="D36" s="252"/>
      <c r="E36" s="252"/>
      <c r="F36" s="252"/>
      <c r="G36" s="252"/>
      <c r="H36" s="252"/>
      <c r="I36" s="252"/>
    </row>
  </sheetData>
  <mergeCells count="13">
    <mergeCell ref="G5:G7"/>
    <mergeCell ref="H5:H7"/>
    <mergeCell ref="I5:I7"/>
    <mergeCell ref="B4:C4"/>
    <mergeCell ref="D4:E4"/>
    <mergeCell ref="F4:G4"/>
    <mergeCell ref="H4:I4"/>
    <mergeCell ref="F5:F7"/>
    <mergeCell ref="A5:A7"/>
    <mergeCell ref="B5:B7"/>
    <mergeCell ref="C5:C7"/>
    <mergeCell ref="D5:D7"/>
    <mergeCell ref="E5:E7"/>
  </mergeCells>
  <hyperlinks>
    <hyperlink ref="A1" location="'Table of Contents'!A1" display="Back to Table of contents" xr:uid="{D1EA4122-5A34-46E5-8B77-698A1D71FFA7}"/>
  </hyperlinks>
  <pageMargins left="0.24" right="0.28999999999999998" top="1" bottom="1" header="0.5" footer="0.5"/>
  <pageSetup orientation="landscape" r:id="rId1"/>
  <headerFooter alignWithMargins="0">
    <oddHeader>&amp;C- 35 -</oddHeader>
  </headerFooter>
  <ignoredErrors>
    <ignoredError sqref="F4 D4" numberStoredAsText="1"/>
  </ignoredError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FF6FF-D65D-46E1-B689-8E9BB6857191}">
  <dimension ref="A1:J25"/>
  <sheetViews>
    <sheetView workbookViewId="0">
      <pane xSplit="1" ySplit="3" topLeftCell="B4" activePane="bottomRight" state="frozen"/>
      <selection activeCell="M1" sqref="M1"/>
      <selection pane="topRight" activeCell="M1" sqref="M1"/>
      <selection pane="bottomLeft" activeCell="M1" sqref="M1"/>
      <selection pane="bottomRight"/>
    </sheetView>
  </sheetViews>
  <sheetFormatPr defaultColWidth="3.625" defaultRowHeight="12.75" x14ac:dyDescent="0.2"/>
  <cols>
    <col min="1" max="1" width="27.875" style="208" customWidth="1"/>
    <col min="2" max="7" width="13.75" style="208" customWidth="1"/>
    <col min="8" max="9" width="11.75" style="208" customWidth="1"/>
    <col min="10" max="82" width="7" style="208" customWidth="1"/>
    <col min="83" max="200" width="3.625" style="208"/>
    <col min="201" max="201" width="9.5" style="208" customWidth="1"/>
    <col min="202" max="202" width="5.25" style="208" bestFit="1" customWidth="1"/>
    <col min="203" max="203" width="7.625" style="208" bestFit="1" customWidth="1"/>
    <col min="204" max="204" width="5.25" style="208" bestFit="1" customWidth="1"/>
    <col min="205" max="205" width="7.625" style="208" bestFit="1" customWidth="1"/>
    <col min="206" max="206" width="5.25" style="208" bestFit="1" customWidth="1"/>
    <col min="207" max="207" width="7.625" style="208" bestFit="1" customWidth="1"/>
    <col min="208" max="208" width="5.25" style="208" bestFit="1" customWidth="1"/>
    <col min="209" max="209" width="7.625" style="208" bestFit="1" customWidth="1"/>
    <col min="210" max="210" width="5.25" style="208" bestFit="1" customWidth="1"/>
    <col min="211" max="211" width="7.625" style="208" bestFit="1" customWidth="1"/>
    <col min="212" max="212" width="5.25" style="208" bestFit="1" customWidth="1"/>
    <col min="213" max="213" width="6.5" style="208" bestFit="1" customWidth="1"/>
    <col min="214" max="214" width="5.25" style="208" bestFit="1" customWidth="1"/>
    <col min="215" max="215" width="7.625" style="208" bestFit="1" customWidth="1"/>
    <col min="216" max="216" width="5.25" style="208" bestFit="1" customWidth="1"/>
    <col min="217" max="217" width="7.625" style="208" bestFit="1" customWidth="1"/>
    <col min="218" max="218" width="5.25" style="208" bestFit="1" customWidth="1"/>
    <col min="219" max="219" width="7.625" style="208" bestFit="1" customWidth="1"/>
    <col min="220" max="220" width="5.25" style="208" bestFit="1" customWidth="1"/>
    <col min="221" max="223" width="7.625" style="208" bestFit="1" customWidth="1"/>
    <col min="224" max="224" width="5.5" style="208" bestFit="1" customWidth="1"/>
    <col min="225" max="225" width="7.625" style="208" bestFit="1" customWidth="1"/>
    <col min="226" max="226" width="5.25" style="208" bestFit="1" customWidth="1"/>
    <col min="227" max="227" width="7.625" style="208" bestFit="1" customWidth="1"/>
    <col min="228" max="228" width="5.25" style="208" bestFit="1" customWidth="1"/>
    <col min="229" max="229" width="7.625" style="208" bestFit="1" customWidth="1"/>
    <col min="230" max="230" width="5.25" style="208" bestFit="1" customWidth="1"/>
    <col min="231" max="231" width="7.625" style="208" bestFit="1" customWidth="1"/>
    <col min="232" max="232" width="5.25" style="208" bestFit="1" customWidth="1"/>
    <col min="233" max="233" width="7.625" style="208" bestFit="1" customWidth="1"/>
    <col min="234" max="234" width="5.25" style="208" bestFit="1" customWidth="1"/>
    <col min="235" max="235" width="7.625" style="208" bestFit="1" customWidth="1"/>
    <col min="236" max="236" width="5.25" style="208" bestFit="1" customWidth="1"/>
    <col min="237" max="237" width="7.625" style="208" bestFit="1" customWidth="1"/>
    <col min="238" max="238" width="5.25" style="208" bestFit="1" customWidth="1"/>
    <col min="239" max="239" width="7.625" style="208" bestFit="1" customWidth="1"/>
    <col min="240" max="240" width="5.25" style="208" bestFit="1" customWidth="1"/>
    <col min="241" max="241" width="6.5" style="208" bestFit="1" customWidth="1"/>
    <col min="242" max="242" width="5.25" style="208" bestFit="1" customWidth="1"/>
    <col min="243" max="243" width="7.625" style="208" bestFit="1" customWidth="1"/>
    <col min="244" max="244" width="5.25" style="208" bestFit="1" customWidth="1"/>
    <col min="245" max="245" width="7.625" style="208" bestFit="1" customWidth="1"/>
    <col min="246" max="246" width="5.25" style="208" bestFit="1" customWidth="1"/>
    <col min="247" max="247" width="7.625" style="208" bestFit="1" customWidth="1"/>
    <col min="248" max="248" width="5.25" style="208" bestFit="1" customWidth="1"/>
    <col min="249" max="249" width="7.625" style="208" bestFit="1" customWidth="1"/>
    <col min="250" max="250" width="5.25" style="208" bestFit="1" customWidth="1"/>
    <col min="251" max="251" width="7.625" style="208" bestFit="1" customWidth="1"/>
    <col min="252" max="252" width="5.25" style="208" bestFit="1" customWidth="1"/>
    <col min="253" max="253" width="7.625" style="208" bestFit="1" customWidth="1"/>
    <col min="254" max="254" width="5.25" style="208" bestFit="1" customWidth="1"/>
    <col min="255" max="255" width="7.625" style="208" bestFit="1" customWidth="1"/>
    <col min="256" max="256" width="5.25" style="208" bestFit="1" customWidth="1"/>
    <col min="257" max="257" width="7.625" style="208" bestFit="1" customWidth="1"/>
    <col min="258" max="258" width="5.25" style="208" bestFit="1" customWidth="1"/>
    <col min="259" max="259" width="7.625" style="208" bestFit="1" customWidth="1"/>
    <col min="260" max="260" width="8.375" style="208" customWidth="1"/>
    <col min="261" max="261" width="8.5" style="208" customWidth="1"/>
    <col min="262" max="262" width="8.375" style="208" customWidth="1"/>
    <col min="263" max="263" width="7.875" style="208" customWidth="1"/>
    <col min="264" max="456" width="3.625" style="208"/>
    <col min="457" max="457" width="9.5" style="208" customWidth="1"/>
    <col min="458" max="458" width="5.25" style="208" bestFit="1" customWidth="1"/>
    <col min="459" max="459" width="7.625" style="208" bestFit="1" customWidth="1"/>
    <col min="460" max="460" width="5.25" style="208" bestFit="1" customWidth="1"/>
    <col min="461" max="461" width="7.625" style="208" bestFit="1" customWidth="1"/>
    <col min="462" max="462" width="5.25" style="208" bestFit="1" customWidth="1"/>
    <col min="463" max="463" width="7.625" style="208" bestFit="1" customWidth="1"/>
    <col min="464" max="464" width="5.25" style="208" bestFit="1" customWidth="1"/>
    <col min="465" max="465" width="7.625" style="208" bestFit="1" customWidth="1"/>
    <col min="466" max="466" width="5.25" style="208" bestFit="1" customWidth="1"/>
    <col min="467" max="467" width="7.625" style="208" bestFit="1" customWidth="1"/>
    <col min="468" max="468" width="5.25" style="208" bestFit="1" customWidth="1"/>
    <col min="469" max="469" width="6.5" style="208" bestFit="1" customWidth="1"/>
    <col min="470" max="470" width="5.25" style="208" bestFit="1" customWidth="1"/>
    <col min="471" max="471" width="7.625" style="208" bestFit="1" customWidth="1"/>
    <col min="472" max="472" width="5.25" style="208" bestFit="1" customWidth="1"/>
    <col min="473" max="473" width="7.625" style="208" bestFit="1" customWidth="1"/>
    <col min="474" max="474" width="5.25" style="208" bestFit="1" customWidth="1"/>
    <col min="475" max="475" width="7.625" style="208" bestFit="1" customWidth="1"/>
    <col min="476" max="476" width="5.25" style="208" bestFit="1" customWidth="1"/>
    <col min="477" max="479" width="7.625" style="208" bestFit="1" customWidth="1"/>
    <col min="480" max="480" width="5.5" style="208" bestFit="1" customWidth="1"/>
    <col min="481" max="481" width="7.625" style="208" bestFit="1" customWidth="1"/>
    <col min="482" max="482" width="5.25" style="208" bestFit="1" customWidth="1"/>
    <col min="483" max="483" width="7.625" style="208" bestFit="1" customWidth="1"/>
    <col min="484" max="484" width="5.25" style="208" bestFit="1" customWidth="1"/>
    <col min="485" max="485" width="7.625" style="208" bestFit="1" customWidth="1"/>
    <col min="486" max="486" width="5.25" style="208" bestFit="1" customWidth="1"/>
    <col min="487" max="487" width="7.625" style="208" bestFit="1" customWidth="1"/>
    <col min="488" max="488" width="5.25" style="208" bestFit="1" customWidth="1"/>
    <col min="489" max="489" width="7.625" style="208" bestFit="1" customWidth="1"/>
    <col min="490" max="490" width="5.25" style="208" bestFit="1" customWidth="1"/>
    <col min="491" max="491" width="7.625" style="208" bestFit="1" customWidth="1"/>
    <col min="492" max="492" width="5.25" style="208" bestFit="1" customWidth="1"/>
    <col min="493" max="493" width="7.625" style="208" bestFit="1" customWidth="1"/>
    <col min="494" max="494" width="5.25" style="208" bestFit="1" customWidth="1"/>
    <col min="495" max="495" width="7.625" style="208" bestFit="1" customWidth="1"/>
    <col min="496" max="496" width="5.25" style="208" bestFit="1" customWidth="1"/>
    <col min="497" max="497" width="6.5" style="208" bestFit="1" customWidth="1"/>
    <col min="498" max="498" width="5.25" style="208" bestFit="1" customWidth="1"/>
    <col min="499" max="499" width="7.625" style="208" bestFit="1" customWidth="1"/>
    <col min="500" max="500" width="5.25" style="208" bestFit="1" customWidth="1"/>
    <col min="501" max="501" width="7.625" style="208" bestFit="1" customWidth="1"/>
    <col min="502" max="502" width="5.25" style="208" bestFit="1" customWidth="1"/>
    <col min="503" max="503" width="7.625" style="208" bestFit="1" customWidth="1"/>
    <col min="504" max="504" width="5.25" style="208" bestFit="1" customWidth="1"/>
    <col min="505" max="505" width="7.625" style="208" bestFit="1" customWidth="1"/>
    <col min="506" max="506" width="5.25" style="208" bestFit="1" customWidth="1"/>
    <col min="507" max="507" width="7.625" style="208" bestFit="1" customWidth="1"/>
    <col min="508" max="508" width="5.25" style="208" bestFit="1" customWidth="1"/>
    <col min="509" max="509" width="7.625" style="208" bestFit="1" customWidth="1"/>
    <col min="510" max="510" width="5.25" style="208" bestFit="1" customWidth="1"/>
    <col min="511" max="511" width="7.625" style="208" bestFit="1" customWidth="1"/>
    <col min="512" max="512" width="5.25" style="208" bestFit="1" customWidth="1"/>
    <col min="513" max="513" width="7.625" style="208" bestFit="1" customWidth="1"/>
    <col min="514" max="514" width="5.25" style="208" bestFit="1" customWidth="1"/>
    <col min="515" max="515" width="7.625" style="208" bestFit="1" customWidth="1"/>
    <col min="516" max="516" width="8.375" style="208" customWidth="1"/>
    <col min="517" max="517" width="8.5" style="208" customWidth="1"/>
    <col min="518" max="518" width="8.375" style="208" customWidth="1"/>
    <col min="519" max="519" width="7.875" style="208" customWidth="1"/>
    <col min="520" max="712" width="3.625" style="208"/>
    <col min="713" max="713" width="9.5" style="208" customWidth="1"/>
    <col min="714" max="714" width="5.25" style="208" bestFit="1" customWidth="1"/>
    <col min="715" max="715" width="7.625" style="208" bestFit="1" customWidth="1"/>
    <col min="716" max="716" width="5.25" style="208" bestFit="1" customWidth="1"/>
    <col min="717" max="717" width="7.625" style="208" bestFit="1" customWidth="1"/>
    <col min="718" max="718" width="5.25" style="208" bestFit="1" customWidth="1"/>
    <col min="719" max="719" width="7.625" style="208" bestFit="1" customWidth="1"/>
    <col min="720" max="720" width="5.25" style="208" bestFit="1" customWidth="1"/>
    <col min="721" max="721" width="7.625" style="208" bestFit="1" customWidth="1"/>
    <col min="722" max="722" width="5.25" style="208" bestFit="1" customWidth="1"/>
    <col min="723" max="723" width="7.625" style="208" bestFit="1" customWidth="1"/>
    <col min="724" max="724" width="5.25" style="208" bestFit="1" customWidth="1"/>
    <col min="725" max="725" width="6.5" style="208" bestFit="1" customWidth="1"/>
    <col min="726" max="726" width="5.25" style="208" bestFit="1" customWidth="1"/>
    <col min="727" max="727" width="7.625" style="208" bestFit="1" customWidth="1"/>
    <col min="728" max="728" width="5.25" style="208" bestFit="1" customWidth="1"/>
    <col min="729" max="729" width="7.625" style="208" bestFit="1" customWidth="1"/>
    <col min="730" max="730" width="5.25" style="208" bestFit="1" customWidth="1"/>
    <col min="731" max="731" width="7.625" style="208" bestFit="1" customWidth="1"/>
    <col min="732" max="732" width="5.25" style="208" bestFit="1" customWidth="1"/>
    <col min="733" max="735" width="7.625" style="208" bestFit="1" customWidth="1"/>
    <col min="736" max="736" width="5.5" style="208" bestFit="1" customWidth="1"/>
    <col min="737" max="737" width="7.625" style="208" bestFit="1" customWidth="1"/>
    <col min="738" max="738" width="5.25" style="208" bestFit="1" customWidth="1"/>
    <col min="739" max="739" width="7.625" style="208" bestFit="1" customWidth="1"/>
    <col min="740" max="740" width="5.25" style="208" bestFit="1" customWidth="1"/>
    <col min="741" max="741" width="7.625" style="208" bestFit="1" customWidth="1"/>
    <col min="742" max="742" width="5.25" style="208" bestFit="1" customWidth="1"/>
    <col min="743" max="743" width="7.625" style="208" bestFit="1" customWidth="1"/>
    <col min="744" max="744" width="5.25" style="208" bestFit="1" customWidth="1"/>
    <col min="745" max="745" width="7.625" style="208" bestFit="1" customWidth="1"/>
    <col min="746" max="746" width="5.25" style="208" bestFit="1" customWidth="1"/>
    <col min="747" max="747" width="7.625" style="208" bestFit="1" customWidth="1"/>
    <col min="748" max="748" width="5.25" style="208" bestFit="1" customWidth="1"/>
    <col min="749" max="749" width="7.625" style="208" bestFit="1" customWidth="1"/>
    <col min="750" max="750" width="5.25" style="208" bestFit="1" customWidth="1"/>
    <col min="751" max="751" width="7.625" style="208" bestFit="1" customWidth="1"/>
    <col min="752" max="752" width="5.25" style="208" bestFit="1" customWidth="1"/>
    <col min="753" max="753" width="6.5" style="208" bestFit="1" customWidth="1"/>
    <col min="754" max="754" width="5.25" style="208" bestFit="1" customWidth="1"/>
    <col min="755" max="755" width="7.625" style="208" bestFit="1" customWidth="1"/>
    <col min="756" max="756" width="5.25" style="208" bestFit="1" customWidth="1"/>
    <col min="757" max="757" width="7.625" style="208" bestFit="1" customWidth="1"/>
    <col min="758" max="758" width="5.25" style="208" bestFit="1" customWidth="1"/>
    <col min="759" max="759" width="7.625" style="208" bestFit="1" customWidth="1"/>
    <col min="760" max="760" width="5.25" style="208" bestFit="1" customWidth="1"/>
    <col min="761" max="761" width="7.625" style="208" bestFit="1" customWidth="1"/>
    <col min="762" max="762" width="5.25" style="208" bestFit="1" customWidth="1"/>
    <col min="763" max="763" width="7.625" style="208" bestFit="1" customWidth="1"/>
    <col min="764" max="764" width="5.25" style="208" bestFit="1" customWidth="1"/>
    <col min="765" max="765" width="7.625" style="208" bestFit="1" customWidth="1"/>
    <col min="766" max="766" width="5.25" style="208" bestFit="1" customWidth="1"/>
    <col min="767" max="767" width="7.625" style="208" bestFit="1" customWidth="1"/>
    <col min="768" max="768" width="5.25" style="208" bestFit="1" customWidth="1"/>
    <col min="769" max="769" width="7.625" style="208" bestFit="1" customWidth="1"/>
    <col min="770" max="770" width="5.25" style="208" bestFit="1" customWidth="1"/>
    <col min="771" max="771" width="7.625" style="208" bestFit="1" customWidth="1"/>
    <col min="772" max="772" width="8.375" style="208" customWidth="1"/>
    <col min="773" max="773" width="8.5" style="208" customWidth="1"/>
    <col min="774" max="774" width="8.375" style="208" customWidth="1"/>
    <col min="775" max="775" width="7.875" style="208" customWidth="1"/>
    <col min="776" max="968" width="3.625" style="208"/>
    <col min="969" max="969" width="9.5" style="208" customWidth="1"/>
    <col min="970" max="970" width="5.25" style="208" bestFit="1" customWidth="1"/>
    <col min="971" max="971" width="7.625" style="208" bestFit="1" customWidth="1"/>
    <col min="972" max="972" width="5.25" style="208" bestFit="1" customWidth="1"/>
    <col min="973" max="973" width="7.625" style="208" bestFit="1" customWidth="1"/>
    <col min="974" max="974" width="5.25" style="208" bestFit="1" customWidth="1"/>
    <col min="975" max="975" width="7.625" style="208" bestFit="1" customWidth="1"/>
    <col min="976" max="976" width="5.25" style="208" bestFit="1" customWidth="1"/>
    <col min="977" max="977" width="7.625" style="208" bestFit="1" customWidth="1"/>
    <col min="978" max="978" width="5.25" style="208" bestFit="1" customWidth="1"/>
    <col min="979" max="979" width="7.625" style="208" bestFit="1" customWidth="1"/>
    <col min="980" max="980" width="5.25" style="208" bestFit="1" customWidth="1"/>
    <col min="981" max="981" width="6.5" style="208" bestFit="1" customWidth="1"/>
    <col min="982" max="982" width="5.25" style="208" bestFit="1" customWidth="1"/>
    <col min="983" max="983" width="7.625" style="208" bestFit="1" customWidth="1"/>
    <col min="984" max="984" width="5.25" style="208" bestFit="1" customWidth="1"/>
    <col min="985" max="985" width="7.625" style="208" bestFit="1" customWidth="1"/>
    <col min="986" max="986" width="5.25" style="208" bestFit="1" customWidth="1"/>
    <col min="987" max="987" width="7.625" style="208" bestFit="1" customWidth="1"/>
    <col min="988" max="988" width="5.25" style="208" bestFit="1" customWidth="1"/>
    <col min="989" max="991" width="7.625" style="208" bestFit="1" customWidth="1"/>
    <col min="992" max="992" width="5.5" style="208" bestFit="1" customWidth="1"/>
    <col min="993" max="993" width="7.625" style="208" bestFit="1" customWidth="1"/>
    <col min="994" max="994" width="5.25" style="208" bestFit="1" customWidth="1"/>
    <col min="995" max="995" width="7.625" style="208" bestFit="1" customWidth="1"/>
    <col min="996" max="996" width="5.25" style="208" bestFit="1" customWidth="1"/>
    <col min="997" max="997" width="7.625" style="208" bestFit="1" customWidth="1"/>
    <col min="998" max="998" width="5.25" style="208" bestFit="1" customWidth="1"/>
    <col min="999" max="999" width="7.625" style="208" bestFit="1" customWidth="1"/>
    <col min="1000" max="1000" width="5.25" style="208" bestFit="1" customWidth="1"/>
    <col min="1001" max="1001" width="7.625" style="208" bestFit="1" customWidth="1"/>
    <col min="1002" max="1002" width="5.25" style="208" bestFit="1" customWidth="1"/>
    <col min="1003" max="1003" width="7.625" style="208" bestFit="1" customWidth="1"/>
    <col min="1004" max="1004" width="5.25" style="208" bestFit="1" customWidth="1"/>
    <col min="1005" max="1005" width="7.625" style="208" bestFit="1" customWidth="1"/>
    <col min="1006" max="1006" width="5.25" style="208" bestFit="1" customWidth="1"/>
    <col min="1007" max="1007" width="7.625" style="208" bestFit="1" customWidth="1"/>
    <col min="1008" max="1008" width="5.25" style="208" bestFit="1" customWidth="1"/>
    <col min="1009" max="1009" width="6.5" style="208" bestFit="1" customWidth="1"/>
    <col min="1010" max="1010" width="5.25" style="208" bestFit="1" customWidth="1"/>
    <col min="1011" max="1011" width="7.625" style="208" bestFit="1" customWidth="1"/>
    <col min="1012" max="1012" width="5.25" style="208" bestFit="1" customWidth="1"/>
    <col min="1013" max="1013" width="7.625" style="208" bestFit="1" customWidth="1"/>
    <col min="1014" max="1014" width="5.25" style="208" bestFit="1" customWidth="1"/>
    <col min="1015" max="1015" width="7.625" style="208" bestFit="1" customWidth="1"/>
    <col min="1016" max="1016" width="5.25" style="208" bestFit="1" customWidth="1"/>
    <col min="1017" max="1017" width="7.625" style="208" bestFit="1" customWidth="1"/>
    <col min="1018" max="1018" width="5.25" style="208" bestFit="1" customWidth="1"/>
    <col min="1019" max="1019" width="7.625" style="208" bestFit="1" customWidth="1"/>
    <col min="1020" max="1020" width="5.25" style="208" bestFit="1" customWidth="1"/>
    <col min="1021" max="1021" width="7.625" style="208" bestFit="1" customWidth="1"/>
    <col min="1022" max="1022" width="5.25" style="208" bestFit="1" customWidth="1"/>
    <col min="1023" max="1023" width="7.625" style="208" bestFit="1" customWidth="1"/>
    <col min="1024" max="1024" width="5.25" style="208" bestFit="1" customWidth="1"/>
    <col min="1025" max="1025" width="7.625" style="208" bestFit="1" customWidth="1"/>
    <col min="1026" max="1026" width="5.25" style="208" bestFit="1" customWidth="1"/>
    <col min="1027" max="1027" width="7.625" style="208" bestFit="1" customWidth="1"/>
    <col min="1028" max="1028" width="8.375" style="208" customWidth="1"/>
    <col min="1029" max="1029" width="8.5" style="208" customWidth="1"/>
    <col min="1030" max="1030" width="8.375" style="208" customWidth="1"/>
    <col min="1031" max="1031" width="7.875" style="208" customWidth="1"/>
    <col min="1032" max="1224" width="3.625" style="208"/>
    <col min="1225" max="1225" width="9.5" style="208" customWidth="1"/>
    <col min="1226" max="1226" width="5.25" style="208" bestFit="1" customWidth="1"/>
    <col min="1227" max="1227" width="7.625" style="208" bestFit="1" customWidth="1"/>
    <col min="1228" max="1228" width="5.25" style="208" bestFit="1" customWidth="1"/>
    <col min="1229" max="1229" width="7.625" style="208" bestFit="1" customWidth="1"/>
    <col min="1230" max="1230" width="5.25" style="208" bestFit="1" customWidth="1"/>
    <col min="1231" max="1231" width="7.625" style="208" bestFit="1" customWidth="1"/>
    <col min="1232" max="1232" width="5.25" style="208" bestFit="1" customWidth="1"/>
    <col min="1233" max="1233" width="7.625" style="208" bestFit="1" customWidth="1"/>
    <col min="1234" max="1234" width="5.25" style="208" bestFit="1" customWidth="1"/>
    <col min="1235" max="1235" width="7.625" style="208" bestFit="1" customWidth="1"/>
    <col min="1236" max="1236" width="5.25" style="208" bestFit="1" customWidth="1"/>
    <col min="1237" max="1237" width="6.5" style="208" bestFit="1" customWidth="1"/>
    <col min="1238" max="1238" width="5.25" style="208" bestFit="1" customWidth="1"/>
    <col min="1239" max="1239" width="7.625" style="208" bestFit="1" customWidth="1"/>
    <col min="1240" max="1240" width="5.25" style="208" bestFit="1" customWidth="1"/>
    <col min="1241" max="1241" width="7.625" style="208" bestFit="1" customWidth="1"/>
    <col min="1242" max="1242" width="5.25" style="208" bestFit="1" customWidth="1"/>
    <col min="1243" max="1243" width="7.625" style="208" bestFit="1" customWidth="1"/>
    <col min="1244" max="1244" width="5.25" style="208" bestFit="1" customWidth="1"/>
    <col min="1245" max="1247" width="7.625" style="208" bestFit="1" customWidth="1"/>
    <col min="1248" max="1248" width="5.5" style="208" bestFit="1" customWidth="1"/>
    <col min="1249" max="1249" width="7.625" style="208" bestFit="1" customWidth="1"/>
    <col min="1250" max="1250" width="5.25" style="208" bestFit="1" customWidth="1"/>
    <col min="1251" max="1251" width="7.625" style="208" bestFit="1" customWidth="1"/>
    <col min="1252" max="1252" width="5.25" style="208" bestFit="1" customWidth="1"/>
    <col min="1253" max="1253" width="7.625" style="208" bestFit="1" customWidth="1"/>
    <col min="1254" max="1254" width="5.25" style="208" bestFit="1" customWidth="1"/>
    <col min="1255" max="1255" width="7.625" style="208" bestFit="1" customWidth="1"/>
    <col min="1256" max="1256" width="5.25" style="208" bestFit="1" customWidth="1"/>
    <col min="1257" max="1257" width="7.625" style="208" bestFit="1" customWidth="1"/>
    <col min="1258" max="1258" width="5.25" style="208" bestFit="1" customWidth="1"/>
    <col min="1259" max="1259" width="7.625" style="208" bestFit="1" customWidth="1"/>
    <col min="1260" max="1260" width="5.25" style="208" bestFit="1" customWidth="1"/>
    <col min="1261" max="1261" width="7.625" style="208" bestFit="1" customWidth="1"/>
    <col min="1262" max="1262" width="5.25" style="208" bestFit="1" customWidth="1"/>
    <col min="1263" max="1263" width="7.625" style="208" bestFit="1" customWidth="1"/>
    <col min="1264" max="1264" width="5.25" style="208" bestFit="1" customWidth="1"/>
    <col min="1265" max="1265" width="6.5" style="208" bestFit="1" customWidth="1"/>
    <col min="1266" max="1266" width="5.25" style="208" bestFit="1" customWidth="1"/>
    <col min="1267" max="1267" width="7.625" style="208" bestFit="1" customWidth="1"/>
    <col min="1268" max="1268" width="5.25" style="208" bestFit="1" customWidth="1"/>
    <col min="1269" max="1269" width="7.625" style="208" bestFit="1" customWidth="1"/>
    <col min="1270" max="1270" width="5.25" style="208" bestFit="1" customWidth="1"/>
    <col min="1271" max="1271" width="7.625" style="208" bestFit="1" customWidth="1"/>
    <col min="1272" max="1272" width="5.25" style="208" bestFit="1" customWidth="1"/>
    <col min="1273" max="1273" width="7.625" style="208" bestFit="1" customWidth="1"/>
    <col min="1274" max="1274" width="5.25" style="208" bestFit="1" customWidth="1"/>
    <col min="1275" max="1275" width="7.625" style="208" bestFit="1" customWidth="1"/>
    <col min="1276" max="1276" width="5.25" style="208" bestFit="1" customWidth="1"/>
    <col min="1277" max="1277" width="7.625" style="208" bestFit="1" customWidth="1"/>
    <col min="1278" max="1278" width="5.25" style="208" bestFit="1" customWidth="1"/>
    <col min="1279" max="1279" width="7.625" style="208" bestFit="1" customWidth="1"/>
    <col min="1280" max="1280" width="5.25" style="208" bestFit="1" customWidth="1"/>
    <col min="1281" max="1281" width="7.625" style="208" bestFit="1" customWidth="1"/>
    <col min="1282" max="1282" width="5.25" style="208" bestFit="1" customWidth="1"/>
    <col min="1283" max="1283" width="7.625" style="208" bestFit="1" customWidth="1"/>
    <col min="1284" max="1284" width="8.375" style="208" customWidth="1"/>
    <col min="1285" max="1285" width="8.5" style="208" customWidth="1"/>
    <col min="1286" max="1286" width="8.375" style="208" customWidth="1"/>
    <col min="1287" max="1287" width="7.875" style="208" customWidth="1"/>
    <col min="1288" max="1480" width="3.625" style="208"/>
    <col min="1481" max="1481" width="9.5" style="208" customWidth="1"/>
    <col min="1482" max="1482" width="5.25" style="208" bestFit="1" customWidth="1"/>
    <col min="1483" max="1483" width="7.625" style="208" bestFit="1" customWidth="1"/>
    <col min="1484" max="1484" width="5.25" style="208" bestFit="1" customWidth="1"/>
    <col min="1485" max="1485" width="7.625" style="208" bestFit="1" customWidth="1"/>
    <col min="1486" max="1486" width="5.25" style="208" bestFit="1" customWidth="1"/>
    <col min="1487" max="1487" width="7.625" style="208" bestFit="1" customWidth="1"/>
    <col min="1488" max="1488" width="5.25" style="208" bestFit="1" customWidth="1"/>
    <col min="1489" max="1489" width="7.625" style="208" bestFit="1" customWidth="1"/>
    <col min="1490" max="1490" width="5.25" style="208" bestFit="1" customWidth="1"/>
    <col min="1491" max="1491" width="7.625" style="208" bestFit="1" customWidth="1"/>
    <col min="1492" max="1492" width="5.25" style="208" bestFit="1" customWidth="1"/>
    <col min="1493" max="1493" width="6.5" style="208" bestFit="1" customWidth="1"/>
    <col min="1494" max="1494" width="5.25" style="208" bestFit="1" customWidth="1"/>
    <col min="1495" max="1495" width="7.625" style="208" bestFit="1" customWidth="1"/>
    <col min="1496" max="1496" width="5.25" style="208" bestFit="1" customWidth="1"/>
    <col min="1497" max="1497" width="7.625" style="208" bestFit="1" customWidth="1"/>
    <col min="1498" max="1498" width="5.25" style="208" bestFit="1" customWidth="1"/>
    <col min="1499" max="1499" width="7.625" style="208" bestFit="1" customWidth="1"/>
    <col min="1500" max="1500" width="5.25" style="208" bestFit="1" customWidth="1"/>
    <col min="1501" max="1503" width="7.625" style="208" bestFit="1" customWidth="1"/>
    <col min="1504" max="1504" width="5.5" style="208" bestFit="1" customWidth="1"/>
    <col min="1505" max="1505" width="7.625" style="208" bestFit="1" customWidth="1"/>
    <col min="1506" max="1506" width="5.25" style="208" bestFit="1" customWidth="1"/>
    <col min="1507" max="1507" width="7.625" style="208" bestFit="1" customWidth="1"/>
    <col min="1508" max="1508" width="5.25" style="208" bestFit="1" customWidth="1"/>
    <col min="1509" max="1509" width="7.625" style="208" bestFit="1" customWidth="1"/>
    <col min="1510" max="1510" width="5.25" style="208" bestFit="1" customWidth="1"/>
    <col min="1511" max="1511" width="7.625" style="208" bestFit="1" customWidth="1"/>
    <col min="1512" max="1512" width="5.25" style="208" bestFit="1" customWidth="1"/>
    <col min="1513" max="1513" width="7.625" style="208" bestFit="1" customWidth="1"/>
    <col min="1514" max="1514" width="5.25" style="208" bestFit="1" customWidth="1"/>
    <col min="1515" max="1515" width="7.625" style="208" bestFit="1" customWidth="1"/>
    <col min="1516" max="1516" width="5.25" style="208" bestFit="1" customWidth="1"/>
    <col min="1517" max="1517" width="7.625" style="208" bestFit="1" customWidth="1"/>
    <col min="1518" max="1518" width="5.25" style="208" bestFit="1" customWidth="1"/>
    <col min="1519" max="1519" width="7.625" style="208" bestFit="1" customWidth="1"/>
    <col min="1520" max="1520" width="5.25" style="208" bestFit="1" customWidth="1"/>
    <col min="1521" max="1521" width="6.5" style="208" bestFit="1" customWidth="1"/>
    <col min="1522" max="1522" width="5.25" style="208" bestFit="1" customWidth="1"/>
    <col min="1523" max="1523" width="7.625" style="208" bestFit="1" customWidth="1"/>
    <col min="1524" max="1524" width="5.25" style="208" bestFit="1" customWidth="1"/>
    <col min="1525" max="1525" width="7.625" style="208" bestFit="1" customWidth="1"/>
    <col min="1526" max="1526" width="5.25" style="208" bestFit="1" customWidth="1"/>
    <col min="1527" max="1527" width="7.625" style="208" bestFit="1" customWidth="1"/>
    <col min="1528" max="1528" width="5.25" style="208" bestFit="1" customWidth="1"/>
    <col min="1529" max="1529" width="7.625" style="208" bestFit="1" customWidth="1"/>
    <col min="1530" max="1530" width="5.25" style="208" bestFit="1" customWidth="1"/>
    <col min="1531" max="1531" width="7.625" style="208" bestFit="1" customWidth="1"/>
    <col min="1532" max="1532" width="5.25" style="208" bestFit="1" customWidth="1"/>
    <col min="1533" max="1533" width="7.625" style="208" bestFit="1" customWidth="1"/>
    <col min="1534" max="1534" width="5.25" style="208" bestFit="1" customWidth="1"/>
    <col min="1535" max="1535" width="7.625" style="208" bestFit="1" customWidth="1"/>
    <col min="1536" max="1536" width="5.25" style="208" bestFit="1" customWidth="1"/>
    <col min="1537" max="1537" width="7.625" style="208" bestFit="1" customWidth="1"/>
    <col min="1538" max="1538" width="5.25" style="208" bestFit="1" customWidth="1"/>
    <col min="1539" max="1539" width="7.625" style="208" bestFit="1" customWidth="1"/>
    <col min="1540" max="1540" width="8.375" style="208" customWidth="1"/>
    <col min="1541" max="1541" width="8.5" style="208" customWidth="1"/>
    <col min="1542" max="1542" width="8.375" style="208" customWidth="1"/>
    <col min="1543" max="1543" width="7.875" style="208" customWidth="1"/>
    <col min="1544" max="1736" width="3.625" style="208"/>
    <col min="1737" max="1737" width="9.5" style="208" customWidth="1"/>
    <col min="1738" max="1738" width="5.25" style="208" bestFit="1" customWidth="1"/>
    <col min="1739" max="1739" width="7.625" style="208" bestFit="1" customWidth="1"/>
    <col min="1740" max="1740" width="5.25" style="208" bestFit="1" customWidth="1"/>
    <col min="1741" max="1741" width="7.625" style="208" bestFit="1" customWidth="1"/>
    <col min="1742" max="1742" width="5.25" style="208" bestFit="1" customWidth="1"/>
    <col min="1743" max="1743" width="7.625" style="208" bestFit="1" customWidth="1"/>
    <col min="1744" max="1744" width="5.25" style="208" bestFit="1" customWidth="1"/>
    <col min="1745" max="1745" width="7.625" style="208" bestFit="1" customWidth="1"/>
    <col min="1746" max="1746" width="5.25" style="208" bestFit="1" customWidth="1"/>
    <col min="1747" max="1747" width="7.625" style="208" bestFit="1" customWidth="1"/>
    <col min="1748" max="1748" width="5.25" style="208" bestFit="1" customWidth="1"/>
    <col min="1749" max="1749" width="6.5" style="208" bestFit="1" customWidth="1"/>
    <col min="1750" max="1750" width="5.25" style="208" bestFit="1" customWidth="1"/>
    <col min="1751" max="1751" width="7.625" style="208" bestFit="1" customWidth="1"/>
    <col min="1752" max="1752" width="5.25" style="208" bestFit="1" customWidth="1"/>
    <col min="1753" max="1753" width="7.625" style="208" bestFit="1" customWidth="1"/>
    <col min="1754" max="1754" width="5.25" style="208" bestFit="1" customWidth="1"/>
    <col min="1755" max="1755" width="7.625" style="208" bestFit="1" customWidth="1"/>
    <col min="1756" max="1756" width="5.25" style="208" bestFit="1" customWidth="1"/>
    <col min="1757" max="1759" width="7.625" style="208" bestFit="1" customWidth="1"/>
    <col min="1760" max="1760" width="5.5" style="208" bestFit="1" customWidth="1"/>
    <col min="1761" max="1761" width="7.625" style="208" bestFit="1" customWidth="1"/>
    <col min="1762" max="1762" width="5.25" style="208" bestFit="1" customWidth="1"/>
    <col min="1763" max="1763" width="7.625" style="208" bestFit="1" customWidth="1"/>
    <col min="1764" max="1764" width="5.25" style="208" bestFit="1" customWidth="1"/>
    <col min="1765" max="1765" width="7.625" style="208" bestFit="1" customWidth="1"/>
    <col min="1766" max="1766" width="5.25" style="208" bestFit="1" customWidth="1"/>
    <col min="1767" max="1767" width="7.625" style="208" bestFit="1" customWidth="1"/>
    <col min="1768" max="1768" width="5.25" style="208" bestFit="1" customWidth="1"/>
    <col min="1769" max="1769" width="7.625" style="208" bestFit="1" customWidth="1"/>
    <col min="1770" max="1770" width="5.25" style="208" bestFit="1" customWidth="1"/>
    <col min="1771" max="1771" width="7.625" style="208" bestFit="1" customWidth="1"/>
    <col min="1772" max="1772" width="5.25" style="208" bestFit="1" customWidth="1"/>
    <col min="1773" max="1773" width="7.625" style="208" bestFit="1" customWidth="1"/>
    <col min="1774" max="1774" width="5.25" style="208" bestFit="1" customWidth="1"/>
    <col min="1775" max="1775" width="7.625" style="208" bestFit="1" customWidth="1"/>
    <col min="1776" max="1776" width="5.25" style="208" bestFit="1" customWidth="1"/>
    <col min="1777" max="1777" width="6.5" style="208" bestFit="1" customWidth="1"/>
    <col min="1778" max="1778" width="5.25" style="208" bestFit="1" customWidth="1"/>
    <col min="1779" max="1779" width="7.625" style="208" bestFit="1" customWidth="1"/>
    <col min="1780" max="1780" width="5.25" style="208" bestFit="1" customWidth="1"/>
    <col min="1781" max="1781" width="7.625" style="208" bestFit="1" customWidth="1"/>
    <col min="1782" max="1782" width="5.25" style="208" bestFit="1" customWidth="1"/>
    <col min="1783" max="1783" width="7.625" style="208" bestFit="1" customWidth="1"/>
    <col min="1784" max="1784" width="5.25" style="208" bestFit="1" customWidth="1"/>
    <col min="1785" max="1785" width="7.625" style="208" bestFit="1" customWidth="1"/>
    <col min="1786" max="1786" width="5.25" style="208" bestFit="1" customWidth="1"/>
    <col min="1787" max="1787" width="7.625" style="208" bestFit="1" customWidth="1"/>
    <col min="1788" max="1788" width="5.25" style="208" bestFit="1" customWidth="1"/>
    <col min="1789" max="1789" width="7.625" style="208" bestFit="1" customWidth="1"/>
    <col min="1790" max="1790" width="5.25" style="208" bestFit="1" customWidth="1"/>
    <col min="1791" max="1791" width="7.625" style="208" bestFit="1" customWidth="1"/>
    <col min="1792" max="1792" width="5.25" style="208" bestFit="1" customWidth="1"/>
    <col min="1793" max="1793" width="7.625" style="208" bestFit="1" customWidth="1"/>
    <col min="1794" max="1794" width="5.25" style="208" bestFit="1" customWidth="1"/>
    <col min="1795" max="1795" width="7.625" style="208" bestFit="1" customWidth="1"/>
    <col min="1796" max="1796" width="8.375" style="208" customWidth="1"/>
    <col min="1797" max="1797" width="8.5" style="208" customWidth="1"/>
    <col min="1798" max="1798" width="8.375" style="208" customWidth="1"/>
    <col min="1799" max="1799" width="7.875" style="208" customWidth="1"/>
    <col min="1800" max="1992" width="3.625" style="208"/>
    <col min="1993" max="1993" width="9.5" style="208" customWidth="1"/>
    <col min="1994" max="1994" width="5.25" style="208" bestFit="1" customWidth="1"/>
    <col min="1995" max="1995" width="7.625" style="208" bestFit="1" customWidth="1"/>
    <col min="1996" max="1996" width="5.25" style="208" bestFit="1" customWidth="1"/>
    <col min="1997" max="1997" width="7.625" style="208" bestFit="1" customWidth="1"/>
    <col min="1998" max="1998" width="5.25" style="208" bestFit="1" customWidth="1"/>
    <col min="1999" max="1999" width="7.625" style="208" bestFit="1" customWidth="1"/>
    <col min="2000" max="2000" width="5.25" style="208" bestFit="1" customWidth="1"/>
    <col min="2001" max="2001" width="7.625" style="208" bestFit="1" customWidth="1"/>
    <col min="2002" max="2002" width="5.25" style="208" bestFit="1" customWidth="1"/>
    <col min="2003" max="2003" width="7.625" style="208" bestFit="1" customWidth="1"/>
    <col min="2004" max="2004" width="5.25" style="208" bestFit="1" customWidth="1"/>
    <col min="2005" max="2005" width="6.5" style="208" bestFit="1" customWidth="1"/>
    <col min="2006" max="2006" width="5.25" style="208" bestFit="1" customWidth="1"/>
    <col min="2007" max="2007" width="7.625" style="208" bestFit="1" customWidth="1"/>
    <col min="2008" max="2008" width="5.25" style="208" bestFit="1" customWidth="1"/>
    <col min="2009" max="2009" width="7.625" style="208" bestFit="1" customWidth="1"/>
    <col min="2010" max="2010" width="5.25" style="208" bestFit="1" customWidth="1"/>
    <col min="2011" max="2011" width="7.625" style="208" bestFit="1" customWidth="1"/>
    <col min="2012" max="2012" width="5.25" style="208" bestFit="1" customWidth="1"/>
    <col min="2013" max="2015" width="7.625" style="208" bestFit="1" customWidth="1"/>
    <col min="2016" max="2016" width="5.5" style="208" bestFit="1" customWidth="1"/>
    <col min="2017" max="2017" width="7.625" style="208" bestFit="1" customWidth="1"/>
    <col min="2018" max="2018" width="5.25" style="208" bestFit="1" customWidth="1"/>
    <col min="2019" max="2019" width="7.625" style="208" bestFit="1" customWidth="1"/>
    <col min="2020" max="2020" width="5.25" style="208" bestFit="1" customWidth="1"/>
    <col min="2021" max="2021" width="7.625" style="208" bestFit="1" customWidth="1"/>
    <col min="2022" max="2022" width="5.25" style="208" bestFit="1" customWidth="1"/>
    <col min="2023" max="2023" width="7.625" style="208" bestFit="1" customWidth="1"/>
    <col min="2024" max="2024" width="5.25" style="208" bestFit="1" customWidth="1"/>
    <col min="2025" max="2025" width="7.625" style="208" bestFit="1" customWidth="1"/>
    <col min="2026" max="2026" width="5.25" style="208" bestFit="1" customWidth="1"/>
    <col min="2027" max="2027" width="7.625" style="208" bestFit="1" customWidth="1"/>
    <col min="2028" max="2028" width="5.25" style="208" bestFit="1" customWidth="1"/>
    <col min="2029" max="2029" width="7.625" style="208" bestFit="1" customWidth="1"/>
    <col min="2030" max="2030" width="5.25" style="208" bestFit="1" customWidth="1"/>
    <col min="2031" max="2031" width="7.625" style="208" bestFit="1" customWidth="1"/>
    <col min="2032" max="2032" width="5.25" style="208" bestFit="1" customWidth="1"/>
    <col min="2033" max="2033" width="6.5" style="208" bestFit="1" customWidth="1"/>
    <col min="2034" max="2034" width="5.25" style="208" bestFit="1" customWidth="1"/>
    <col min="2035" max="2035" width="7.625" style="208" bestFit="1" customWidth="1"/>
    <col min="2036" max="2036" width="5.25" style="208" bestFit="1" customWidth="1"/>
    <col min="2037" max="2037" width="7.625" style="208" bestFit="1" customWidth="1"/>
    <col min="2038" max="2038" width="5.25" style="208" bestFit="1" customWidth="1"/>
    <col min="2039" max="2039" width="7.625" style="208" bestFit="1" customWidth="1"/>
    <col min="2040" max="2040" width="5.25" style="208" bestFit="1" customWidth="1"/>
    <col min="2041" max="2041" width="7.625" style="208" bestFit="1" customWidth="1"/>
    <col min="2042" max="2042" width="5.25" style="208" bestFit="1" customWidth="1"/>
    <col min="2043" max="2043" width="7.625" style="208" bestFit="1" customWidth="1"/>
    <col min="2044" max="2044" width="5.25" style="208" bestFit="1" customWidth="1"/>
    <col min="2045" max="2045" width="7.625" style="208" bestFit="1" customWidth="1"/>
    <col min="2046" max="2046" width="5.25" style="208" bestFit="1" customWidth="1"/>
    <col min="2047" max="2047" width="7.625" style="208" bestFit="1" customWidth="1"/>
    <col min="2048" max="2048" width="5.25" style="208" bestFit="1" customWidth="1"/>
    <col min="2049" max="2049" width="7.625" style="208" bestFit="1" customWidth="1"/>
    <col min="2050" max="2050" width="5.25" style="208" bestFit="1" customWidth="1"/>
    <col min="2051" max="2051" width="7.625" style="208" bestFit="1" customWidth="1"/>
    <col min="2052" max="2052" width="8.375" style="208" customWidth="1"/>
    <col min="2053" max="2053" width="8.5" style="208" customWidth="1"/>
    <col min="2054" max="2054" width="8.375" style="208" customWidth="1"/>
    <col min="2055" max="2055" width="7.875" style="208" customWidth="1"/>
    <col min="2056" max="2248" width="3.625" style="208"/>
    <col min="2249" max="2249" width="9.5" style="208" customWidth="1"/>
    <col min="2250" max="2250" width="5.25" style="208" bestFit="1" customWidth="1"/>
    <col min="2251" max="2251" width="7.625" style="208" bestFit="1" customWidth="1"/>
    <col min="2252" max="2252" width="5.25" style="208" bestFit="1" customWidth="1"/>
    <col min="2253" max="2253" width="7.625" style="208" bestFit="1" customWidth="1"/>
    <col min="2254" max="2254" width="5.25" style="208" bestFit="1" customWidth="1"/>
    <col min="2255" max="2255" width="7.625" style="208" bestFit="1" customWidth="1"/>
    <col min="2256" max="2256" width="5.25" style="208" bestFit="1" customWidth="1"/>
    <col min="2257" max="2257" width="7.625" style="208" bestFit="1" customWidth="1"/>
    <col min="2258" max="2258" width="5.25" style="208" bestFit="1" customWidth="1"/>
    <col min="2259" max="2259" width="7.625" style="208" bestFit="1" customWidth="1"/>
    <col min="2260" max="2260" width="5.25" style="208" bestFit="1" customWidth="1"/>
    <col min="2261" max="2261" width="6.5" style="208" bestFit="1" customWidth="1"/>
    <col min="2262" max="2262" width="5.25" style="208" bestFit="1" customWidth="1"/>
    <col min="2263" max="2263" width="7.625" style="208" bestFit="1" customWidth="1"/>
    <col min="2264" max="2264" width="5.25" style="208" bestFit="1" customWidth="1"/>
    <col min="2265" max="2265" width="7.625" style="208" bestFit="1" customWidth="1"/>
    <col min="2266" max="2266" width="5.25" style="208" bestFit="1" customWidth="1"/>
    <col min="2267" max="2267" width="7.625" style="208" bestFit="1" customWidth="1"/>
    <col min="2268" max="2268" width="5.25" style="208" bestFit="1" customWidth="1"/>
    <col min="2269" max="2271" width="7.625" style="208" bestFit="1" customWidth="1"/>
    <col min="2272" max="2272" width="5.5" style="208" bestFit="1" customWidth="1"/>
    <col min="2273" max="2273" width="7.625" style="208" bestFit="1" customWidth="1"/>
    <col min="2274" max="2274" width="5.25" style="208" bestFit="1" customWidth="1"/>
    <col min="2275" max="2275" width="7.625" style="208" bestFit="1" customWidth="1"/>
    <col min="2276" max="2276" width="5.25" style="208" bestFit="1" customWidth="1"/>
    <col min="2277" max="2277" width="7.625" style="208" bestFit="1" customWidth="1"/>
    <col min="2278" max="2278" width="5.25" style="208" bestFit="1" customWidth="1"/>
    <col min="2279" max="2279" width="7.625" style="208" bestFit="1" customWidth="1"/>
    <col min="2280" max="2280" width="5.25" style="208" bestFit="1" customWidth="1"/>
    <col min="2281" max="2281" width="7.625" style="208" bestFit="1" customWidth="1"/>
    <col min="2282" max="2282" width="5.25" style="208" bestFit="1" customWidth="1"/>
    <col min="2283" max="2283" width="7.625" style="208" bestFit="1" customWidth="1"/>
    <col min="2284" max="2284" width="5.25" style="208" bestFit="1" customWidth="1"/>
    <col min="2285" max="2285" width="7.625" style="208" bestFit="1" customWidth="1"/>
    <col min="2286" max="2286" width="5.25" style="208" bestFit="1" customWidth="1"/>
    <col min="2287" max="2287" width="7.625" style="208" bestFit="1" customWidth="1"/>
    <col min="2288" max="2288" width="5.25" style="208" bestFit="1" customWidth="1"/>
    <col min="2289" max="2289" width="6.5" style="208" bestFit="1" customWidth="1"/>
    <col min="2290" max="2290" width="5.25" style="208" bestFit="1" customWidth="1"/>
    <col min="2291" max="2291" width="7.625" style="208" bestFit="1" customWidth="1"/>
    <col min="2292" max="2292" width="5.25" style="208" bestFit="1" customWidth="1"/>
    <col min="2293" max="2293" width="7.625" style="208" bestFit="1" customWidth="1"/>
    <col min="2294" max="2294" width="5.25" style="208" bestFit="1" customWidth="1"/>
    <col min="2295" max="2295" width="7.625" style="208" bestFit="1" customWidth="1"/>
    <col min="2296" max="2296" width="5.25" style="208" bestFit="1" customWidth="1"/>
    <col min="2297" max="2297" width="7.625" style="208" bestFit="1" customWidth="1"/>
    <col min="2298" max="2298" width="5.25" style="208" bestFit="1" customWidth="1"/>
    <col min="2299" max="2299" width="7.625" style="208" bestFit="1" customWidth="1"/>
    <col min="2300" max="2300" width="5.25" style="208" bestFit="1" customWidth="1"/>
    <col min="2301" max="2301" width="7.625" style="208" bestFit="1" customWidth="1"/>
    <col min="2302" max="2302" width="5.25" style="208" bestFit="1" customWidth="1"/>
    <col min="2303" max="2303" width="7.625" style="208" bestFit="1" customWidth="1"/>
    <col min="2304" max="2304" width="5.25" style="208" bestFit="1" customWidth="1"/>
    <col min="2305" max="2305" width="7.625" style="208" bestFit="1" customWidth="1"/>
    <col min="2306" max="2306" width="5.25" style="208" bestFit="1" customWidth="1"/>
    <col min="2307" max="2307" width="7.625" style="208" bestFit="1" customWidth="1"/>
    <col min="2308" max="2308" width="8.375" style="208" customWidth="1"/>
    <col min="2309" max="2309" width="8.5" style="208" customWidth="1"/>
    <col min="2310" max="2310" width="8.375" style="208" customWidth="1"/>
    <col min="2311" max="2311" width="7.875" style="208" customWidth="1"/>
    <col min="2312" max="2504" width="3.625" style="208"/>
    <col min="2505" max="2505" width="9.5" style="208" customWidth="1"/>
    <col min="2506" max="2506" width="5.25" style="208" bestFit="1" customWidth="1"/>
    <col min="2507" max="2507" width="7.625" style="208" bestFit="1" customWidth="1"/>
    <col min="2508" max="2508" width="5.25" style="208" bestFit="1" customWidth="1"/>
    <col min="2509" max="2509" width="7.625" style="208" bestFit="1" customWidth="1"/>
    <col min="2510" max="2510" width="5.25" style="208" bestFit="1" customWidth="1"/>
    <col min="2511" max="2511" width="7.625" style="208" bestFit="1" customWidth="1"/>
    <col min="2512" max="2512" width="5.25" style="208" bestFit="1" customWidth="1"/>
    <col min="2513" max="2513" width="7.625" style="208" bestFit="1" customWidth="1"/>
    <col min="2514" max="2514" width="5.25" style="208" bestFit="1" customWidth="1"/>
    <col min="2515" max="2515" width="7.625" style="208" bestFit="1" customWidth="1"/>
    <col min="2516" max="2516" width="5.25" style="208" bestFit="1" customWidth="1"/>
    <col min="2517" max="2517" width="6.5" style="208" bestFit="1" customWidth="1"/>
    <col min="2518" max="2518" width="5.25" style="208" bestFit="1" customWidth="1"/>
    <col min="2519" max="2519" width="7.625" style="208" bestFit="1" customWidth="1"/>
    <col min="2520" max="2520" width="5.25" style="208" bestFit="1" customWidth="1"/>
    <col min="2521" max="2521" width="7.625" style="208" bestFit="1" customWidth="1"/>
    <col min="2522" max="2522" width="5.25" style="208" bestFit="1" customWidth="1"/>
    <col min="2523" max="2523" width="7.625" style="208" bestFit="1" customWidth="1"/>
    <col min="2524" max="2524" width="5.25" style="208" bestFit="1" customWidth="1"/>
    <col min="2525" max="2527" width="7.625" style="208" bestFit="1" customWidth="1"/>
    <col min="2528" max="2528" width="5.5" style="208" bestFit="1" customWidth="1"/>
    <col min="2529" max="2529" width="7.625" style="208" bestFit="1" customWidth="1"/>
    <col min="2530" max="2530" width="5.25" style="208" bestFit="1" customWidth="1"/>
    <col min="2531" max="2531" width="7.625" style="208" bestFit="1" customWidth="1"/>
    <col min="2532" max="2532" width="5.25" style="208" bestFit="1" customWidth="1"/>
    <col min="2533" max="2533" width="7.625" style="208" bestFit="1" customWidth="1"/>
    <col min="2534" max="2534" width="5.25" style="208" bestFit="1" customWidth="1"/>
    <col min="2535" max="2535" width="7.625" style="208" bestFit="1" customWidth="1"/>
    <col min="2536" max="2536" width="5.25" style="208" bestFit="1" customWidth="1"/>
    <col min="2537" max="2537" width="7.625" style="208" bestFit="1" customWidth="1"/>
    <col min="2538" max="2538" width="5.25" style="208" bestFit="1" customWidth="1"/>
    <col min="2539" max="2539" width="7.625" style="208" bestFit="1" customWidth="1"/>
    <col min="2540" max="2540" width="5.25" style="208" bestFit="1" customWidth="1"/>
    <col min="2541" max="2541" width="7.625" style="208" bestFit="1" customWidth="1"/>
    <col min="2542" max="2542" width="5.25" style="208" bestFit="1" customWidth="1"/>
    <col min="2543" max="2543" width="7.625" style="208" bestFit="1" customWidth="1"/>
    <col min="2544" max="2544" width="5.25" style="208" bestFit="1" customWidth="1"/>
    <col min="2545" max="2545" width="6.5" style="208" bestFit="1" customWidth="1"/>
    <col min="2546" max="2546" width="5.25" style="208" bestFit="1" customWidth="1"/>
    <col min="2547" max="2547" width="7.625" style="208" bestFit="1" customWidth="1"/>
    <col min="2548" max="2548" width="5.25" style="208" bestFit="1" customWidth="1"/>
    <col min="2549" max="2549" width="7.625" style="208" bestFit="1" customWidth="1"/>
    <col min="2550" max="2550" width="5.25" style="208" bestFit="1" customWidth="1"/>
    <col min="2551" max="2551" width="7.625" style="208" bestFit="1" customWidth="1"/>
    <col min="2552" max="2552" width="5.25" style="208" bestFit="1" customWidth="1"/>
    <col min="2553" max="2553" width="7.625" style="208" bestFit="1" customWidth="1"/>
    <col min="2554" max="2554" width="5.25" style="208" bestFit="1" customWidth="1"/>
    <col min="2555" max="2555" width="7.625" style="208" bestFit="1" customWidth="1"/>
    <col min="2556" max="2556" width="5.25" style="208" bestFit="1" customWidth="1"/>
    <col min="2557" max="2557" width="7.625" style="208" bestFit="1" customWidth="1"/>
    <col min="2558" max="2558" width="5.25" style="208" bestFit="1" customWidth="1"/>
    <col min="2559" max="2559" width="7.625" style="208" bestFit="1" customWidth="1"/>
    <col min="2560" max="2560" width="5.25" style="208" bestFit="1" customWidth="1"/>
    <col min="2561" max="2561" width="7.625" style="208" bestFit="1" customWidth="1"/>
    <col min="2562" max="2562" width="5.25" style="208" bestFit="1" customWidth="1"/>
    <col min="2563" max="2563" width="7.625" style="208" bestFit="1" customWidth="1"/>
    <col min="2564" max="2564" width="8.375" style="208" customWidth="1"/>
    <col min="2565" max="2565" width="8.5" style="208" customWidth="1"/>
    <col min="2566" max="2566" width="8.375" style="208" customWidth="1"/>
    <col min="2567" max="2567" width="7.875" style="208" customWidth="1"/>
    <col min="2568" max="2760" width="3.625" style="208"/>
    <col min="2761" max="2761" width="9.5" style="208" customWidth="1"/>
    <col min="2762" max="2762" width="5.25" style="208" bestFit="1" customWidth="1"/>
    <col min="2763" max="2763" width="7.625" style="208" bestFit="1" customWidth="1"/>
    <col min="2764" max="2764" width="5.25" style="208" bestFit="1" customWidth="1"/>
    <col min="2765" max="2765" width="7.625" style="208" bestFit="1" customWidth="1"/>
    <col min="2766" max="2766" width="5.25" style="208" bestFit="1" customWidth="1"/>
    <col min="2767" max="2767" width="7.625" style="208" bestFit="1" customWidth="1"/>
    <col min="2768" max="2768" width="5.25" style="208" bestFit="1" customWidth="1"/>
    <col min="2769" max="2769" width="7.625" style="208" bestFit="1" customWidth="1"/>
    <col min="2770" max="2770" width="5.25" style="208" bestFit="1" customWidth="1"/>
    <col min="2771" max="2771" width="7.625" style="208" bestFit="1" customWidth="1"/>
    <col min="2772" max="2772" width="5.25" style="208" bestFit="1" customWidth="1"/>
    <col min="2773" max="2773" width="6.5" style="208" bestFit="1" customWidth="1"/>
    <col min="2774" max="2774" width="5.25" style="208" bestFit="1" customWidth="1"/>
    <col min="2775" max="2775" width="7.625" style="208" bestFit="1" customWidth="1"/>
    <col min="2776" max="2776" width="5.25" style="208" bestFit="1" customWidth="1"/>
    <col min="2777" max="2777" width="7.625" style="208" bestFit="1" customWidth="1"/>
    <col min="2778" max="2778" width="5.25" style="208" bestFit="1" customWidth="1"/>
    <col min="2779" max="2779" width="7.625" style="208" bestFit="1" customWidth="1"/>
    <col min="2780" max="2780" width="5.25" style="208" bestFit="1" customWidth="1"/>
    <col min="2781" max="2783" width="7.625" style="208" bestFit="1" customWidth="1"/>
    <col min="2784" max="2784" width="5.5" style="208" bestFit="1" customWidth="1"/>
    <col min="2785" max="2785" width="7.625" style="208" bestFit="1" customWidth="1"/>
    <col min="2786" max="2786" width="5.25" style="208" bestFit="1" customWidth="1"/>
    <col min="2787" max="2787" width="7.625" style="208" bestFit="1" customWidth="1"/>
    <col min="2788" max="2788" width="5.25" style="208" bestFit="1" customWidth="1"/>
    <col min="2789" max="2789" width="7.625" style="208" bestFit="1" customWidth="1"/>
    <col min="2790" max="2790" width="5.25" style="208" bestFit="1" customWidth="1"/>
    <col min="2791" max="2791" width="7.625" style="208" bestFit="1" customWidth="1"/>
    <col min="2792" max="2792" width="5.25" style="208" bestFit="1" customWidth="1"/>
    <col min="2793" max="2793" width="7.625" style="208" bestFit="1" customWidth="1"/>
    <col min="2794" max="2794" width="5.25" style="208" bestFit="1" customWidth="1"/>
    <col min="2795" max="2795" width="7.625" style="208" bestFit="1" customWidth="1"/>
    <col min="2796" max="2796" width="5.25" style="208" bestFit="1" customWidth="1"/>
    <col min="2797" max="2797" width="7.625" style="208" bestFit="1" customWidth="1"/>
    <col min="2798" max="2798" width="5.25" style="208" bestFit="1" customWidth="1"/>
    <col min="2799" max="2799" width="7.625" style="208" bestFit="1" customWidth="1"/>
    <col min="2800" max="2800" width="5.25" style="208" bestFit="1" customWidth="1"/>
    <col min="2801" max="2801" width="6.5" style="208" bestFit="1" customWidth="1"/>
    <col min="2802" max="2802" width="5.25" style="208" bestFit="1" customWidth="1"/>
    <col min="2803" max="2803" width="7.625" style="208" bestFit="1" customWidth="1"/>
    <col min="2804" max="2804" width="5.25" style="208" bestFit="1" customWidth="1"/>
    <col min="2805" max="2805" width="7.625" style="208" bestFit="1" customWidth="1"/>
    <col min="2806" max="2806" width="5.25" style="208" bestFit="1" customWidth="1"/>
    <col min="2807" max="2807" width="7.625" style="208" bestFit="1" customWidth="1"/>
    <col min="2808" max="2808" width="5.25" style="208" bestFit="1" customWidth="1"/>
    <col min="2809" max="2809" width="7.625" style="208" bestFit="1" customWidth="1"/>
    <col min="2810" max="2810" width="5.25" style="208" bestFit="1" customWidth="1"/>
    <col min="2811" max="2811" width="7.625" style="208" bestFit="1" customWidth="1"/>
    <col min="2812" max="2812" width="5.25" style="208" bestFit="1" customWidth="1"/>
    <col min="2813" max="2813" width="7.625" style="208" bestFit="1" customWidth="1"/>
    <col min="2814" max="2814" width="5.25" style="208" bestFit="1" customWidth="1"/>
    <col min="2815" max="2815" width="7.625" style="208" bestFit="1" customWidth="1"/>
    <col min="2816" max="2816" width="5.25" style="208" bestFit="1" customWidth="1"/>
    <col min="2817" max="2817" width="7.625" style="208" bestFit="1" customWidth="1"/>
    <col min="2818" max="2818" width="5.25" style="208" bestFit="1" customWidth="1"/>
    <col min="2819" max="2819" width="7.625" style="208" bestFit="1" customWidth="1"/>
    <col min="2820" max="2820" width="8.375" style="208" customWidth="1"/>
    <col min="2821" max="2821" width="8.5" style="208" customWidth="1"/>
    <col min="2822" max="2822" width="8.375" style="208" customWidth="1"/>
    <col min="2823" max="2823" width="7.875" style="208" customWidth="1"/>
    <col min="2824" max="3016" width="3.625" style="208"/>
    <col min="3017" max="3017" width="9.5" style="208" customWidth="1"/>
    <col min="3018" max="3018" width="5.25" style="208" bestFit="1" customWidth="1"/>
    <col min="3019" max="3019" width="7.625" style="208" bestFit="1" customWidth="1"/>
    <col min="3020" max="3020" width="5.25" style="208" bestFit="1" customWidth="1"/>
    <col min="3021" max="3021" width="7.625" style="208" bestFit="1" customWidth="1"/>
    <col min="3022" max="3022" width="5.25" style="208" bestFit="1" customWidth="1"/>
    <col min="3023" max="3023" width="7.625" style="208" bestFit="1" customWidth="1"/>
    <col min="3024" max="3024" width="5.25" style="208" bestFit="1" customWidth="1"/>
    <col min="3025" max="3025" width="7.625" style="208" bestFit="1" customWidth="1"/>
    <col min="3026" max="3026" width="5.25" style="208" bestFit="1" customWidth="1"/>
    <col min="3027" max="3027" width="7.625" style="208" bestFit="1" customWidth="1"/>
    <col min="3028" max="3028" width="5.25" style="208" bestFit="1" customWidth="1"/>
    <col min="3029" max="3029" width="6.5" style="208" bestFit="1" customWidth="1"/>
    <col min="3030" max="3030" width="5.25" style="208" bestFit="1" customWidth="1"/>
    <col min="3031" max="3031" width="7.625" style="208" bestFit="1" customWidth="1"/>
    <col min="3032" max="3032" width="5.25" style="208" bestFit="1" customWidth="1"/>
    <col min="3033" max="3033" width="7.625" style="208" bestFit="1" customWidth="1"/>
    <col min="3034" max="3034" width="5.25" style="208" bestFit="1" customWidth="1"/>
    <col min="3035" max="3035" width="7.625" style="208" bestFit="1" customWidth="1"/>
    <col min="3036" max="3036" width="5.25" style="208" bestFit="1" customWidth="1"/>
    <col min="3037" max="3039" width="7.625" style="208" bestFit="1" customWidth="1"/>
    <col min="3040" max="3040" width="5.5" style="208" bestFit="1" customWidth="1"/>
    <col min="3041" max="3041" width="7.625" style="208" bestFit="1" customWidth="1"/>
    <col min="3042" max="3042" width="5.25" style="208" bestFit="1" customWidth="1"/>
    <col min="3043" max="3043" width="7.625" style="208" bestFit="1" customWidth="1"/>
    <col min="3044" max="3044" width="5.25" style="208" bestFit="1" customWidth="1"/>
    <col min="3045" max="3045" width="7.625" style="208" bestFit="1" customWidth="1"/>
    <col min="3046" max="3046" width="5.25" style="208" bestFit="1" customWidth="1"/>
    <col min="3047" max="3047" width="7.625" style="208" bestFit="1" customWidth="1"/>
    <col min="3048" max="3048" width="5.25" style="208" bestFit="1" customWidth="1"/>
    <col min="3049" max="3049" width="7.625" style="208" bestFit="1" customWidth="1"/>
    <col min="3050" max="3050" width="5.25" style="208" bestFit="1" customWidth="1"/>
    <col min="3051" max="3051" width="7.625" style="208" bestFit="1" customWidth="1"/>
    <col min="3052" max="3052" width="5.25" style="208" bestFit="1" customWidth="1"/>
    <col min="3053" max="3053" width="7.625" style="208" bestFit="1" customWidth="1"/>
    <col min="3054" max="3054" width="5.25" style="208" bestFit="1" customWidth="1"/>
    <col min="3055" max="3055" width="7.625" style="208" bestFit="1" customWidth="1"/>
    <col min="3056" max="3056" width="5.25" style="208" bestFit="1" customWidth="1"/>
    <col min="3057" max="3057" width="6.5" style="208" bestFit="1" customWidth="1"/>
    <col min="3058" max="3058" width="5.25" style="208" bestFit="1" customWidth="1"/>
    <col min="3059" max="3059" width="7.625" style="208" bestFit="1" customWidth="1"/>
    <col min="3060" max="3060" width="5.25" style="208" bestFit="1" customWidth="1"/>
    <col min="3061" max="3061" width="7.625" style="208" bestFit="1" customWidth="1"/>
    <col min="3062" max="3062" width="5.25" style="208" bestFit="1" customWidth="1"/>
    <col min="3063" max="3063" width="7.625" style="208" bestFit="1" customWidth="1"/>
    <col min="3064" max="3064" width="5.25" style="208" bestFit="1" customWidth="1"/>
    <col min="3065" max="3065" width="7.625" style="208" bestFit="1" customWidth="1"/>
    <col min="3066" max="3066" width="5.25" style="208" bestFit="1" customWidth="1"/>
    <col min="3067" max="3067" width="7.625" style="208" bestFit="1" customWidth="1"/>
    <col min="3068" max="3068" width="5.25" style="208" bestFit="1" customWidth="1"/>
    <col min="3069" max="3069" width="7.625" style="208" bestFit="1" customWidth="1"/>
    <col min="3070" max="3070" width="5.25" style="208" bestFit="1" customWidth="1"/>
    <col min="3071" max="3071" width="7.625" style="208" bestFit="1" customWidth="1"/>
    <col min="3072" max="3072" width="5.25" style="208" bestFit="1" customWidth="1"/>
    <col min="3073" max="3073" width="7.625" style="208" bestFit="1" customWidth="1"/>
    <col min="3074" max="3074" width="5.25" style="208" bestFit="1" customWidth="1"/>
    <col min="3075" max="3075" width="7.625" style="208" bestFit="1" customWidth="1"/>
    <col min="3076" max="3076" width="8.375" style="208" customWidth="1"/>
    <col min="3077" max="3077" width="8.5" style="208" customWidth="1"/>
    <col min="3078" max="3078" width="8.375" style="208" customWidth="1"/>
    <col min="3079" max="3079" width="7.875" style="208" customWidth="1"/>
    <col min="3080" max="3272" width="3.625" style="208"/>
    <col min="3273" max="3273" width="9.5" style="208" customWidth="1"/>
    <col min="3274" max="3274" width="5.25" style="208" bestFit="1" customWidth="1"/>
    <col min="3275" max="3275" width="7.625" style="208" bestFit="1" customWidth="1"/>
    <col min="3276" max="3276" width="5.25" style="208" bestFit="1" customWidth="1"/>
    <col min="3277" max="3277" width="7.625" style="208" bestFit="1" customWidth="1"/>
    <col min="3278" max="3278" width="5.25" style="208" bestFit="1" customWidth="1"/>
    <col min="3279" max="3279" width="7.625" style="208" bestFit="1" customWidth="1"/>
    <col min="3280" max="3280" width="5.25" style="208" bestFit="1" customWidth="1"/>
    <col min="3281" max="3281" width="7.625" style="208" bestFit="1" customWidth="1"/>
    <col min="3282" max="3282" width="5.25" style="208" bestFit="1" customWidth="1"/>
    <col min="3283" max="3283" width="7.625" style="208" bestFit="1" customWidth="1"/>
    <col min="3284" max="3284" width="5.25" style="208" bestFit="1" customWidth="1"/>
    <col min="3285" max="3285" width="6.5" style="208" bestFit="1" customWidth="1"/>
    <col min="3286" max="3286" width="5.25" style="208" bestFit="1" customWidth="1"/>
    <col min="3287" max="3287" width="7.625" style="208" bestFit="1" customWidth="1"/>
    <col min="3288" max="3288" width="5.25" style="208" bestFit="1" customWidth="1"/>
    <col min="3289" max="3289" width="7.625" style="208" bestFit="1" customWidth="1"/>
    <col min="3290" max="3290" width="5.25" style="208" bestFit="1" customWidth="1"/>
    <col min="3291" max="3291" width="7.625" style="208" bestFit="1" customWidth="1"/>
    <col min="3292" max="3292" width="5.25" style="208" bestFit="1" customWidth="1"/>
    <col min="3293" max="3295" width="7.625" style="208" bestFit="1" customWidth="1"/>
    <col min="3296" max="3296" width="5.5" style="208" bestFit="1" customWidth="1"/>
    <col min="3297" max="3297" width="7.625" style="208" bestFit="1" customWidth="1"/>
    <col min="3298" max="3298" width="5.25" style="208" bestFit="1" customWidth="1"/>
    <col min="3299" max="3299" width="7.625" style="208" bestFit="1" customWidth="1"/>
    <col min="3300" max="3300" width="5.25" style="208" bestFit="1" customWidth="1"/>
    <col min="3301" max="3301" width="7.625" style="208" bestFit="1" customWidth="1"/>
    <col min="3302" max="3302" width="5.25" style="208" bestFit="1" customWidth="1"/>
    <col min="3303" max="3303" width="7.625" style="208" bestFit="1" customWidth="1"/>
    <col min="3304" max="3304" width="5.25" style="208" bestFit="1" customWidth="1"/>
    <col min="3305" max="3305" width="7.625" style="208" bestFit="1" customWidth="1"/>
    <col min="3306" max="3306" width="5.25" style="208" bestFit="1" customWidth="1"/>
    <col min="3307" max="3307" width="7.625" style="208" bestFit="1" customWidth="1"/>
    <col min="3308" max="3308" width="5.25" style="208" bestFit="1" customWidth="1"/>
    <col min="3309" max="3309" width="7.625" style="208" bestFit="1" customWidth="1"/>
    <col min="3310" max="3310" width="5.25" style="208" bestFit="1" customWidth="1"/>
    <col min="3311" max="3311" width="7.625" style="208" bestFit="1" customWidth="1"/>
    <col min="3312" max="3312" width="5.25" style="208" bestFit="1" customWidth="1"/>
    <col min="3313" max="3313" width="6.5" style="208" bestFit="1" customWidth="1"/>
    <col min="3314" max="3314" width="5.25" style="208" bestFit="1" customWidth="1"/>
    <col min="3315" max="3315" width="7.625" style="208" bestFit="1" customWidth="1"/>
    <col min="3316" max="3316" width="5.25" style="208" bestFit="1" customWidth="1"/>
    <col min="3317" max="3317" width="7.625" style="208" bestFit="1" customWidth="1"/>
    <col min="3318" max="3318" width="5.25" style="208" bestFit="1" customWidth="1"/>
    <col min="3319" max="3319" width="7.625" style="208" bestFit="1" customWidth="1"/>
    <col min="3320" max="3320" width="5.25" style="208" bestFit="1" customWidth="1"/>
    <col min="3321" max="3321" width="7.625" style="208" bestFit="1" customWidth="1"/>
    <col min="3322" max="3322" width="5.25" style="208" bestFit="1" customWidth="1"/>
    <col min="3323" max="3323" width="7.625" style="208" bestFit="1" customWidth="1"/>
    <col min="3324" max="3324" width="5.25" style="208" bestFit="1" customWidth="1"/>
    <col min="3325" max="3325" width="7.625" style="208" bestFit="1" customWidth="1"/>
    <col min="3326" max="3326" width="5.25" style="208" bestFit="1" customWidth="1"/>
    <col min="3327" max="3327" width="7.625" style="208" bestFit="1" customWidth="1"/>
    <col min="3328" max="3328" width="5.25" style="208" bestFit="1" customWidth="1"/>
    <col min="3329" max="3329" width="7.625" style="208" bestFit="1" customWidth="1"/>
    <col min="3330" max="3330" width="5.25" style="208" bestFit="1" customWidth="1"/>
    <col min="3331" max="3331" width="7.625" style="208" bestFit="1" customWidth="1"/>
    <col min="3332" max="3332" width="8.375" style="208" customWidth="1"/>
    <col min="3333" max="3333" width="8.5" style="208" customWidth="1"/>
    <col min="3334" max="3334" width="8.375" style="208" customWidth="1"/>
    <col min="3335" max="3335" width="7.875" style="208" customWidth="1"/>
    <col min="3336" max="3528" width="3.625" style="208"/>
    <col min="3529" max="3529" width="9.5" style="208" customWidth="1"/>
    <col min="3530" max="3530" width="5.25" style="208" bestFit="1" customWidth="1"/>
    <col min="3531" max="3531" width="7.625" style="208" bestFit="1" customWidth="1"/>
    <col min="3532" max="3532" width="5.25" style="208" bestFit="1" customWidth="1"/>
    <col min="3533" max="3533" width="7.625" style="208" bestFit="1" customWidth="1"/>
    <col min="3534" max="3534" width="5.25" style="208" bestFit="1" customWidth="1"/>
    <col min="3535" max="3535" width="7.625" style="208" bestFit="1" customWidth="1"/>
    <col min="3536" max="3536" width="5.25" style="208" bestFit="1" customWidth="1"/>
    <col min="3537" max="3537" width="7.625" style="208" bestFit="1" customWidth="1"/>
    <col min="3538" max="3538" width="5.25" style="208" bestFit="1" customWidth="1"/>
    <col min="3539" max="3539" width="7.625" style="208" bestFit="1" customWidth="1"/>
    <col min="3540" max="3540" width="5.25" style="208" bestFit="1" customWidth="1"/>
    <col min="3541" max="3541" width="6.5" style="208" bestFit="1" customWidth="1"/>
    <col min="3542" max="3542" width="5.25" style="208" bestFit="1" customWidth="1"/>
    <col min="3543" max="3543" width="7.625" style="208" bestFit="1" customWidth="1"/>
    <col min="3544" max="3544" width="5.25" style="208" bestFit="1" customWidth="1"/>
    <col min="3545" max="3545" width="7.625" style="208" bestFit="1" customWidth="1"/>
    <col min="3546" max="3546" width="5.25" style="208" bestFit="1" customWidth="1"/>
    <col min="3547" max="3547" width="7.625" style="208" bestFit="1" customWidth="1"/>
    <col min="3548" max="3548" width="5.25" style="208" bestFit="1" customWidth="1"/>
    <col min="3549" max="3551" width="7.625" style="208" bestFit="1" customWidth="1"/>
    <col min="3552" max="3552" width="5.5" style="208" bestFit="1" customWidth="1"/>
    <col min="3553" max="3553" width="7.625" style="208" bestFit="1" customWidth="1"/>
    <col min="3554" max="3554" width="5.25" style="208" bestFit="1" customWidth="1"/>
    <col min="3555" max="3555" width="7.625" style="208" bestFit="1" customWidth="1"/>
    <col min="3556" max="3556" width="5.25" style="208" bestFit="1" customWidth="1"/>
    <col min="3557" max="3557" width="7.625" style="208" bestFit="1" customWidth="1"/>
    <col min="3558" max="3558" width="5.25" style="208" bestFit="1" customWidth="1"/>
    <col min="3559" max="3559" width="7.625" style="208" bestFit="1" customWidth="1"/>
    <col min="3560" max="3560" width="5.25" style="208" bestFit="1" customWidth="1"/>
    <col min="3561" max="3561" width="7.625" style="208" bestFit="1" customWidth="1"/>
    <col min="3562" max="3562" width="5.25" style="208" bestFit="1" customWidth="1"/>
    <col min="3563" max="3563" width="7.625" style="208" bestFit="1" customWidth="1"/>
    <col min="3564" max="3564" width="5.25" style="208" bestFit="1" customWidth="1"/>
    <col min="3565" max="3565" width="7.625" style="208" bestFit="1" customWidth="1"/>
    <col min="3566" max="3566" width="5.25" style="208" bestFit="1" customWidth="1"/>
    <col min="3567" max="3567" width="7.625" style="208" bestFit="1" customWidth="1"/>
    <col min="3568" max="3568" width="5.25" style="208" bestFit="1" customWidth="1"/>
    <col min="3569" max="3569" width="6.5" style="208" bestFit="1" customWidth="1"/>
    <col min="3570" max="3570" width="5.25" style="208" bestFit="1" customWidth="1"/>
    <col min="3571" max="3571" width="7.625" style="208" bestFit="1" customWidth="1"/>
    <col min="3572" max="3572" width="5.25" style="208" bestFit="1" customWidth="1"/>
    <col min="3573" max="3573" width="7.625" style="208" bestFit="1" customWidth="1"/>
    <col min="3574" max="3574" width="5.25" style="208" bestFit="1" customWidth="1"/>
    <col min="3575" max="3575" width="7.625" style="208" bestFit="1" customWidth="1"/>
    <col min="3576" max="3576" width="5.25" style="208" bestFit="1" customWidth="1"/>
    <col min="3577" max="3577" width="7.625" style="208" bestFit="1" customWidth="1"/>
    <col min="3578" max="3578" width="5.25" style="208" bestFit="1" customWidth="1"/>
    <col min="3579" max="3579" width="7.625" style="208" bestFit="1" customWidth="1"/>
    <col min="3580" max="3580" width="5.25" style="208" bestFit="1" customWidth="1"/>
    <col min="3581" max="3581" width="7.625" style="208" bestFit="1" customWidth="1"/>
    <col min="3582" max="3582" width="5.25" style="208" bestFit="1" customWidth="1"/>
    <col min="3583" max="3583" width="7.625" style="208" bestFit="1" customWidth="1"/>
    <col min="3584" max="3584" width="5.25" style="208" bestFit="1" customWidth="1"/>
    <col min="3585" max="3585" width="7.625" style="208" bestFit="1" customWidth="1"/>
    <col min="3586" max="3586" width="5.25" style="208" bestFit="1" customWidth="1"/>
    <col min="3587" max="3587" width="7.625" style="208" bestFit="1" customWidth="1"/>
    <col min="3588" max="3588" width="8.375" style="208" customWidth="1"/>
    <col min="3589" max="3589" width="8.5" style="208" customWidth="1"/>
    <col min="3590" max="3590" width="8.375" style="208" customWidth="1"/>
    <col min="3591" max="3591" width="7.875" style="208" customWidth="1"/>
    <col min="3592" max="3784" width="3.625" style="208"/>
    <col min="3785" max="3785" width="9.5" style="208" customWidth="1"/>
    <col min="3786" max="3786" width="5.25" style="208" bestFit="1" customWidth="1"/>
    <col min="3787" max="3787" width="7.625" style="208" bestFit="1" customWidth="1"/>
    <col min="3788" max="3788" width="5.25" style="208" bestFit="1" customWidth="1"/>
    <col min="3789" max="3789" width="7.625" style="208" bestFit="1" customWidth="1"/>
    <col min="3790" max="3790" width="5.25" style="208" bestFit="1" customWidth="1"/>
    <col min="3791" max="3791" width="7.625" style="208" bestFit="1" customWidth="1"/>
    <col min="3792" max="3792" width="5.25" style="208" bestFit="1" customWidth="1"/>
    <col min="3793" max="3793" width="7.625" style="208" bestFit="1" customWidth="1"/>
    <col min="3794" max="3794" width="5.25" style="208" bestFit="1" customWidth="1"/>
    <col min="3795" max="3795" width="7.625" style="208" bestFit="1" customWidth="1"/>
    <col min="3796" max="3796" width="5.25" style="208" bestFit="1" customWidth="1"/>
    <col min="3797" max="3797" width="6.5" style="208" bestFit="1" customWidth="1"/>
    <col min="3798" max="3798" width="5.25" style="208" bestFit="1" customWidth="1"/>
    <col min="3799" max="3799" width="7.625" style="208" bestFit="1" customWidth="1"/>
    <col min="3800" max="3800" width="5.25" style="208" bestFit="1" customWidth="1"/>
    <col min="3801" max="3801" width="7.625" style="208" bestFit="1" customWidth="1"/>
    <col min="3802" max="3802" width="5.25" style="208" bestFit="1" customWidth="1"/>
    <col min="3803" max="3803" width="7.625" style="208" bestFit="1" customWidth="1"/>
    <col min="3804" max="3804" width="5.25" style="208" bestFit="1" customWidth="1"/>
    <col min="3805" max="3807" width="7.625" style="208" bestFit="1" customWidth="1"/>
    <col min="3808" max="3808" width="5.5" style="208" bestFit="1" customWidth="1"/>
    <col min="3809" max="3809" width="7.625" style="208" bestFit="1" customWidth="1"/>
    <col min="3810" max="3810" width="5.25" style="208" bestFit="1" customWidth="1"/>
    <col min="3811" max="3811" width="7.625" style="208" bestFit="1" customWidth="1"/>
    <col min="3812" max="3812" width="5.25" style="208" bestFit="1" customWidth="1"/>
    <col min="3813" max="3813" width="7.625" style="208" bestFit="1" customWidth="1"/>
    <col min="3814" max="3814" width="5.25" style="208" bestFit="1" customWidth="1"/>
    <col min="3815" max="3815" width="7.625" style="208" bestFit="1" customWidth="1"/>
    <col min="3816" max="3816" width="5.25" style="208" bestFit="1" customWidth="1"/>
    <col min="3817" max="3817" width="7.625" style="208" bestFit="1" customWidth="1"/>
    <col min="3818" max="3818" width="5.25" style="208" bestFit="1" customWidth="1"/>
    <col min="3819" max="3819" width="7.625" style="208" bestFit="1" customWidth="1"/>
    <col min="3820" max="3820" width="5.25" style="208" bestFit="1" customWidth="1"/>
    <col min="3821" max="3821" width="7.625" style="208" bestFit="1" customWidth="1"/>
    <col min="3822" max="3822" width="5.25" style="208" bestFit="1" customWidth="1"/>
    <col min="3823" max="3823" width="7.625" style="208" bestFit="1" customWidth="1"/>
    <col min="3824" max="3824" width="5.25" style="208" bestFit="1" customWidth="1"/>
    <col min="3825" max="3825" width="6.5" style="208" bestFit="1" customWidth="1"/>
    <col min="3826" max="3826" width="5.25" style="208" bestFit="1" customWidth="1"/>
    <col min="3827" max="3827" width="7.625" style="208" bestFit="1" customWidth="1"/>
    <col min="3828" max="3828" width="5.25" style="208" bestFit="1" customWidth="1"/>
    <col min="3829" max="3829" width="7.625" style="208" bestFit="1" customWidth="1"/>
    <col min="3830" max="3830" width="5.25" style="208" bestFit="1" customWidth="1"/>
    <col min="3831" max="3831" width="7.625" style="208" bestFit="1" customWidth="1"/>
    <col min="3832" max="3832" width="5.25" style="208" bestFit="1" customWidth="1"/>
    <col min="3833" max="3833" width="7.625" style="208" bestFit="1" customWidth="1"/>
    <col min="3834" max="3834" width="5.25" style="208" bestFit="1" customWidth="1"/>
    <col min="3835" max="3835" width="7.625" style="208" bestFit="1" customWidth="1"/>
    <col min="3836" max="3836" width="5.25" style="208" bestFit="1" customWidth="1"/>
    <col min="3837" max="3837" width="7.625" style="208" bestFit="1" customWidth="1"/>
    <col min="3838" max="3838" width="5.25" style="208" bestFit="1" customWidth="1"/>
    <col min="3839" max="3839" width="7.625" style="208" bestFit="1" customWidth="1"/>
    <col min="3840" max="3840" width="5.25" style="208" bestFit="1" customWidth="1"/>
    <col min="3841" max="3841" width="7.625" style="208" bestFit="1" customWidth="1"/>
    <col min="3842" max="3842" width="5.25" style="208" bestFit="1" customWidth="1"/>
    <col min="3843" max="3843" width="7.625" style="208" bestFit="1" customWidth="1"/>
    <col min="3844" max="3844" width="8.375" style="208" customWidth="1"/>
    <col min="3845" max="3845" width="8.5" style="208" customWidth="1"/>
    <col min="3846" max="3846" width="8.375" style="208" customWidth="1"/>
    <col min="3847" max="3847" width="7.875" style="208" customWidth="1"/>
    <col min="3848" max="4040" width="3.625" style="208"/>
    <col min="4041" max="4041" width="9.5" style="208" customWidth="1"/>
    <col min="4042" max="4042" width="5.25" style="208" bestFit="1" customWidth="1"/>
    <col min="4043" max="4043" width="7.625" style="208" bestFit="1" customWidth="1"/>
    <col min="4044" max="4044" width="5.25" style="208" bestFit="1" customWidth="1"/>
    <col min="4045" max="4045" width="7.625" style="208" bestFit="1" customWidth="1"/>
    <col min="4046" max="4046" width="5.25" style="208" bestFit="1" customWidth="1"/>
    <col min="4047" max="4047" width="7.625" style="208" bestFit="1" customWidth="1"/>
    <col min="4048" max="4048" width="5.25" style="208" bestFit="1" customWidth="1"/>
    <col min="4049" max="4049" width="7.625" style="208" bestFit="1" customWidth="1"/>
    <col min="4050" max="4050" width="5.25" style="208" bestFit="1" customWidth="1"/>
    <col min="4051" max="4051" width="7.625" style="208" bestFit="1" customWidth="1"/>
    <col min="4052" max="4052" width="5.25" style="208" bestFit="1" customWidth="1"/>
    <col min="4053" max="4053" width="6.5" style="208" bestFit="1" customWidth="1"/>
    <col min="4054" max="4054" width="5.25" style="208" bestFit="1" customWidth="1"/>
    <col min="4055" max="4055" width="7.625" style="208" bestFit="1" customWidth="1"/>
    <col min="4056" max="4056" width="5.25" style="208" bestFit="1" customWidth="1"/>
    <col min="4057" max="4057" width="7.625" style="208" bestFit="1" customWidth="1"/>
    <col min="4058" max="4058" width="5.25" style="208" bestFit="1" customWidth="1"/>
    <col min="4059" max="4059" width="7.625" style="208" bestFit="1" customWidth="1"/>
    <col min="4060" max="4060" width="5.25" style="208" bestFit="1" customWidth="1"/>
    <col min="4061" max="4063" width="7.625" style="208" bestFit="1" customWidth="1"/>
    <col min="4064" max="4064" width="5.5" style="208" bestFit="1" customWidth="1"/>
    <col min="4065" max="4065" width="7.625" style="208" bestFit="1" customWidth="1"/>
    <col min="4066" max="4066" width="5.25" style="208" bestFit="1" customWidth="1"/>
    <col min="4067" max="4067" width="7.625" style="208" bestFit="1" customWidth="1"/>
    <col min="4068" max="4068" width="5.25" style="208" bestFit="1" customWidth="1"/>
    <col min="4069" max="4069" width="7.625" style="208" bestFit="1" customWidth="1"/>
    <col min="4070" max="4070" width="5.25" style="208" bestFit="1" customWidth="1"/>
    <col min="4071" max="4071" width="7.625" style="208" bestFit="1" customWidth="1"/>
    <col min="4072" max="4072" width="5.25" style="208" bestFit="1" customWidth="1"/>
    <col min="4073" max="4073" width="7.625" style="208" bestFit="1" customWidth="1"/>
    <col min="4074" max="4074" width="5.25" style="208" bestFit="1" customWidth="1"/>
    <col min="4075" max="4075" width="7.625" style="208" bestFit="1" customWidth="1"/>
    <col min="4076" max="4076" width="5.25" style="208" bestFit="1" customWidth="1"/>
    <col min="4077" max="4077" width="7.625" style="208" bestFit="1" customWidth="1"/>
    <col min="4078" max="4078" width="5.25" style="208" bestFit="1" customWidth="1"/>
    <col min="4079" max="4079" width="7.625" style="208" bestFit="1" customWidth="1"/>
    <col min="4080" max="4080" width="5.25" style="208" bestFit="1" customWidth="1"/>
    <col min="4081" max="4081" width="6.5" style="208" bestFit="1" customWidth="1"/>
    <col min="4082" max="4082" width="5.25" style="208" bestFit="1" customWidth="1"/>
    <col min="4083" max="4083" width="7.625" style="208" bestFit="1" customWidth="1"/>
    <col min="4084" max="4084" width="5.25" style="208" bestFit="1" customWidth="1"/>
    <col min="4085" max="4085" width="7.625" style="208" bestFit="1" customWidth="1"/>
    <col min="4086" max="4086" width="5.25" style="208" bestFit="1" customWidth="1"/>
    <col min="4087" max="4087" width="7.625" style="208" bestFit="1" customWidth="1"/>
    <col min="4088" max="4088" width="5.25" style="208" bestFit="1" customWidth="1"/>
    <col min="4089" max="4089" width="7.625" style="208" bestFit="1" customWidth="1"/>
    <col min="4090" max="4090" width="5.25" style="208" bestFit="1" customWidth="1"/>
    <col min="4091" max="4091" width="7.625" style="208" bestFit="1" customWidth="1"/>
    <col min="4092" max="4092" width="5.25" style="208" bestFit="1" customWidth="1"/>
    <col min="4093" max="4093" width="7.625" style="208" bestFit="1" customWidth="1"/>
    <col min="4094" max="4094" width="5.25" style="208" bestFit="1" customWidth="1"/>
    <col min="4095" max="4095" width="7.625" style="208" bestFit="1" customWidth="1"/>
    <col min="4096" max="4096" width="5.25" style="208" bestFit="1" customWidth="1"/>
    <col min="4097" max="4097" width="7.625" style="208" bestFit="1" customWidth="1"/>
    <col min="4098" max="4098" width="5.25" style="208" bestFit="1" customWidth="1"/>
    <col min="4099" max="4099" width="7.625" style="208" bestFit="1" customWidth="1"/>
    <col min="4100" max="4100" width="8.375" style="208" customWidth="1"/>
    <col min="4101" max="4101" width="8.5" style="208" customWidth="1"/>
    <col min="4102" max="4102" width="8.375" style="208" customWidth="1"/>
    <col min="4103" max="4103" width="7.875" style="208" customWidth="1"/>
    <col min="4104" max="4296" width="3.625" style="208"/>
    <col min="4297" max="4297" width="9.5" style="208" customWidth="1"/>
    <col min="4298" max="4298" width="5.25" style="208" bestFit="1" customWidth="1"/>
    <col min="4299" max="4299" width="7.625" style="208" bestFit="1" customWidth="1"/>
    <col min="4300" max="4300" width="5.25" style="208" bestFit="1" customWidth="1"/>
    <col min="4301" max="4301" width="7.625" style="208" bestFit="1" customWidth="1"/>
    <col min="4302" max="4302" width="5.25" style="208" bestFit="1" customWidth="1"/>
    <col min="4303" max="4303" width="7.625" style="208" bestFit="1" customWidth="1"/>
    <col min="4304" max="4304" width="5.25" style="208" bestFit="1" customWidth="1"/>
    <col min="4305" max="4305" width="7.625" style="208" bestFit="1" customWidth="1"/>
    <col min="4306" max="4306" width="5.25" style="208" bestFit="1" customWidth="1"/>
    <col min="4307" max="4307" width="7.625" style="208" bestFit="1" customWidth="1"/>
    <col min="4308" max="4308" width="5.25" style="208" bestFit="1" customWidth="1"/>
    <col min="4309" max="4309" width="6.5" style="208" bestFit="1" customWidth="1"/>
    <col min="4310" max="4310" width="5.25" style="208" bestFit="1" customWidth="1"/>
    <col min="4311" max="4311" width="7.625" style="208" bestFit="1" customWidth="1"/>
    <col min="4312" max="4312" width="5.25" style="208" bestFit="1" customWidth="1"/>
    <col min="4313" max="4313" width="7.625" style="208" bestFit="1" customWidth="1"/>
    <col min="4314" max="4314" width="5.25" style="208" bestFit="1" customWidth="1"/>
    <col min="4315" max="4315" width="7.625" style="208" bestFit="1" customWidth="1"/>
    <col min="4316" max="4316" width="5.25" style="208" bestFit="1" customWidth="1"/>
    <col min="4317" max="4319" width="7.625" style="208" bestFit="1" customWidth="1"/>
    <col min="4320" max="4320" width="5.5" style="208" bestFit="1" customWidth="1"/>
    <col min="4321" max="4321" width="7.625" style="208" bestFit="1" customWidth="1"/>
    <col min="4322" max="4322" width="5.25" style="208" bestFit="1" customWidth="1"/>
    <col min="4323" max="4323" width="7.625" style="208" bestFit="1" customWidth="1"/>
    <col min="4324" max="4324" width="5.25" style="208" bestFit="1" customWidth="1"/>
    <col min="4325" max="4325" width="7.625" style="208" bestFit="1" customWidth="1"/>
    <col min="4326" max="4326" width="5.25" style="208" bestFit="1" customWidth="1"/>
    <col min="4327" max="4327" width="7.625" style="208" bestFit="1" customWidth="1"/>
    <col min="4328" max="4328" width="5.25" style="208" bestFit="1" customWidth="1"/>
    <col min="4329" max="4329" width="7.625" style="208" bestFit="1" customWidth="1"/>
    <col min="4330" max="4330" width="5.25" style="208" bestFit="1" customWidth="1"/>
    <col min="4331" max="4331" width="7.625" style="208" bestFit="1" customWidth="1"/>
    <col min="4332" max="4332" width="5.25" style="208" bestFit="1" customWidth="1"/>
    <col min="4333" max="4333" width="7.625" style="208" bestFit="1" customWidth="1"/>
    <col min="4334" max="4334" width="5.25" style="208" bestFit="1" customWidth="1"/>
    <col min="4335" max="4335" width="7.625" style="208" bestFit="1" customWidth="1"/>
    <col min="4336" max="4336" width="5.25" style="208" bestFit="1" customWidth="1"/>
    <col min="4337" max="4337" width="6.5" style="208" bestFit="1" customWidth="1"/>
    <col min="4338" max="4338" width="5.25" style="208" bestFit="1" customWidth="1"/>
    <col min="4339" max="4339" width="7.625" style="208" bestFit="1" customWidth="1"/>
    <col min="4340" max="4340" width="5.25" style="208" bestFit="1" customWidth="1"/>
    <col min="4341" max="4341" width="7.625" style="208" bestFit="1" customWidth="1"/>
    <col min="4342" max="4342" width="5.25" style="208" bestFit="1" customWidth="1"/>
    <col min="4343" max="4343" width="7.625" style="208" bestFit="1" customWidth="1"/>
    <col min="4344" max="4344" width="5.25" style="208" bestFit="1" customWidth="1"/>
    <col min="4345" max="4345" width="7.625" style="208" bestFit="1" customWidth="1"/>
    <col min="4346" max="4346" width="5.25" style="208" bestFit="1" customWidth="1"/>
    <col min="4347" max="4347" width="7.625" style="208" bestFit="1" customWidth="1"/>
    <col min="4348" max="4348" width="5.25" style="208" bestFit="1" customWidth="1"/>
    <col min="4349" max="4349" width="7.625" style="208" bestFit="1" customWidth="1"/>
    <col min="4350" max="4350" width="5.25" style="208" bestFit="1" customWidth="1"/>
    <col min="4351" max="4351" width="7.625" style="208" bestFit="1" customWidth="1"/>
    <col min="4352" max="4352" width="5.25" style="208" bestFit="1" customWidth="1"/>
    <col min="4353" max="4353" width="7.625" style="208" bestFit="1" customWidth="1"/>
    <col min="4354" max="4354" width="5.25" style="208" bestFit="1" customWidth="1"/>
    <col min="4355" max="4355" width="7.625" style="208" bestFit="1" customWidth="1"/>
    <col min="4356" max="4356" width="8.375" style="208" customWidth="1"/>
    <col min="4357" max="4357" width="8.5" style="208" customWidth="1"/>
    <col min="4358" max="4358" width="8.375" style="208" customWidth="1"/>
    <col min="4359" max="4359" width="7.875" style="208" customWidth="1"/>
    <col min="4360" max="4552" width="3.625" style="208"/>
    <col min="4553" max="4553" width="9.5" style="208" customWidth="1"/>
    <col min="4554" max="4554" width="5.25" style="208" bestFit="1" customWidth="1"/>
    <col min="4555" max="4555" width="7.625" style="208" bestFit="1" customWidth="1"/>
    <col min="4556" max="4556" width="5.25" style="208" bestFit="1" customWidth="1"/>
    <col min="4557" max="4557" width="7.625" style="208" bestFit="1" customWidth="1"/>
    <col min="4558" max="4558" width="5.25" style="208" bestFit="1" customWidth="1"/>
    <col min="4559" max="4559" width="7.625" style="208" bestFit="1" customWidth="1"/>
    <col min="4560" max="4560" width="5.25" style="208" bestFit="1" customWidth="1"/>
    <col min="4561" max="4561" width="7.625" style="208" bestFit="1" customWidth="1"/>
    <col min="4562" max="4562" width="5.25" style="208" bestFit="1" customWidth="1"/>
    <col min="4563" max="4563" width="7.625" style="208" bestFit="1" customWidth="1"/>
    <col min="4564" max="4564" width="5.25" style="208" bestFit="1" customWidth="1"/>
    <col min="4565" max="4565" width="6.5" style="208" bestFit="1" customWidth="1"/>
    <col min="4566" max="4566" width="5.25" style="208" bestFit="1" customWidth="1"/>
    <col min="4567" max="4567" width="7.625" style="208" bestFit="1" customWidth="1"/>
    <col min="4568" max="4568" width="5.25" style="208" bestFit="1" customWidth="1"/>
    <col min="4569" max="4569" width="7.625" style="208" bestFit="1" customWidth="1"/>
    <col min="4570" max="4570" width="5.25" style="208" bestFit="1" customWidth="1"/>
    <col min="4571" max="4571" width="7.625" style="208" bestFit="1" customWidth="1"/>
    <col min="4572" max="4572" width="5.25" style="208" bestFit="1" customWidth="1"/>
    <col min="4573" max="4575" width="7.625" style="208" bestFit="1" customWidth="1"/>
    <col min="4576" max="4576" width="5.5" style="208" bestFit="1" customWidth="1"/>
    <col min="4577" max="4577" width="7.625" style="208" bestFit="1" customWidth="1"/>
    <col min="4578" max="4578" width="5.25" style="208" bestFit="1" customWidth="1"/>
    <col min="4579" max="4579" width="7.625" style="208" bestFit="1" customWidth="1"/>
    <col min="4580" max="4580" width="5.25" style="208" bestFit="1" customWidth="1"/>
    <col min="4581" max="4581" width="7.625" style="208" bestFit="1" customWidth="1"/>
    <col min="4582" max="4582" width="5.25" style="208" bestFit="1" customWidth="1"/>
    <col min="4583" max="4583" width="7.625" style="208" bestFit="1" customWidth="1"/>
    <col min="4584" max="4584" width="5.25" style="208" bestFit="1" customWidth="1"/>
    <col min="4585" max="4585" width="7.625" style="208" bestFit="1" customWidth="1"/>
    <col min="4586" max="4586" width="5.25" style="208" bestFit="1" customWidth="1"/>
    <col min="4587" max="4587" width="7.625" style="208" bestFit="1" customWidth="1"/>
    <col min="4588" max="4588" width="5.25" style="208" bestFit="1" customWidth="1"/>
    <col min="4589" max="4589" width="7.625" style="208" bestFit="1" customWidth="1"/>
    <col min="4590" max="4590" width="5.25" style="208" bestFit="1" customWidth="1"/>
    <col min="4591" max="4591" width="7.625" style="208" bestFit="1" customWidth="1"/>
    <col min="4592" max="4592" width="5.25" style="208" bestFit="1" customWidth="1"/>
    <col min="4593" max="4593" width="6.5" style="208" bestFit="1" customWidth="1"/>
    <col min="4594" max="4594" width="5.25" style="208" bestFit="1" customWidth="1"/>
    <col min="4595" max="4595" width="7.625" style="208" bestFit="1" customWidth="1"/>
    <col min="4596" max="4596" width="5.25" style="208" bestFit="1" customWidth="1"/>
    <col min="4597" max="4597" width="7.625" style="208" bestFit="1" customWidth="1"/>
    <col min="4598" max="4598" width="5.25" style="208" bestFit="1" customWidth="1"/>
    <col min="4599" max="4599" width="7.625" style="208" bestFit="1" customWidth="1"/>
    <col min="4600" max="4600" width="5.25" style="208" bestFit="1" customWidth="1"/>
    <col min="4601" max="4601" width="7.625" style="208" bestFit="1" customWidth="1"/>
    <col min="4602" max="4602" width="5.25" style="208" bestFit="1" customWidth="1"/>
    <col min="4603" max="4603" width="7.625" style="208" bestFit="1" customWidth="1"/>
    <col min="4604" max="4604" width="5.25" style="208" bestFit="1" customWidth="1"/>
    <col min="4605" max="4605" width="7.625" style="208" bestFit="1" customWidth="1"/>
    <col min="4606" max="4606" width="5.25" style="208" bestFit="1" customWidth="1"/>
    <col min="4607" max="4607" width="7.625" style="208" bestFit="1" customWidth="1"/>
    <col min="4608" max="4608" width="5.25" style="208" bestFit="1" customWidth="1"/>
    <col min="4609" max="4609" width="7.625" style="208" bestFit="1" customWidth="1"/>
    <col min="4610" max="4610" width="5.25" style="208" bestFit="1" customWidth="1"/>
    <col min="4611" max="4611" width="7.625" style="208" bestFit="1" customWidth="1"/>
    <col min="4612" max="4612" width="8.375" style="208" customWidth="1"/>
    <col min="4613" max="4613" width="8.5" style="208" customWidth="1"/>
    <col min="4614" max="4614" width="8.375" style="208" customWidth="1"/>
    <col min="4615" max="4615" width="7.875" style="208" customWidth="1"/>
    <col min="4616" max="4808" width="3.625" style="208"/>
    <col min="4809" max="4809" width="9.5" style="208" customWidth="1"/>
    <col min="4810" max="4810" width="5.25" style="208" bestFit="1" customWidth="1"/>
    <col min="4811" max="4811" width="7.625" style="208" bestFit="1" customWidth="1"/>
    <col min="4812" max="4812" width="5.25" style="208" bestFit="1" customWidth="1"/>
    <col min="4813" max="4813" width="7.625" style="208" bestFit="1" customWidth="1"/>
    <col min="4814" max="4814" width="5.25" style="208" bestFit="1" customWidth="1"/>
    <col min="4815" max="4815" width="7.625" style="208" bestFit="1" customWidth="1"/>
    <col min="4816" max="4816" width="5.25" style="208" bestFit="1" customWidth="1"/>
    <col min="4817" max="4817" width="7.625" style="208" bestFit="1" customWidth="1"/>
    <col min="4818" max="4818" width="5.25" style="208" bestFit="1" customWidth="1"/>
    <col min="4819" max="4819" width="7.625" style="208" bestFit="1" customWidth="1"/>
    <col min="4820" max="4820" width="5.25" style="208" bestFit="1" customWidth="1"/>
    <col min="4821" max="4821" width="6.5" style="208" bestFit="1" customWidth="1"/>
    <col min="4822" max="4822" width="5.25" style="208" bestFit="1" customWidth="1"/>
    <col min="4823" max="4823" width="7.625" style="208" bestFit="1" customWidth="1"/>
    <col min="4824" max="4824" width="5.25" style="208" bestFit="1" customWidth="1"/>
    <col min="4825" max="4825" width="7.625" style="208" bestFit="1" customWidth="1"/>
    <col min="4826" max="4826" width="5.25" style="208" bestFit="1" customWidth="1"/>
    <col min="4827" max="4827" width="7.625" style="208" bestFit="1" customWidth="1"/>
    <col min="4828" max="4828" width="5.25" style="208" bestFit="1" customWidth="1"/>
    <col min="4829" max="4831" width="7.625" style="208" bestFit="1" customWidth="1"/>
    <col min="4832" max="4832" width="5.5" style="208" bestFit="1" customWidth="1"/>
    <col min="4833" max="4833" width="7.625" style="208" bestFit="1" customWidth="1"/>
    <col min="4834" max="4834" width="5.25" style="208" bestFit="1" customWidth="1"/>
    <col min="4835" max="4835" width="7.625" style="208" bestFit="1" customWidth="1"/>
    <col min="4836" max="4836" width="5.25" style="208" bestFit="1" customWidth="1"/>
    <col min="4837" max="4837" width="7.625" style="208" bestFit="1" customWidth="1"/>
    <col min="4838" max="4838" width="5.25" style="208" bestFit="1" customWidth="1"/>
    <col min="4839" max="4839" width="7.625" style="208" bestFit="1" customWidth="1"/>
    <col min="4840" max="4840" width="5.25" style="208" bestFit="1" customWidth="1"/>
    <col min="4841" max="4841" width="7.625" style="208" bestFit="1" customWidth="1"/>
    <col min="4842" max="4842" width="5.25" style="208" bestFit="1" customWidth="1"/>
    <col min="4843" max="4843" width="7.625" style="208" bestFit="1" customWidth="1"/>
    <col min="4844" max="4844" width="5.25" style="208" bestFit="1" customWidth="1"/>
    <col min="4845" max="4845" width="7.625" style="208" bestFit="1" customWidth="1"/>
    <col min="4846" max="4846" width="5.25" style="208" bestFit="1" customWidth="1"/>
    <col min="4847" max="4847" width="7.625" style="208" bestFit="1" customWidth="1"/>
    <col min="4848" max="4848" width="5.25" style="208" bestFit="1" customWidth="1"/>
    <col min="4849" max="4849" width="6.5" style="208" bestFit="1" customWidth="1"/>
    <col min="4850" max="4850" width="5.25" style="208" bestFit="1" customWidth="1"/>
    <col min="4851" max="4851" width="7.625" style="208" bestFit="1" customWidth="1"/>
    <col min="4852" max="4852" width="5.25" style="208" bestFit="1" customWidth="1"/>
    <col min="4853" max="4853" width="7.625" style="208" bestFit="1" customWidth="1"/>
    <col min="4854" max="4854" width="5.25" style="208" bestFit="1" customWidth="1"/>
    <col min="4855" max="4855" width="7.625" style="208" bestFit="1" customWidth="1"/>
    <col min="4856" max="4856" width="5.25" style="208" bestFit="1" customWidth="1"/>
    <col min="4857" max="4857" width="7.625" style="208" bestFit="1" customWidth="1"/>
    <col min="4858" max="4858" width="5.25" style="208" bestFit="1" customWidth="1"/>
    <col min="4859" max="4859" width="7.625" style="208" bestFit="1" customWidth="1"/>
    <col min="4860" max="4860" width="5.25" style="208" bestFit="1" customWidth="1"/>
    <col min="4861" max="4861" width="7.625" style="208" bestFit="1" customWidth="1"/>
    <col min="4862" max="4862" width="5.25" style="208" bestFit="1" customWidth="1"/>
    <col min="4863" max="4863" width="7.625" style="208" bestFit="1" customWidth="1"/>
    <col min="4864" max="4864" width="5.25" style="208" bestFit="1" customWidth="1"/>
    <col min="4865" max="4865" width="7.625" style="208" bestFit="1" customWidth="1"/>
    <col min="4866" max="4866" width="5.25" style="208" bestFit="1" customWidth="1"/>
    <col min="4867" max="4867" width="7.625" style="208" bestFit="1" customWidth="1"/>
    <col min="4868" max="4868" width="8.375" style="208" customWidth="1"/>
    <col min="4869" max="4869" width="8.5" style="208" customWidth="1"/>
    <col min="4870" max="4870" width="8.375" style="208" customWidth="1"/>
    <col min="4871" max="4871" width="7.875" style="208" customWidth="1"/>
    <col min="4872" max="5064" width="3.625" style="208"/>
    <col min="5065" max="5065" width="9.5" style="208" customWidth="1"/>
    <col min="5066" max="5066" width="5.25" style="208" bestFit="1" customWidth="1"/>
    <col min="5067" max="5067" width="7.625" style="208" bestFit="1" customWidth="1"/>
    <col min="5068" max="5068" width="5.25" style="208" bestFit="1" customWidth="1"/>
    <col min="5069" max="5069" width="7.625" style="208" bestFit="1" customWidth="1"/>
    <col min="5070" max="5070" width="5.25" style="208" bestFit="1" customWidth="1"/>
    <col min="5071" max="5071" width="7.625" style="208" bestFit="1" customWidth="1"/>
    <col min="5072" max="5072" width="5.25" style="208" bestFit="1" customWidth="1"/>
    <col min="5073" max="5073" width="7.625" style="208" bestFit="1" customWidth="1"/>
    <col min="5074" max="5074" width="5.25" style="208" bestFit="1" customWidth="1"/>
    <col min="5075" max="5075" width="7.625" style="208" bestFit="1" customWidth="1"/>
    <col min="5076" max="5076" width="5.25" style="208" bestFit="1" customWidth="1"/>
    <col min="5077" max="5077" width="6.5" style="208" bestFit="1" customWidth="1"/>
    <col min="5078" max="5078" width="5.25" style="208" bestFit="1" customWidth="1"/>
    <col min="5079" max="5079" width="7.625" style="208" bestFit="1" customWidth="1"/>
    <col min="5080" max="5080" width="5.25" style="208" bestFit="1" customWidth="1"/>
    <col min="5081" max="5081" width="7.625" style="208" bestFit="1" customWidth="1"/>
    <col min="5082" max="5082" width="5.25" style="208" bestFit="1" customWidth="1"/>
    <col min="5083" max="5083" width="7.625" style="208" bestFit="1" customWidth="1"/>
    <col min="5084" max="5084" width="5.25" style="208" bestFit="1" customWidth="1"/>
    <col min="5085" max="5087" width="7.625" style="208" bestFit="1" customWidth="1"/>
    <col min="5088" max="5088" width="5.5" style="208" bestFit="1" customWidth="1"/>
    <col min="5089" max="5089" width="7.625" style="208" bestFit="1" customWidth="1"/>
    <col min="5090" max="5090" width="5.25" style="208" bestFit="1" customWidth="1"/>
    <col min="5091" max="5091" width="7.625" style="208" bestFit="1" customWidth="1"/>
    <col min="5092" max="5092" width="5.25" style="208" bestFit="1" customWidth="1"/>
    <col min="5093" max="5093" width="7.625" style="208" bestFit="1" customWidth="1"/>
    <col min="5094" max="5094" width="5.25" style="208" bestFit="1" customWidth="1"/>
    <col min="5095" max="5095" width="7.625" style="208" bestFit="1" customWidth="1"/>
    <col min="5096" max="5096" width="5.25" style="208" bestFit="1" customWidth="1"/>
    <col min="5097" max="5097" width="7.625" style="208" bestFit="1" customWidth="1"/>
    <col min="5098" max="5098" width="5.25" style="208" bestFit="1" customWidth="1"/>
    <col min="5099" max="5099" width="7.625" style="208" bestFit="1" customWidth="1"/>
    <col min="5100" max="5100" width="5.25" style="208" bestFit="1" customWidth="1"/>
    <col min="5101" max="5101" width="7.625" style="208" bestFit="1" customWidth="1"/>
    <col min="5102" max="5102" width="5.25" style="208" bestFit="1" customWidth="1"/>
    <col min="5103" max="5103" width="7.625" style="208" bestFit="1" customWidth="1"/>
    <col min="5104" max="5104" width="5.25" style="208" bestFit="1" customWidth="1"/>
    <col min="5105" max="5105" width="6.5" style="208" bestFit="1" customWidth="1"/>
    <col min="5106" max="5106" width="5.25" style="208" bestFit="1" customWidth="1"/>
    <col min="5107" max="5107" width="7.625" style="208" bestFit="1" customWidth="1"/>
    <col min="5108" max="5108" width="5.25" style="208" bestFit="1" customWidth="1"/>
    <col min="5109" max="5109" width="7.625" style="208" bestFit="1" customWidth="1"/>
    <col min="5110" max="5110" width="5.25" style="208" bestFit="1" customWidth="1"/>
    <col min="5111" max="5111" width="7.625" style="208" bestFit="1" customWidth="1"/>
    <col min="5112" max="5112" width="5.25" style="208" bestFit="1" customWidth="1"/>
    <col min="5113" max="5113" width="7.625" style="208" bestFit="1" customWidth="1"/>
    <col min="5114" max="5114" width="5.25" style="208" bestFit="1" customWidth="1"/>
    <col min="5115" max="5115" width="7.625" style="208" bestFit="1" customWidth="1"/>
    <col min="5116" max="5116" width="5.25" style="208" bestFit="1" customWidth="1"/>
    <col min="5117" max="5117" width="7.625" style="208" bestFit="1" customWidth="1"/>
    <col min="5118" max="5118" width="5.25" style="208" bestFit="1" customWidth="1"/>
    <col min="5119" max="5119" width="7.625" style="208" bestFit="1" customWidth="1"/>
    <col min="5120" max="5120" width="5.25" style="208" bestFit="1" customWidth="1"/>
    <col min="5121" max="5121" width="7.625" style="208" bestFit="1" customWidth="1"/>
    <col min="5122" max="5122" width="5.25" style="208" bestFit="1" customWidth="1"/>
    <col min="5123" max="5123" width="7.625" style="208" bestFit="1" customWidth="1"/>
    <col min="5124" max="5124" width="8.375" style="208" customWidth="1"/>
    <col min="5125" max="5125" width="8.5" style="208" customWidth="1"/>
    <col min="5126" max="5126" width="8.375" style="208" customWidth="1"/>
    <col min="5127" max="5127" width="7.875" style="208" customWidth="1"/>
    <col min="5128" max="5320" width="3.625" style="208"/>
    <col min="5321" max="5321" width="9.5" style="208" customWidth="1"/>
    <col min="5322" max="5322" width="5.25" style="208" bestFit="1" customWidth="1"/>
    <col min="5323" max="5323" width="7.625" style="208" bestFit="1" customWidth="1"/>
    <col min="5324" max="5324" width="5.25" style="208" bestFit="1" customWidth="1"/>
    <col min="5325" max="5325" width="7.625" style="208" bestFit="1" customWidth="1"/>
    <col min="5326" max="5326" width="5.25" style="208" bestFit="1" customWidth="1"/>
    <col min="5327" max="5327" width="7.625" style="208" bestFit="1" customWidth="1"/>
    <col min="5328" max="5328" width="5.25" style="208" bestFit="1" customWidth="1"/>
    <col min="5329" max="5329" width="7.625" style="208" bestFit="1" customWidth="1"/>
    <col min="5330" max="5330" width="5.25" style="208" bestFit="1" customWidth="1"/>
    <col min="5331" max="5331" width="7.625" style="208" bestFit="1" customWidth="1"/>
    <col min="5332" max="5332" width="5.25" style="208" bestFit="1" customWidth="1"/>
    <col min="5333" max="5333" width="6.5" style="208" bestFit="1" customWidth="1"/>
    <col min="5334" max="5334" width="5.25" style="208" bestFit="1" customWidth="1"/>
    <col min="5335" max="5335" width="7.625" style="208" bestFit="1" customWidth="1"/>
    <col min="5336" max="5336" width="5.25" style="208" bestFit="1" customWidth="1"/>
    <col min="5337" max="5337" width="7.625" style="208" bestFit="1" customWidth="1"/>
    <col min="5338" max="5338" width="5.25" style="208" bestFit="1" customWidth="1"/>
    <col min="5339" max="5339" width="7.625" style="208" bestFit="1" customWidth="1"/>
    <col min="5340" max="5340" width="5.25" style="208" bestFit="1" customWidth="1"/>
    <col min="5341" max="5343" width="7.625" style="208" bestFit="1" customWidth="1"/>
    <col min="5344" max="5344" width="5.5" style="208" bestFit="1" customWidth="1"/>
    <col min="5345" max="5345" width="7.625" style="208" bestFit="1" customWidth="1"/>
    <col min="5346" max="5346" width="5.25" style="208" bestFit="1" customWidth="1"/>
    <col min="5347" max="5347" width="7.625" style="208" bestFit="1" customWidth="1"/>
    <col min="5348" max="5348" width="5.25" style="208" bestFit="1" customWidth="1"/>
    <col min="5349" max="5349" width="7.625" style="208" bestFit="1" customWidth="1"/>
    <col min="5350" max="5350" width="5.25" style="208" bestFit="1" customWidth="1"/>
    <col min="5351" max="5351" width="7.625" style="208" bestFit="1" customWidth="1"/>
    <col min="5352" max="5352" width="5.25" style="208" bestFit="1" customWidth="1"/>
    <col min="5353" max="5353" width="7.625" style="208" bestFit="1" customWidth="1"/>
    <col min="5354" max="5354" width="5.25" style="208" bestFit="1" customWidth="1"/>
    <col min="5355" max="5355" width="7.625" style="208" bestFit="1" customWidth="1"/>
    <col min="5356" max="5356" width="5.25" style="208" bestFit="1" customWidth="1"/>
    <col min="5357" max="5357" width="7.625" style="208" bestFit="1" customWidth="1"/>
    <col min="5358" max="5358" width="5.25" style="208" bestFit="1" customWidth="1"/>
    <col min="5359" max="5359" width="7.625" style="208" bestFit="1" customWidth="1"/>
    <col min="5360" max="5360" width="5.25" style="208" bestFit="1" customWidth="1"/>
    <col min="5361" max="5361" width="6.5" style="208" bestFit="1" customWidth="1"/>
    <col min="5362" max="5362" width="5.25" style="208" bestFit="1" customWidth="1"/>
    <col min="5363" max="5363" width="7.625" style="208" bestFit="1" customWidth="1"/>
    <col min="5364" max="5364" width="5.25" style="208" bestFit="1" customWidth="1"/>
    <col min="5365" max="5365" width="7.625" style="208" bestFit="1" customWidth="1"/>
    <col min="5366" max="5366" width="5.25" style="208" bestFit="1" customWidth="1"/>
    <col min="5367" max="5367" width="7.625" style="208" bestFit="1" customWidth="1"/>
    <col min="5368" max="5368" width="5.25" style="208" bestFit="1" customWidth="1"/>
    <col min="5369" max="5369" width="7.625" style="208" bestFit="1" customWidth="1"/>
    <col min="5370" max="5370" width="5.25" style="208" bestFit="1" customWidth="1"/>
    <col min="5371" max="5371" width="7.625" style="208" bestFit="1" customWidth="1"/>
    <col min="5372" max="5372" width="5.25" style="208" bestFit="1" customWidth="1"/>
    <col min="5373" max="5373" width="7.625" style="208" bestFit="1" customWidth="1"/>
    <col min="5374" max="5374" width="5.25" style="208" bestFit="1" customWidth="1"/>
    <col min="5375" max="5375" width="7.625" style="208" bestFit="1" customWidth="1"/>
    <col min="5376" max="5376" width="5.25" style="208" bestFit="1" customWidth="1"/>
    <col min="5377" max="5377" width="7.625" style="208" bestFit="1" customWidth="1"/>
    <col min="5378" max="5378" width="5.25" style="208" bestFit="1" customWidth="1"/>
    <col min="5379" max="5379" width="7.625" style="208" bestFit="1" customWidth="1"/>
    <col min="5380" max="5380" width="8.375" style="208" customWidth="1"/>
    <col min="5381" max="5381" width="8.5" style="208" customWidth="1"/>
    <col min="5382" max="5382" width="8.375" style="208" customWidth="1"/>
    <col min="5383" max="5383" width="7.875" style="208" customWidth="1"/>
    <col min="5384" max="5576" width="3.625" style="208"/>
    <col min="5577" max="5577" width="9.5" style="208" customWidth="1"/>
    <col min="5578" max="5578" width="5.25" style="208" bestFit="1" customWidth="1"/>
    <col min="5579" max="5579" width="7.625" style="208" bestFit="1" customWidth="1"/>
    <col min="5580" max="5580" width="5.25" style="208" bestFit="1" customWidth="1"/>
    <col min="5581" max="5581" width="7.625" style="208" bestFit="1" customWidth="1"/>
    <col min="5582" max="5582" width="5.25" style="208" bestFit="1" customWidth="1"/>
    <col min="5583" max="5583" width="7.625" style="208" bestFit="1" customWidth="1"/>
    <col min="5584" max="5584" width="5.25" style="208" bestFit="1" customWidth="1"/>
    <col min="5585" max="5585" width="7.625" style="208" bestFit="1" customWidth="1"/>
    <col min="5586" max="5586" width="5.25" style="208" bestFit="1" customWidth="1"/>
    <col min="5587" max="5587" width="7.625" style="208" bestFit="1" customWidth="1"/>
    <col min="5588" max="5588" width="5.25" style="208" bestFit="1" customWidth="1"/>
    <col min="5589" max="5589" width="6.5" style="208" bestFit="1" customWidth="1"/>
    <col min="5590" max="5590" width="5.25" style="208" bestFit="1" customWidth="1"/>
    <col min="5591" max="5591" width="7.625" style="208" bestFit="1" customWidth="1"/>
    <col min="5592" max="5592" width="5.25" style="208" bestFit="1" customWidth="1"/>
    <col min="5593" max="5593" width="7.625" style="208" bestFit="1" customWidth="1"/>
    <col min="5594" max="5594" width="5.25" style="208" bestFit="1" customWidth="1"/>
    <col min="5595" max="5595" width="7.625" style="208" bestFit="1" customWidth="1"/>
    <col min="5596" max="5596" width="5.25" style="208" bestFit="1" customWidth="1"/>
    <col min="5597" max="5599" width="7.625" style="208" bestFit="1" customWidth="1"/>
    <col min="5600" max="5600" width="5.5" style="208" bestFit="1" customWidth="1"/>
    <col min="5601" max="5601" width="7.625" style="208" bestFit="1" customWidth="1"/>
    <col min="5602" max="5602" width="5.25" style="208" bestFit="1" customWidth="1"/>
    <col min="5603" max="5603" width="7.625" style="208" bestFit="1" customWidth="1"/>
    <col min="5604" max="5604" width="5.25" style="208" bestFit="1" customWidth="1"/>
    <col min="5605" max="5605" width="7.625" style="208" bestFit="1" customWidth="1"/>
    <col min="5606" max="5606" width="5.25" style="208" bestFit="1" customWidth="1"/>
    <col min="5607" max="5607" width="7.625" style="208" bestFit="1" customWidth="1"/>
    <col min="5608" max="5608" width="5.25" style="208" bestFit="1" customWidth="1"/>
    <col min="5609" max="5609" width="7.625" style="208" bestFit="1" customWidth="1"/>
    <col min="5610" max="5610" width="5.25" style="208" bestFit="1" customWidth="1"/>
    <col min="5611" max="5611" width="7.625" style="208" bestFit="1" customWidth="1"/>
    <col min="5612" max="5612" width="5.25" style="208" bestFit="1" customWidth="1"/>
    <col min="5613" max="5613" width="7.625" style="208" bestFit="1" customWidth="1"/>
    <col min="5614" max="5614" width="5.25" style="208" bestFit="1" customWidth="1"/>
    <col min="5615" max="5615" width="7.625" style="208" bestFit="1" customWidth="1"/>
    <col min="5616" max="5616" width="5.25" style="208" bestFit="1" customWidth="1"/>
    <col min="5617" max="5617" width="6.5" style="208" bestFit="1" customWidth="1"/>
    <col min="5618" max="5618" width="5.25" style="208" bestFit="1" customWidth="1"/>
    <col min="5619" max="5619" width="7.625" style="208" bestFit="1" customWidth="1"/>
    <col min="5620" max="5620" width="5.25" style="208" bestFit="1" customWidth="1"/>
    <col min="5621" max="5621" width="7.625" style="208" bestFit="1" customWidth="1"/>
    <col min="5622" max="5622" width="5.25" style="208" bestFit="1" customWidth="1"/>
    <col min="5623" max="5623" width="7.625" style="208" bestFit="1" customWidth="1"/>
    <col min="5624" max="5624" width="5.25" style="208" bestFit="1" customWidth="1"/>
    <col min="5625" max="5625" width="7.625" style="208" bestFit="1" customWidth="1"/>
    <col min="5626" max="5626" width="5.25" style="208" bestFit="1" customWidth="1"/>
    <col min="5627" max="5627" width="7.625" style="208" bestFit="1" customWidth="1"/>
    <col min="5628" max="5628" width="5.25" style="208" bestFit="1" customWidth="1"/>
    <col min="5629" max="5629" width="7.625" style="208" bestFit="1" customWidth="1"/>
    <col min="5630" max="5630" width="5.25" style="208" bestFit="1" customWidth="1"/>
    <col min="5631" max="5631" width="7.625" style="208" bestFit="1" customWidth="1"/>
    <col min="5632" max="5632" width="5.25" style="208" bestFit="1" customWidth="1"/>
    <col min="5633" max="5633" width="7.625" style="208" bestFit="1" customWidth="1"/>
    <col min="5634" max="5634" width="5.25" style="208" bestFit="1" customWidth="1"/>
    <col min="5635" max="5635" width="7.625" style="208" bestFit="1" customWidth="1"/>
    <col min="5636" max="5636" width="8.375" style="208" customWidth="1"/>
    <col min="5637" max="5637" width="8.5" style="208" customWidth="1"/>
    <col min="5638" max="5638" width="8.375" style="208" customWidth="1"/>
    <col min="5639" max="5639" width="7.875" style="208" customWidth="1"/>
    <col min="5640" max="5832" width="3.625" style="208"/>
    <col min="5833" max="5833" width="9.5" style="208" customWidth="1"/>
    <col min="5834" max="5834" width="5.25" style="208" bestFit="1" customWidth="1"/>
    <col min="5835" max="5835" width="7.625" style="208" bestFit="1" customWidth="1"/>
    <col min="5836" max="5836" width="5.25" style="208" bestFit="1" customWidth="1"/>
    <col min="5837" max="5837" width="7.625" style="208" bestFit="1" customWidth="1"/>
    <col min="5838" max="5838" width="5.25" style="208" bestFit="1" customWidth="1"/>
    <col min="5839" max="5839" width="7.625" style="208" bestFit="1" customWidth="1"/>
    <col min="5840" max="5840" width="5.25" style="208" bestFit="1" customWidth="1"/>
    <col min="5841" max="5841" width="7.625" style="208" bestFit="1" customWidth="1"/>
    <col min="5842" max="5842" width="5.25" style="208" bestFit="1" customWidth="1"/>
    <col min="5843" max="5843" width="7.625" style="208" bestFit="1" customWidth="1"/>
    <col min="5844" max="5844" width="5.25" style="208" bestFit="1" customWidth="1"/>
    <col min="5845" max="5845" width="6.5" style="208" bestFit="1" customWidth="1"/>
    <col min="5846" max="5846" width="5.25" style="208" bestFit="1" customWidth="1"/>
    <col min="5847" max="5847" width="7.625" style="208" bestFit="1" customWidth="1"/>
    <col min="5848" max="5848" width="5.25" style="208" bestFit="1" customWidth="1"/>
    <col min="5849" max="5849" width="7.625" style="208" bestFit="1" customWidth="1"/>
    <col min="5850" max="5850" width="5.25" style="208" bestFit="1" customWidth="1"/>
    <col min="5851" max="5851" width="7.625" style="208" bestFit="1" customWidth="1"/>
    <col min="5852" max="5852" width="5.25" style="208" bestFit="1" customWidth="1"/>
    <col min="5853" max="5855" width="7.625" style="208" bestFit="1" customWidth="1"/>
    <col min="5856" max="5856" width="5.5" style="208" bestFit="1" customWidth="1"/>
    <col min="5857" max="5857" width="7.625" style="208" bestFit="1" customWidth="1"/>
    <col min="5858" max="5858" width="5.25" style="208" bestFit="1" customWidth="1"/>
    <col min="5859" max="5859" width="7.625" style="208" bestFit="1" customWidth="1"/>
    <col min="5860" max="5860" width="5.25" style="208" bestFit="1" customWidth="1"/>
    <col min="5861" max="5861" width="7.625" style="208" bestFit="1" customWidth="1"/>
    <col min="5862" max="5862" width="5.25" style="208" bestFit="1" customWidth="1"/>
    <col min="5863" max="5863" width="7.625" style="208" bestFit="1" customWidth="1"/>
    <col min="5864" max="5864" width="5.25" style="208" bestFit="1" customWidth="1"/>
    <col min="5865" max="5865" width="7.625" style="208" bestFit="1" customWidth="1"/>
    <col min="5866" max="5866" width="5.25" style="208" bestFit="1" customWidth="1"/>
    <col min="5867" max="5867" width="7.625" style="208" bestFit="1" customWidth="1"/>
    <col min="5868" max="5868" width="5.25" style="208" bestFit="1" customWidth="1"/>
    <col min="5869" max="5869" width="7.625" style="208" bestFit="1" customWidth="1"/>
    <col min="5870" max="5870" width="5.25" style="208" bestFit="1" customWidth="1"/>
    <col min="5871" max="5871" width="7.625" style="208" bestFit="1" customWidth="1"/>
    <col min="5872" max="5872" width="5.25" style="208" bestFit="1" customWidth="1"/>
    <col min="5873" max="5873" width="6.5" style="208" bestFit="1" customWidth="1"/>
    <col min="5874" max="5874" width="5.25" style="208" bestFit="1" customWidth="1"/>
    <col min="5875" max="5875" width="7.625" style="208" bestFit="1" customWidth="1"/>
    <col min="5876" max="5876" width="5.25" style="208" bestFit="1" customWidth="1"/>
    <col min="5877" max="5877" width="7.625" style="208" bestFit="1" customWidth="1"/>
    <col min="5878" max="5878" width="5.25" style="208" bestFit="1" customWidth="1"/>
    <col min="5879" max="5879" width="7.625" style="208" bestFit="1" customWidth="1"/>
    <col min="5880" max="5880" width="5.25" style="208" bestFit="1" customWidth="1"/>
    <col min="5881" max="5881" width="7.625" style="208" bestFit="1" customWidth="1"/>
    <col min="5882" max="5882" width="5.25" style="208" bestFit="1" customWidth="1"/>
    <col min="5883" max="5883" width="7.625" style="208" bestFit="1" customWidth="1"/>
    <col min="5884" max="5884" width="5.25" style="208" bestFit="1" customWidth="1"/>
    <col min="5885" max="5885" width="7.625" style="208" bestFit="1" customWidth="1"/>
    <col min="5886" max="5886" width="5.25" style="208" bestFit="1" customWidth="1"/>
    <col min="5887" max="5887" width="7.625" style="208" bestFit="1" customWidth="1"/>
    <col min="5888" max="5888" width="5.25" style="208" bestFit="1" customWidth="1"/>
    <col min="5889" max="5889" width="7.625" style="208" bestFit="1" customWidth="1"/>
    <col min="5890" max="5890" width="5.25" style="208" bestFit="1" customWidth="1"/>
    <col min="5891" max="5891" width="7.625" style="208" bestFit="1" customWidth="1"/>
    <col min="5892" max="5892" width="8.375" style="208" customWidth="1"/>
    <col min="5893" max="5893" width="8.5" style="208" customWidth="1"/>
    <col min="5894" max="5894" width="8.375" style="208" customWidth="1"/>
    <col min="5895" max="5895" width="7.875" style="208" customWidth="1"/>
    <col min="5896" max="6088" width="3.625" style="208"/>
    <col min="6089" max="6089" width="9.5" style="208" customWidth="1"/>
    <col min="6090" max="6090" width="5.25" style="208" bestFit="1" customWidth="1"/>
    <col min="6091" max="6091" width="7.625" style="208" bestFit="1" customWidth="1"/>
    <col min="6092" max="6092" width="5.25" style="208" bestFit="1" customWidth="1"/>
    <col min="6093" max="6093" width="7.625" style="208" bestFit="1" customWidth="1"/>
    <col min="6094" max="6094" width="5.25" style="208" bestFit="1" customWidth="1"/>
    <col min="6095" max="6095" width="7.625" style="208" bestFit="1" customWidth="1"/>
    <col min="6096" max="6096" width="5.25" style="208" bestFit="1" customWidth="1"/>
    <col min="6097" max="6097" width="7.625" style="208" bestFit="1" customWidth="1"/>
    <col min="6098" max="6098" width="5.25" style="208" bestFit="1" customWidth="1"/>
    <col min="6099" max="6099" width="7.625" style="208" bestFit="1" customWidth="1"/>
    <col min="6100" max="6100" width="5.25" style="208" bestFit="1" customWidth="1"/>
    <col min="6101" max="6101" width="6.5" style="208" bestFit="1" customWidth="1"/>
    <col min="6102" max="6102" width="5.25" style="208" bestFit="1" customWidth="1"/>
    <col min="6103" max="6103" width="7.625" style="208" bestFit="1" customWidth="1"/>
    <col min="6104" max="6104" width="5.25" style="208" bestFit="1" customWidth="1"/>
    <col min="6105" max="6105" width="7.625" style="208" bestFit="1" customWidth="1"/>
    <col min="6106" max="6106" width="5.25" style="208" bestFit="1" customWidth="1"/>
    <col min="6107" max="6107" width="7.625" style="208" bestFit="1" customWidth="1"/>
    <col min="6108" max="6108" width="5.25" style="208" bestFit="1" customWidth="1"/>
    <col min="6109" max="6111" width="7.625" style="208" bestFit="1" customWidth="1"/>
    <col min="6112" max="6112" width="5.5" style="208" bestFit="1" customWidth="1"/>
    <col min="6113" max="6113" width="7.625" style="208" bestFit="1" customWidth="1"/>
    <col min="6114" max="6114" width="5.25" style="208" bestFit="1" customWidth="1"/>
    <col min="6115" max="6115" width="7.625" style="208" bestFit="1" customWidth="1"/>
    <col min="6116" max="6116" width="5.25" style="208" bestFit="1" customWidth="1"/>
    <col min="6117" max="6117" width="7.625" style="208" bestFit="1" customWidth="1"/>
    <col min="6118" max="6118" width="5.25" style="208" bestFit="1" customWidth="1"/>
    <col min="6119" max="6119" width="7.625" style="208" bestFit="1" customWidth="1"/>
    <col min="6120" max="6120" width="5.25" style="208" bestFit="1" customWidth="1"/>
    <col min="6121" max="6121" width="7.625" style="208" bestFit="1" customWidth="1"/>
    <col min="6122" max="6122" width="5.25" style="208" bestFit="1" customWidth="1"/>
    <col min="6123" max="6123" width="7.625" style="208" bestFit="1" customWidth="1"/>
    <col min="6124" max="6124" width="5.25" style="208" bestFit="1" customWidth="1"/>
    <col min="6125" max="6125" width="7.625" style="208" bestFit="1" customWidth="1"/>
    <col min="6126" max="6126" width="5.25" style="208" bestFit="1" customWidth="1"/>
    <col min="6127" max="6127" width="7.625" style="208" bestFit="1" customWidth="1"/>
    <col min="6128" max="6128" width="5.25" style="208" bestFit="1" customWidth="1"/>
    <col min="6129" max="6129" width="6.5" style="208" bestFit="1" customWidth="1"/>
    <col min="6130" max="6130" width="5.25" style="208" bestFit="1" customWidth="1"/>
    <col min="6131" max="6131" width="7.625" style="208" bestFit="1" customWidth="1"/>
    <col min="6132" max="6132" width="5.25" style="208" bestFit="1" customWidth="1"/>
    <col min="6133" max="6133" width="7.625" style="208" bestFit="1" customWidth="1"/>
    <col min="6134" max="6134" width="5.25" style="208" bestFit="1" customWidth="1"/>
    <col min="6135" max="6135" width="7.625" style="208" bestFit="1" customWidth="1"/>
    <col min="6136" max="6136" width="5.25" style="208" bestFit="1" customWidth="1"/>
    <col min="6137" max="6137" width="7.625" style="208" bestFit="1" customWidth="1"/>
    <col min="6138" max="6138" width="5.25" style="208" bestFit="1" customWidth="1"/>
    <col min="6139" max="6139" width="7.625" style="208" bestFit="1" customWidth="1"/>
    <col min="6140" max="6140" width="5.25" style="208" bestFit="1" customWidth="1"/>
    <col min="6141" max="6141" width="7.625" style="208" bestFit="1" customWidth="1"/>
    <col min="6142" max="6142" width="5.25" style="208" bestFit="1" customWidth="1"/>
    <col min="6143" max="6143" width="7.625" style="208" bestFit="1" customWidth="1"/>
    <col min="6144" max="6144" width="5.25" style="208" bestFit="1" customWidth="1"/>
    <col min="6145" max="6145" width="7.625" style="208" bestFit="1" customWidth="1"/>
    <col min="6146" max="6146" width="5.25" style="208" bestFit="1" customWidth="1"/>
    <col min="6147" max="6147" width="7.625" style="208" bestFit="1" customWidth="1"/>
    <col min="6148" max="6148" width="8.375" style="208" customWidth="1"/>
    <col min="6149" max="6149" width="8.5" style="208" customWidth="1"/>
    <col min="6150" max="6150" width="8.375" style="208" customWidth="1"/>
    <col min="6151" max="6151" width="7.875" style="208" customWidth="1"/>
    <col min="6152" max="6344" width="3.625" style="208"/>
    <col min="6345" max="6345" width="9.5" style="208" customWidth="1"/>
    <col min="6346" max="6346" width="5.25" style="208" bestFit="1" customWidth="1"/>
    <col min="6347" max="6347" width="7.625" style="208" bestFit="1" customWidth="1"/>
    <col min="6348" max="6348" width="5.25" style="208" bestFit="1" customWidth="1"/>
    <col min="6349" max="6349" width="7.625" style="208" bestFit="1" customWidth="1"/>
    <col min="6350" max="6350" width="5.25" style="208" bestFit="1" customWidth="1"/>
    <col min="6351" max="6351" width="7.625" style="208" bestFit="1" customWidth="1"/>
    <col min="6352" max="6352" width="5.25" style="208" bestFit="1" customWidth="1"/>
    <col min="6353" max="6353" width="7.625" style="208" bestFit="1" customWidth="1"/>
    <col min="6354" max="6354" width="5.25" style="208" bestFit="1" customWidth="1"/>
    <col min="6355" max="6355" width="7.625" style="208" bestFit="1" customWidth="1"/>
    <col min="6356" max="6356" width="5.25" style="208" bestFit="1" customWidth="1"/>
    <col min="6357" max="6357" width="6.5" style="208" bestFit="1" customWidth="1"/>
    <col min="6358" max="6358" width="5.25" style="208" bestFit="1" customWidth="1"/>
    <col min="6359" max="6359" width="7.625" style="208" bestFit="1" customWidth="1"/>
    <col min="6360" max="6360" width="5.25" style="208" bestFit="1" customWidth="1"/>
    <col min="6361" max="6361" width="7.625" style="208" bestFit="1" customWidth="1"/>
    <col min="6362" max="6362" width="5.25" style="208" bestFit="1" customWidth="1"/>
    <col min="6363" max="6363" width="7.625" style="208" bestFit="1" customWidth="1"/>
    <col min="6364" max="6364" width="5.25" style="208" bestFit="1" customWidth="1"/>
    <col min="6365" max="6367" width="7.625" style="208" bestFit="1" customWidth="1"/>
    <col min="6368" max="6368" width="5.5" style="208" bestFit="1" customWidth="1"/>
    <col min="6369" max="6369" width="7.625" style="208" bestFit="1" customWidth="1"/>
    <col min="6370" max="6370" width="5.25" style="208" bestFit="1" customWidth="1"/>
    <col min="6371" max="6371" width="7.625" style="208" bestFit="1" customWidth="1"/>
    <col min="6372" max="6372" width="5.25" style="208" bestFit="1" customWidth="1"/>
    <col min="6373" max="6373" width="7.625" style="208" bestFit="1" customWidth="1"/>
    <col min="6374" max="6374" width="5.25" style="208" bestFit="1" customWidth="1"/>
    <col min="6375" max="6375" width="7.625" style="208" bestFit="1" customWidth="1"/>
    <col min="6376" max="6376" width="5.25" style="208" bestFit="1" customWidth="1"/>
    <col min="6377" max="6377" width="7.625" style="208" bestFit="1" customWidth="1"/>
    <col min="6378" max="6378" width="5.25" style="208" bestFit="1" customWidth="1"/>
    <col min="6379" max="6379" width="7.625" style="208" bestFit="1" customWidth="1"/>
    <col min="6380" max="6380" width="5.25" style="208" bestFit="1" customWidth="1"/>
    <col min="6381" max="6381" width="7.625" style="208" bestFit="1" customWidth="1"/>
    <col min="6382" max="6382" width="5.25" style="208" bestFit="1" customWidth="1"/>
    <col min="6383" max="6383" width="7.625" style="208" bestFit="1" customWidth="1"/>
    <col min="6384" max="6384" width="5.25" style="208" bestFit="1" customWidth="1"/>
    <col min="6385" max="6385" width="6.5" style="208" bestFit="1" customWidth="1"/>
    <col min="6386" max="6386" width="5.25" style="208" bestFit="1" customWidth="1"/>
    <col min="6387" max="6387" width="7.625" style="208" bestFit="1" customWidth="1"/>
    <col min="6388" max="6388" width="5.25" style="208" bestFit="1" customWidth="1"/>
    <col min="6389" max="6389" width="7.625" style="208" bestFit="1" customWidth="1"/>
    <col min="6390" max="6390" width="5.25" style="208" bestFit="1" customWidth="1"/>
    <col min="6391" max="6391" width="7.625" style="208" bestFit="1" customWidth="1"/>
    <col min="6392" max="6392" width="5.25" style="208" bestFit="1" customWidth="1"/>
    <col min="6393" max="6393" width="7.625" style="208" bestFit="1" customWidth="1"/>
    <col min="6394" max="6394" width="5.25" style="208" bestFit="1" customWidth="1"/>
    <col min="6395" max="6395" width="7.625" style="208" bestFit="1" customWidth="1"/>
    <col min="6396" max="6396" width="5.25" style="208" bestFit="1" customWidth="1"/>
    <col min="6397" max="6397" width="7.625" style="208" bestFit="1" customWidth="1"/>
    <col min="6398" max="6398" width="5.25" style="208" bestFit="1" customWidth="1"/>
    <col min="6399" max="6399" width="7.625" style="208" bestFit="1" customWidth="1"/>
    <col min="6400" max="6400" width="5.25" style="208" bestFit="1" customWidth="1"/>
    <col min="6401" max="6401" width="7.625" style="208" bestFit="1" customWidth="1"/>
    <col min="6402" max="6402" width="5.25" style="208" bestFit="1" customWidth="1"/>
    <col min="6403" max="6403" width="7.625" style="208" bestFit="1" customWidth="1"/>
    <col min="6404" max="6404" width="8.375" style="208" customWidth="1"/>
    <col min="6405" max="6405" width="8.5" style="208" customWidth="1"/>
    <col min="6406" max="6406" width="8.375" style="208" customWidth="1"/>
    <col min="6407" max="6407" width="7.875" style="208" customWidth="1"/>
    <col min="6408" max="6600" width="3.625" style="208"/>
    <col min="6601" max="6601" width="9.5" style="208" customWidth="1"/>
    <col min="6602" max="6602" width="5.25" style="208" bestFit="1" customWidth="1"/>
    <col min="6603" max="6603" width="7.625" style="208" bestFit="1" customWidth="1"/>
    <col min="6604" max="6604" width="5.25" style="208" bestFit="1" customWidth="1"/>
    <col min="6605" max="6605" width="7.625" style="208" bestFit="1" customWidth="1"/>
    <col min="6606" max="6606" width="5.25" style="208" bestFit="1" customWidth="1"/>
    <col min="6607" max="6607" width="7.625" style="208" bestFit="1" customWidth="1"/>
    <col min="6608" max="6608" width="5.25" style="208" bestFit="1" customWidth="1"/>
    <col min="6609" max="6609" width="7.625" style="208" bestFit="1" customWidth="1"/>
    <col min="6610" max="6610" width="5.25" style="208" bestFit="1" customWidth="1"/>
    <col min="6611" max="6611" width="7.625" style="208" bestFit="1" customWidth="1"/>
    <col min="6612" max="6612" width="5.25" style="208" bestFit="1" customWidth="1"/>
    <col min="6613" max="6613" width="6.5" style="208" bestFit="1" customWidth="1"/>
    <col min="6614" max="6614" width="5.25" style="208" bestFit="1" customWidth="1"/>
    <col min="6615" max="6615" width="7.625" style="208" bestFit="1" customWidth="1"/>
    <col min="6616" max="6616" width="5.25" style="208" bestFit="1" customWidth="1"/>
    <col min="6617" max="6617" width="7.625" style="208" bestFit="1" customWidth="1"/>
    <col min="6618" max="6618" width="5.25" style="208" bestFit="1" customWidth="1"/>
    <col min="6619" max="6619" width="7.625" style="208" bestFit="1" customWidth="1"/>
    <col min="6620" max="6620" width="5.25" style="208" bestFit="1" customWidth="1"/>
    <col min="6621" max="6623" width="7.625" style="208" bestFit="1" customWidth="1"/>
    <col min="6624" max="6624" width="5.5" style="208" bestFit="1" customWidth="1"/>
    <col min="6625" max="6625" width="7.625" style="208" bestFit="1" customWidth="1"/>
    <col min="6626" max="6626" width="5.25" style="208" bestFit="1" customWidth="1"/>
    <col min="6627" max="6627" width="7.625" style="208" bestFit="1" customWidth="1"/>
    <col min="6628" max="6628" width="5.25" style="208" bestFit="1" customWidth="1"/>
    <col min="6629" max="6629" width="7.625" style="208" bestFit="1" customWidth="1"/>
    <col min="6630" max="6630" width="5.25" style="208" bestFit="1" customWidth="1"/>
    <col min="6631" max="6631" width="7.625" style="208" bestFit="1" customWidth="1"/>
    <col min="6632" max="6632" width="5.25" style="208" bestFit="1" customWidth="1"/>
    <col min="6633" max="6633" width="7.625" style="208" bestFit="1" customWidth="1"/>
    <col min="6634" max="6634" width="5.25" style="208" bestFit="1" customWidth="1"/>
    <col min="6635" max="6635" width="7.625" style="208" bestFit="1" customWidth="1"/>
    <col min="6636" max="6636" width="5.25" style="208" bestFit="1" customWidth="1"/>
    <col min="6637" max="6637" width="7.625" style="208" bestFit="1" customWidth="1"/>
    <col min="6638" max="6638" width="5.25" style="208" bestFit="1" customWidth="1"/>
    <col min="6639" max="6639" width="7.625" style="208" bestFit="1" customWidth="1"/>
    <col min="6640" max="6640" width="5.25" style="208" bestFit="1" customWidth="1"/>
    <col min="6641" max="6641" width="6.5" style="208" bestFit="1" customWidth="1"/>
    <col min="6642" max="6642" width="5.25" style="208" bestFit="1" customWidth="1"/>
    <col min="6643" max="6643" width="7.625" style="208" bestFit="1" customWidth="1"/>
    <col min="6644" max="6644" width="5.25" style="208" bestFit="1" customWidth="1"/>
    <col min="6645" max="6645" width="7.625" style="208" bestFit="1" customWidth="1"/>
    <col min="6646" max="6646" width="5.25" style="208" bestFit="1" customWidth="1"/>
    <col min="6647" max="6647" width="7.625" style="208" bestFit="1" customWidth="1"/>
    <col min="6648" max="6648" width="5.25" style="208" bestFit="1" customWidth="1"/>
    <col min="6649" max="6649" width="7.625" style="208" bestFit="1" customWidth="1"/>
    <col min="6650" max="6650" width="5.25" style="208" bestFit="1" customWidth="1"/>
    <col min="6651" max="6651" width="7.625" style="208" bestFit="1" customWidth="1"/>
    <col min="6652" max="6652" width="5.25" style="208" bestFit="1" customWidth="1"/>
    <col min="6653" max="6653" width="7.625" style="208" bestFit="1" customWidth="1"/>
    <col min="6654" max="6654" width="5.25" style="208" bestFit="1" customWidth="1"/>
    <col min="6655" max="6655" width="7.625" style="208" bestFit="1" customWidth="1"/>
    <col min="6656" max="6656" width="5.25" style="208" bestFit="1" customWidth="1"/>
    <col min="6657" max="6657" width="7.625" style="208" bestFit="1" customWidth="1"/>
    <col min="6658" max="6658" width="5.25" style="208" bestFit="1" customWidth="1"/>
    <col min="6659" max="6659" width="7.625" style="208" bestFit="1" customWidth="1"/>
    <col min="6660" max="6660" width="8.375" style="208" customWidth="1"/>
    <col min="6661" max="6661" width="8.5" style="208" customWidth="1"/>
    <col min="6662" max="6662" width="8.375" style="208" customWidth="1"/>
    <col min="6663" max="6663" width="7.875" style="208" customWidth="1"/>
    <col min="6664" max="6856" width="3.625" style="208"/>
    <col min="6857" max="6857" width="9.5" style="208" customWidth="1"/>
    <col min="6858" max="6858" width="5.25" style="208" bestFit="1" customWidth="1"/>
    <col min="6859" max="6859" width="7.625" style="208" bestFit="1" customWidth="1"/>
    <col min="6860" max="6860" width="5.25" style="208" bestFit="1" customWidth="1"/>
    <col min="6861" max="6861" width="7.625" style="208" bestFit="1" customWidth="1"/>
    <col min="6862" max="6862" width="5.25" style="208" bestFit="1" customWidth="1"/>
    <col min="6863" max="6863" width="7.625" style="208" bestFit="1" customWidth="1"/>
    <col min="6864" max="6864" width="5.25" style="208" bestFit="1" customWidth="1"/>
    <col min="6865" max="6865" width="7.625" style="208" bestFit="1" customWidth="1"/>
    <col min="6866" max="6866" width="5.25" style="208" bestFit="1" customWidth="1"/>
    <col min="6867" max="6867" width="7.625" style="208" bestFit="1" customWidth="1"/>
    <col min="6868" max="6868" width="5.25" style="208" bestFit="1" customWidth="1"/>
    <col min="6869" max="6869" width="6.5" style="208" bestFit="1" customWidth="1"/>
    <col min="6870" max="6870" width="5.25" style="208" bestFit="1" customWidth="1"/>
    <col min="6871" max="6871" width="7.625" style="208" bestFit="1" customWidth="1"/>
    <col min="6872" max="6872" width="5.25" style="208" bestFit="1" customWidth="1"/>
    <col min="6873" max="6873" width="7.625" style="208" bestFit="1" customWidth="1"/>
    <col min="6874" max="6874" width="5.25" style="208" bestFit="1" customWidth="1"/>
    <col min="6875" max="6875" width="7.625" style="208" bestFit="1" customWidth="1"/>
    <col min="6876" max="6876" width="5.25" style="208" bestFit="1" customWidth="1"/>
    <col min="6877" max="6879" width="7.625" style="208" bestFit="1" customWidth="1"/>
    <col min="6880" max="6880" width="5.5" style="208" bestFit="1" customWidth="1"/>
    <col min="6881" max="6881" width="7.625" style="208" bestFit="1" customWidth="1"/>
    <col min="6882" max="6882" width="5.25" style="208" bestFit="1" customWidth="1"/>
    <col min="6883" max="6883" width="7.625" style="208" bestFit="1" customWidth="1"/>
    <col min="6884" max="6884" width="5.25" style="208" bestFit="1" customWidth="1"/>
    <col min="6885" max="6885" width="7.625" style="208" bestFit="1" customWidth="1"/>
    <col min="6886" max="6886" width="5.25" style="208" bestFit="1" customWidth="1"/>
    <col min="6887" max="6887" width="7.625" style="208" bestFit="1" customWidth="1"/>
    <col min="6888" max="6888" width="5.25" style="208" bestFit="1" customWidth="1"/>
    <col min="6889" max="6889" width="7.625" style="208" bestFit="1" customWidth="1"/>
    <col min="6890" max="6890" width="5.25" style="208" bestFit="1" customWidth="1"/>
    <col min="6891" max="6891" width="7.625" style="208" bestFit="1" customWidth="1"/>
    <col min="6892" max="6892" width="5.25" style="208" bestFit="1" customWidth="1"/>
    <col min="6893" max="6893" width="7.625" style="208" bestFit="1" customWidth="1"/>
    <col min="6894" max="6894" width="5.25" style="208" bestFit="1" customWidth="1"/>
    <col min="6895" max="6895" width="7.625" style="208" bestFit="1" customWidth="1"/>
    <col min="6896" max="6896" width="5.25" style="208" bestFit="1" customWidth="1"/>
    <col min="6897" max="6897" width="6.5" style="208" bestFit="1" customWidth="1"/>
    <col min="6898" max="6898" width="5.25" style="208" bestFit="1" customWidth="1"/>
    <col min="6899" max="6899" width="7.625" style="208" bestFit="1" customWidth="1"/>
    <col min="6900" max="6900" width="5.25" style="208" bestFit="1" customWidth="1"/>
    <col min="6901" max="6901" width="7.625" style="208" bestFit="1" customWidth="1"/>
    <col min="6902" max="6902" width="5.25" style="208" bestFit="1" customWidth="1"/>
    <col min="6903" max="6903" width="7.625" style="208" bestFit="1" customWidth="1"/>
    <col min="6904" max="6904" width="5.25" style="208" bestFit="1" customWidth="1"/>
    <col min="6905" max="6905" width="7.625" style="208" bestFit="1" customWidth="1"/>
    <col min="6906" max="6906" width="5.25" style="208" bestFit="1" customWidth="1"/>
    <col min="6907" max="6907" width="7.625" style="208" bestFit="1" customWidth="1"/>
    <col min="6908" max="6908" width="5.25" style="208" bestFit="1" customWidth="1"/>
    <col min="6909" max="6909" width="7.625" style="208" bestFit="1" customWidth="1"/>
    <col min="6910" max="6910" width="5.25" style="208" bestFit="1" customWidth="1"/>
    <col min="6911" max="6911" width="7.625" style="208" bestFit="1" customWidth="1"/>
    <col min="6912" max="6912" width="5.25" style="208" bestFit="1" customWidth="1"/>
    <col min="6913" max="6913" width="7.625" style="208" bestFit="1" customWidth="1"/>
    <col min="6914" max="6914" width="5.25" style="208" bestFit="1" customWidth="1"/>
    <col min="6915" max="6915" width="7.625" style="208" bestFit="1" customWidth="1"/>
    <col min="6916" max="6916" width="8.375" style="208" customWidth="1"/>
    <col min="6917" max="6917" width="8.5" style="208" customWidth="1"/>
    <col min="6918" max="6918" width="8.375" style="208" customWidth="1"/>
    <col min="6919" max="6919" width="7.875" style="208" customWidth="1"/>
    <col min="6920" max="7112" width="3.625" style="208"/>
    <col min="7113" max="7113" width="9.5" style="208" customWidth="1"/>
    <col min="7114" max="7114" width="5.25" style="208" bestFit="1" customWidth="1"/>
    <col min="7115" max="7115" width="7.625" style="208" bestFit="1" customWidth="1"/>
    <col min="7116" max="7116" width="5.25" style="208" bestFit="1" customWidth="1"/>
    <col min="7117" max="7117" width="7.625" style="208" bestFit="1" customWidth="1"/>
    <col min="7118" max="7118" width="5.25" style="208" bestFit="1" customWidth="1"/>
    <col min="7119" max="7119" width="7.625" style="208" bestFit="1" customWidth="1"/>
    <col min="7120" max="7120" width="5.25" style="208" bestFit="1" customWidth="1"/>
    <col min="7121" max="7121" width="7.625" style="208" bestFit="1" customWidth="1"/>
    <col min="7122" max="7122" width="5.25" style="208" bestFit="1" customWidth="1"/>
    <col min="7123" max="7123" width="7.625" style="208" bestFit="1" customWidth="1"/>
    <col min="7124" max="7124" width="5.25" style="208" bestFit="1" customWidth="1"/>
    <col min="7125" max="7125" width="6.5" style="208" bestFit="1" customWidth="1"/>
    <col min="7126" max="7126" width="5.25" style="208" bestFit="1" customWidth="1"/>
    <col min="7127" max="7127" width="7.625" style="208" bestFit="1" customWidth="1"/>
    <col min="7128" max="7128" width="5.25" style="208" bestFit="1" customWidth="1"/>
    <col min="7129" max="7129" width="7.625" style="208" bestFit="1" customWidth="1"/>
    <col min="7130" max="7130" width="5.25" style="208" bestFit="1" customWidth="1"/>
    <col min="7131" max="7131" width="7.625" style="208" bestFit="1" customWidth="1"/>
    <col min="7132" max="7132" width="5.25" style="208" bestFit="1" customWidth="1"/>
    <col min="7133" max="7135" width="7.625" style="208" bestFit="1" customWidth="1"/>
    <col min="7136" max="7136" width="5.5" style="208" bestFit="1" customWidth="1"/>
    <col min="7137" max="7137" width="7.625" style="208" bestFit="1" customWidth="1"/>
    <col min="7138" max="7138" width="5.25" style="208" bestFit="1" customWidth="1"/>
    <col min="7139" max="7139" width="7.625" style="208" bestFit="1" customWidth="1"/>
    <col min="7140" max="7140" width="5.25" style="208" bestFit="1" customWidth="1"/>
    <col min="7141" max="7141" width="7.625" style="208" bestFit="1" customWidth="1"/>
    <col min="7142" max="7142" width="5.25" style="208" bestFit="1" customWidth="1"/>
    <col min="7143" max="7143" width="7.625" style="208" bestFit="1" customWidth="1"/>
    <col min="7144" max="7144" width="5.25" style="208" bestFit="1" customWidth="1"/>
    <col min="7145" max="7145" width="7.625" style="208" bestFit="1" customWidth="1"/>
    <col min="7146" max="7146" width="5.25" style="208" bestFit="1" customWidth="1"/>
    <col min="7147" max="7147" width="7.625" style="208" bestFit="1" customWidth="1"/>
    <col min="7148" max="7148" width="5.25" style="208" bestFit="1" customWidth="1"/>
    <col min="7149" max="7149" width="7.625" style="208" bestFit="1" customWidth="1"/>
    <col min="7150" max="7150" width="5.25" style="208" bestFit="1" customWidth="1"/>
    <col min="7151" max="7151" width="7.625" style="208" bestFit="1" customWidth="1"/>
    <col min="7152" max="7152" width="5.25" style="208" bestFit="1" customWidth="1"/>
    <col min="7153" max="7153" width="6.5" style="208" bestFit="1" customWidth="1"/>
    <col min="7154" max="7154" width="5.25" style="208" bestFit="1" customWidth="1"/>
    <col min="7155" max="7155" width="7.625" style="208" bestFit="1" customWidth="1"/>
    <col min="7156" max="7156" width="5.25" style="208" bestFit="1" customWidth="1"/>
    <col min="7157" max="7157" width="7.625" style="208" bestFit="1" customWidth="1"/>
    <col min="7158" max="7158" width="5.25" style="208" bestFit="1" customWidth="1"/>
    <col min="7159" max="7159" width="7.625" style="208" bestFit="1" customWidth="1"/>
    <col min="7160" max="7160" width="5.25" style="208" bestFit="1" customWidth="1"/>
    <col min="7161" max="7161" width="7.625" style="208" bestFit="1" customWidth="1"/>
    <col min="7162" max="7162" width="5.25" style="208" bestFit="1" customWidth="1"/>
    <col min="7163" max="7163" width="7.625" style="208" bestFit="1" customWidth="1"/>
    <col min="7164" max="7164" width="5.25" style="208" bestFit="1" customWidth="1"/>
    <col min="7165" max="7165" width="7.625" style="208" bestFit="1" customWidth="1"/>
    <col min="7166" max="7166" width="5.25" style="208" bestFit="1" customWidth="1"/>
    <col min="7167" max="7167" width="7.625" style="208" bestFit="1" customWidth="1"/>
    <col min="7168" max="7168" width="5.25" style="208" bestFit="1" customWidth="1"/>
    <col min="7169" max="7169" width="7.625" style="208" bestFit="1" customWidth="1"/>
    <col min="7170" max="7170" width="5.25" style="208" bestFit="1" customWidth="1"/>
    <col min="7171" max="7171" width="7.625" style="208" bestFit="1" customWidth="1"/>
    <col min="7172" max="7172" width="8.375" style="208" customWidth="1"/>
    <col min="7173" max="7173" width="8.5" style="208" customWidth="1"/>
    <col min="7174" max="7174" width="8.375" style="208" customWidth="1"/>
    <col min="7175" max="7175" width="7.875" style="208" customWidth="1"/>
    <col min="7176" max="7368" width="3.625" style="208"/>
    <col min="7369" max="7369" width="9.5" style="208" customWidth="1"/>
    <col min="7370" max="7370" width="5.25" style="208" bestFit="1" customWidth="1"/>
    <col min="7371" max="7371" width="7.625" style="208" bestFit="1" customWidth="1"/>
    <col min="7372" max="7372" width="5.25" style="208" bestFit="1" customWidth="1"/>
    <col min="7373" max="7373" width="7.625" style="208" bestFit="1" customWidth="1"/>
    <col min="7374" max="7374" width="5.25" style="208" bestFit="1" customWidth="1"/>
    <col min="7375" max="7375" width="7.625" style="208" bestFit="1" customWidth="1"/>
    <col min="7376" max="7376" width="5.25" style="208" bestFit="1" customWidth="1"/>
    <col min="7377" max="7377" width="7.625" style="208" bestFit="1" customWidth="1"/>
    <col min="7378" max="7378" width="5.25" style="208" bestFit="1" customWidth="1"/>
    <col min="7379" max="7379" width="7.625" style="208" bestFit="1" customWidth="1"/>
    <col min="7380" max="7380" width="5.25" style="208" bestFit="1" customWidth="1"/>
    <col min="7381" max="7381" width="6.5" style="208" bestFit="1" customWidth="1"/>
    <col min="7382" max="7382" width="5.25" style="208" bestFit="1" customWidth="1"/>
    <col min="7383" max="7383" width="7.625" style="208" bestFit="1" customWidth="1"/>
    <col min="7384" max="7384" width="5.25" style="208" bestFit="1" customWidth="1"/>
    <col min="7385" max="7385" width="7.625" style="208" bestFit="1" customWidth="1"/>
    <col min="7386" max="7386" width="5.25" style="208" bestFit="1" customWidth="1"/>
    <col min="7387" max="7387" width="7.625" style="208" bestFit="1" customWidth="1"/>
    <col min="7388" max="7388" width="5.25" style="208" bestFit="1" customWidth="1"/>
    <col min="7389" max="7391" width="7.625" style="208" bestFit="1" customWidth="1"/>
    <col min="7392" max="7392" width="5.5" style="208" bestFit="1" customWidth="1"/>
    <col min="7393" max="7393" width="7.625" style="208" bestFit="1" customWidth="1"/>
    <col min="7394" max="7394" width="5.25" style="208" bestFit="1" customWidth="1"/>
    <col min="7395" max="7395" width="7.625" style="208" bestFit="1" customWidth="1"/>
    <col min="7396" max="7396" width="5.25" style="208" bestFit="1" customWidth="1"/>
    <col min="7397" max="7397" width="7.625" style="208" bestFit="1" customWidth="1"/>
    <col min="7398" max="7398" width="5.25" style="208" bestFit="1" customWidth="1"/>
    <col min="7399" max="7399" width="7.625" style="208" bestFit="1" customWidth="1"/>
    <col min="7400" max="7400" width="5.25" style="208" bestFit="1" customWidth="1"/>
    <col min="7401" max="7401" width="7.625" style="208" bestFit="1" customWidth="1"/>
    <col min="7402" max="7402" width="5.25" style="208" bestFit="1" customWidth="1"/>
    <col min="7403" max="7403" width="7.625" style="208" bestFit="1" customWidth="1"/>
    <col min="7404" max="7404" width="5.25" style="208" bestFit="1" customWidth="1"/>
    <col min="7405" max="7405" width="7.625" style="208" bestFit="1" customWidth="1"/>
    <col min="7406" max="7406" width="5.25" style="208" bestFit="1" customWidth="1"/>
    <col min="7407" max="7407" width="7.625" style="208" bestFit="1" customWidth="1"/>
    <col min="7408" max="7408" width="5.25" style="208" bestFit="1" customWidth="1"/>
    <col min="7409" max="7409" width="6.5" style="208" bestFit="1" customWidth="1"/>
    <col min="7410" max="7410" width="5.25" style="208" bestFit="1" customWidth="1"/>
    <col min="7411" max="7411" width="7.625" style="208" bestFit="1" customWidth="1"/>
    <col min="7412" max="7412" width="5.25" style="208" bestFit="1" customWidth="1"/>
    <col min="7413" max="7413" width="7.625" style="208" bestFit="1" customWidth="1"/>
    <col min="7414" max="7414" width="5.25" style="208" bestFit="1" customWidth="1"/>
    <col min="7415" max="7415" width="7.625" style="208" bestFit="1" customWidth="1"/>
    <col min="7416" max="7416" width="5.25" style="208" bestFit="1" customWidth="1"/>
    <col min="7417" max="7417" width="7.625" style="208" bestFit="1" customWidth="1"/>
    <col min="7418" max="7418" width="5.25" style="208" bestFit="1" customWidth="1"/>
    <col min="7419" max="7419" width="7.625" style="208" bestFit="1" customWidth="1"/>
    <col min="7420" max="7420" width="5.25" style="208" bestFit="1" customWidth="1"/>
    <col min="7421" max="7421" width="7.625" style="208" bestFit="1" customWidth="1"/>
    <col min="7422" max="7422" width="5.25" style="208" bestFit="1" customWidth="1"/>
    <col min="7423" max="7423" width="7.625" style="208" bestFit="1" customWidth="1"/>
    <col min="7424" max="7424" width="5.25" style="208" bestFit="1" customWidth="1"/>
    <col min="7425" max="7425" width="7.625" style="208" bestFit="1" customWidth="1"/>
    <col min="7426" max="7426" width="5.25" style="208" bestFit="1" customWidth="1"/>
    <col min="7427" max="7427" width="7.625" style="208" bestFit="1" customWidth="1"/>
    <col min="7428" max="7428" width="8.375" style="208" customWidth="1"/>
    <col min="7429" max="7429" width="8.5" style="208" customWidth="1"/>
    <col min="7430" max="7430" width="8.375" style="208" customWidth="1"/>
    <col min="7431" max="7431" width="7.875" style="208" customWidth="1"/>
    <col min="7432" max="7624" width="3.625" style="208"/>
    <col min="7625" max="7625" width="9.5" style="208" customWidth="1"/>
    <col min="7626" max="7626" width="5.25" style="208" bestFit="1" customWidth="1"/>
    <col min="7627" max="7627" width="7.625" style="208" bestFit="1" customWidth="1"/>
    <col min="7628" max="7628" width="5.25" style="208" bestFit="1" customWidth="1"/>
    <col min="7629" max="7629" width="7.625" style="208" bestFit="1" customWidth="1"/>
    <col min="7630" max="7630" width="5.25" style="208" bestFit="1" customWidth="1"/>
    <col min="7631" max="7631" width="7.625" style="208" bestFit="1" customWidth="1"/>
    <col min="7632" max="7632" width="5.25" style="208" bestFit="1" customWidth="1"/>
    <col min="7633" max="7633" width="7.625" style="208" bestFit="1" customWidth="1"/>
    <col min="7634" max="7634" width="5.25" style="208" bestFit="1" customWidth="1"/>
    <col min="7635" max="7635" width="7.625" style="208" bestFit="1" customWidth="1"/>
    <col min="7636" max="7636" width="5.25" style="208" bestFit="1" customWidth="1"/>
    <col min="7637" max="7637" width="6.5" style="208" bestFit="1" customWidth="1"/>
    <col min="7638" max="7638" width="5.25" style="208" bestFit="1" customWidth="1"/>
    <col min="7639" max="7639" width="7.625" style="208" bestFit="1" customWidth="1"/>
    <col min="7640" max="7640" width="5.25" style="208" bestFit="1" customWidth="1"/>
    <col min="7641" max="7641" width="7.625" style="208" bestFit="1" customWidth="1"/>
    <col min="7642" max="7642" width="5.25" style="208" bestFit="1" customWidth="1"/>
    <col min="7643" max="7643" width="7.625" style="208" bestFit="1" customWidth="1"/>
    <col min="7644" max="7644" width="5.25" style="208" bestFit="1" customWidth="1"/>
    <col min="7645" max="7647" width="7.625" style="208" bestFit="1" customWidth="1"/>
    <col min="7648" max="7648" width="5.5" style="208" bestFit="1" customWidth="1"/>
    <col min="7649" max="7649" width="7.625" style="208" bestFit="1" customWidth="1"/>
    <col min="7650" max="7650" width="5.25" style="208" bestFit="1" customWidth="1"/>
    <col min="7651" max="7651" width="7.625" style="208" bestFit="1" customWidth="1"/>
    <col min="7652" max="7652" width="5.25" style="208" bestFit="1" customWidth="1"/>
    <col min="7653" max="7653" width="7.625" style="208" bestFit="1" customWidth="1"/>
    <col min="7654" max="7654" width="5.25" style="208" bestFit="1" customWidth="1"/>
    <col min="7655" max="7655" width="7.625" style="208" bestFit="1" customWidth="1"/>
    <col min="7656" max="7656" width="5.25" style="208" bestFit="1" customWidth="1"/>
    <col min="7657" max="7657" width="7.625" style="208" bestFit="1" customWidth="1"/>
    <col min="7658" max="7658" width="5.25" style="208" bestFit="1" customWidth="1"/>
    <col min="7659" max="7659" width="7.625" style="208" bestFit="1" customWidth="1"/>
    <col min="7660" max="7660" width="5.25" style="208" bestFit="1" customWidth="1"/>
    <col min="7661" max="7661" width="7.625" style="208" bestFit="1" customWidth="1"/>
    <col min="7662" max="7662" width="5.25" style="208" bestFit="1" customWidth="1"/>
    <col min="7663" max="7663" width="7.625" style="208" bestFit="1" customWidth="1"/>
    <col min="7664" max="7664" width="5.25" style="208" bestFit="1" customWidth="1"/>
    <col min="7665" max="7665" width="6.5" style="208" bestFit="1" customWidth="1"/>
    <col min="7666" max="7666" width="5.25" style="208" bestFit="1" customWidth="1"/>
    <col min="7667" max="7667" width="7.625" style="208" bestFit="1" customWidth="1"/>
    <col min="7668" max="7668" width="5.25" style="208" bestFit="1" customWidth="1"/>
    <col min="7669" max="7669" width="7.625" style="208" bestFit="1" customWidth="1"/>
    <col min="7670" max="7670" width="5.25" style="208" bestFit="1" customWidth="1"/>
    <col min="7671" max="7671" width="7.625" style="208" bestFit="1" customWidth="1"/>
    <col min="7672" max="7672" width="5.25" style="208" bestFit="1" customWidth="1"/>
    <col min="7673" max="7673" width="7.625" style="208" bestFit="1" customWidth="1"/>
    <col min="7674" max="7674" width="5.25" style="208" bestFit="1" customWidth="1"/>
    <col min="7675" max="7675" width="7.625" style="208" bestFit="1" customWidth="1"/>
    <col min="7676" max="7676" width="5.25" style="208" bestFit="1" customWidth="1"/>
    <col min="7677" max="7677" width="7.625" style="208" bestFit="1" customWidth="1"/>
    <col min="7678" max="7678" width="5.25" style="208" bestFit="1" customWidth="1"/>
    <col min="7679" max="7679" width="7.625" style="208" bestFit="1" customWidth="1"/>
    <col min="7680" max="7680" width="5.25" style="208" bestFit="1" customWidth="1"/>
    <col min="7681" max="7681" width="7.625" style="208" bestFit="1" customWidth="1"/>
    <col min="7682" max="7682" width="5.25" style="208" bestFit="1" customWidth="1"/>
    <col min="7683" max="7683" width="7.625" style="208" bestFit="1" customWidth="1"/>
    <col min="7684" max="7684" width="8.375" style="208" customWidth="1"/>
    <col min="7685" max="7685" width="8.5" style="208" customWidth="1"/>
    <col min="7686" max="7686" width="8.375" style="208" customWidth="1"/>
    <col min="7687" max="7687" width="7.875" style="208" customWidth="1"/>
    <col min="7688" max="7880" width="3.625" style="208"/>
    <col min="7881" max="7881" width="9.5" style="208" customWidth="1"/>
    <col min="7882" max="7882" width="5.25" style="208" bestFit="1" customWidth="1"/>
    <col min="7883" max="7883" width="7.625" style="208" bestFit="1" customWidth="1"/>
    <col min="7884" max="7884" width="5.25" style="208" bestFit="1" customWidth="1"/>
    <col min="7885" max="7885" width="7.625" style="208" bestFit="1" customWidth="1"/>
    <col min="7886" max="7886" width="5.25" style="208" bestFit="1" customWidth="1"/>
    <col min="7887" max="7887" width="7.625" style="208" bestFit="1" customWidth="1"/>
    <col min="7888" max="7888" width="5.25" style="208" bestFit="1" customWidth="1"/>
    <col min="7889" max="7889" width="7.625" style="208" bestFit="1" customWidth="1"/>
    <col min="7890" max="7890" width="5.25" style="208" bestFit="1" customWidth="1"/>
    <col min="7891" max="7891" width="7.625" style="208" bestFit="1" customWidth="1"/>
    <col min="7892" max="7892" width="5.25" style="208" bestFit="1" customWidth="1"/>
    <col min="7893" max="7893" width="6.5" style="208" bestFit="1" customWidth="1"/>
    <col min="7894" max="7894" width="5.25" style="208" bestFit="1" customWidth="1"/>
    <col min="7895" max="7895" width="7.625" style="208" bestFit="1" customWidth="1"/>
    <col min="7896" max="7896" width="5.25" style="208" bestFit="1" customWidth="1"/>
    <col min="7897" max="7897" width="7.625" style="208" bestFit="1" customWidth="1"/>
    <col min="7898" max="7898" width="5.25" style="208" bestFit="1" customWidth="1"/>
    <col min="7899" max="7899" width="7.625" style="208" bestFit="1" customWidth="1"/>
    <col min="7900" max="7900" width="5.25" style="208" bestFit="1" customWidth="1"/>
    <col min="7901" max="7903" width="7.625" style="208" bestFit="1" customWidth="1"/>
    <col min="7904" max="7904" width="5.5" style="208" bestFit="1" customWidth="1"/>
    <col min="7905" max="7905" width="7.625" style="208" bestFit="1" customWidth="1"/>
    <col min="7906" max="7906" width="5.25" style="208" bestFit="1" customWidth="1"/>
    <col min="7907" max="7907" width="7.625" style="208" bestFit="1" customWidth="1"/>
    <col min="7908" max="7908" width="5.25" style="208" bestFit="1" customWidth="1"/>
    <col min="7909" max="7909" width="7.625" style="208" bestFit="1" customWidth="1"/>
    <col min="7910" max="7910" width="5.25" style="208" bestFit="1" customWidth="1"/>
    <col min="7911" max="7911" width="7.625" style="208" bestFit="1" customWidth="1"/>
    <col min="7912" max="7912" width="5.25" style="208" bestFit="1" customWidth="1"/>
    <col min="7913" max="7913" width="7.625" style="208" bestFit="1" customWidth="1"/>
    <col min="7914" max="7914" width="5.25" style="208" bestFit="1" customWidth="1"/>
    <col min="7915" max="7915" width="7.625" style="208" bestFit="1" customWidth="1"/>
    <col min="7916" max="7916" width="5.25" style="208" bestFit="1" customWidth="1"/>
    <col min="7917" max="7917" width="7.625" style="208" bestFit="1" customWidth="1"/>
    <col min="7918" max="7918" width="5.25" style="208" bestFit="1" customWidth="1"/>
    <col min="7919" max="7919" width="7.625" style="208" bestFit="1" customWidth="1"/>
    <col min="7920" max="7920" width="5.25" style="208" bestFit="1" customWidth="1"/>
    <col min="7921" max="7921" width="6.5" style="208" bestFit="1" customWidth="1"/>
    <col min="7922" max="7922" width="5.25" style="208" bestFit="1" customWidth="1"/>
    <col min="7923" max="7923" width="7.625" style="208" bestFit="1" customWidth="1"/>
    <col min="7924" max="7924" width="5.25" style="208" bestFit="1" customWidth="1"/>
    <col min="7925" max="7925" width="7.625" style="208" bestFit="1" customWidth="1"/>
    <col min="7926" max="7926" width="5.25" style="208" bestFit="1" customWidth="1"/>
    <col min="7927" max="7927" width="7.625" style="208" bestFit="1" customWidth="1"/>
    <col min="7928" max="7928" width="5.25" style="208" bestFit="1" customWidth="1"/>
    <col min="7929" max="7929" width="7.625" style="208" bestFit="1" customWidth="1"/>
    <col min="7930" max="7930" width="5.25" style="208" bestFit="1" customWidth="1"/>
    <col min="7931" max="7931" width="7.625" style="208" bestFit="1" customWidth="1"/>
    <col min="7932" max="7932" width="5.25" style="208" bestFit="1" customWidth="1"/>
    <col min="7933" max="7933" width="7.625" style="208" bestFit="1" customWidth="1"/>
    <col min="7934" max="7934" width="5.25" style="208" bestFit="1" customWidth="1"/>
    <col min="7935" max="7935" width="7.625" style="208" bestFit="1" customWidth="1"/>
    <col min="7936" max="7936" width="5.25" style="208" bestFit="1" customWidth="1"/>
    <col min="7937" max="7937" width="7.625" style="208" bestFit="1" customWidth="1"/>
    <col min="7938" max="7938" width="5.25" style="208" bestFit="1" customWidth="1"/>
    <col min="7939" max="7939" width="7.625" style="208" bestFit="1" customWidth="1"/>
    <col min="7940" max="7940" width="8.375" style="208" customWidth="1"/>
    <col min="7941" max="7941" width="8.5" style="208" customWidth="1"/>
    <col min="7942" max="7942" width="8.375" style="208" customWidth="1"/>
    <col min="7943" max="7943" width="7.875" style="208" customWidth="1"/>
    <col min="7944" max="8136" width="3.625" style="208"/>
    <col min="8137" max="8137" width="9.5" style="208" customWidth="1"/>
    <col min="8138" max="8138" width="5.25" style="208" bestFit="1" customWidth="1"/>
    <col min="8139" max="8139" width="7.625" style="208" bestFit="1" customWidth="1"/>
    <col min="8140" max="8140" width="5.25" style="208" bestFit="1" customWidth="1"/>
    <col min="8141" max="8141" width="7.625" style="208" bestFit="1" customWidth="1"/>
    <col min="8142" max="8142" width="5.25" style="208" bestFit="1" customWidth="1"/>
    <col min="8143" max="8143" width="7.625" style="208" bestFit="1" customWidth="1"/>
    <col min="8144" max="8144" width="5.25" style="208" bestFit="1" customWidth="1"/>
    <col min="8145" max="8145" width="7.625" style="208" bestFit="1" customWidth="1"/>
    <col min="8146" max="8146" width="5.25" style="208" bestFit="1" customWidth="1"/>
    <col min="8147" max="8147" width="7.625" style="208" bestFit="1" customWidth="1"/>
    <col min="8148" max="8148" width="5.25" style="208" bestFit="1" customWidth="1"/>
    <col min="8149" max="8149" width="6.5" style="208" bestFit="1" customWidth="1"/>
    <col min="8150" max="8150" width="5.25" style="208" bestFit="1" customWidth="1"/>
    <col min="8151" max="8151" width="7.625" style="208" bestFit="1" customWidth="1"/>
    <col min="8152" max="8152" width="5.25" style="208" bestFit="1" customWidth="1"/>
    <col min="8153" max="8153" width="7.625" style="208" bestFit="1" customWidth="1"/>
    <col min="8154" max="8154" width="5.25" style="208" bestFit="1" customWidth="1"/>
    <col min="8155" max="8155" width="7.625" style="208" bestFit="1" customWidth="1"/>
    <col min="8156" max="8156" width="5.25" style="208" bestFit="1" customWidth="1"/>
    <col min="8157" max="8159" width="7.625" style="208" bestFit="1" customWidth="1"/>
    <col min="8160" max="8160" width="5.5" style="208" bestFit="1" customWidth="1"/>
    <col min="8161" max="8161" width="7.625" style="208" bestFit="1" customWidth="1"/>
    <col min="8162" max="8162" width="5.25" style="208" bestFit="1" customWidth="1"/>
    <col min="8163" max="8163" width="7.625" style="208" bestFit="1" customWidth="1"/>
    <col min="8164" max="8164" width="5.25" style="208" bestFit="1" customWidth="1"/>
    <col min="8165" max="8165" width="7.625" style="208" bestFit="1" customWidth="1"/>
    <col min="8166" max="8166" width="5.25" style="208" bestFit="1" customWidth="1"/>
    <col min="8167" max="8167" width="7.625" style="208" bestFit="1" customWidth="1"/>
    <col min="8168" max="8168" width="5.25" style="208" bestFit="1" customWidth="1"/>
    <col min="8169" max="8169" width="7.625" style="208" bestFit="1" customWidth="1"/>
    <col min="8170" max="8170" width="5.25" style="208" bestFit="1" customWidth="1"/>
    <col min="8171" max="8171" width="7.625" style="208" bestFit="1" customWidth="1"/>
    <col min="8172" max="8172" width="5.25" style="208" bestFit="1" customWidth="1"/>
    <col min="8173" max="8173" width="7.625" style="208" bestFit="1" customWidth="1"/>
    <col min="8174" max="8174" width="5.25" style="208" bestFit="1" customWidth="1"/>
    <col min="8175" max="8175" width="7.625" style="208" bestFit="1" customWidth="1"/>
    <col min="8176" max="8176" width="5.25" style="208" bestFit="1" customWidth="1"/>
    <col min="8177" max="8177" width="6.5" style="208" bestFit="1" customWidth="1"/>
    <col min="8178" max="8178" width="5.25" style="208" bestFit="1" customWidth="1"/>
    <col min="8179" max="8179" width="7.625" style="208" bestFit="1" customWidth="1"/>
    <col min="8180" max="8180" width="5.25" style="208" bestFit="1" customWidth="1"/>
    <col min="8181" max="8181" width="7.625" style="208" bestFit="1" customWidth="1"/>
    <col min="8182" max="8182" width="5.25" style="208" bestFit="1" customWidth="1"/>
    <col min="8183" max="8183" width="7.625" style="208" bestFit="1" customWidth="1"/>
    <col min="8184" max="8184" width="5.25" style="208" bestFit="1" customWidth="1"/>
    <col min="8185" max="8185" width="7.625" style="208" bestFit="1" customWidth="1"/>
    <col min="8186" max="8186" width="5.25" style="208" bestFit="1" customWidth="1"/>
    <col min="8187" max="8187" width="7.625" style="208" bestFit="1" customWidth="1"/>
    <col min="8188" max="8188" width="5.25" style="208" bestFit="1" customWidth="1"/>
    <col min="8189" max="8189" width="7.625" style="208" bestFit="1" customWidth="1"/>
    <col min="8190" max="8190" width="5.25" style="208" bestFit="1" customWidth="1"/>
    <col min="8191" max="8191" width="7.625" style="208" bestFit="1" customWidth="1"/>
    <col min="8192" max="8192" width="5.25" style="208" bestFit="1" customWidth="1"/>
    <col min="8193" max="8193" width="7.625" style="208" bestFit="1" customWidth="1"/>
    <col min="8194" max="8194" width="5.25" style="208" bestFit="1" customWidth="1"/>
    <col min="8195" max="8195" width="7.625" style="208" bestFit="1" customWidth="1"/>
    <col min="8196" max="8196" width="8.375" style="208" customWidth="1"/>
    <col min="8197" max="8197" width="8.5" style="208" customWidth="1"/>
    <col min="8198" max="8198" width="8.375" style="208" customWidth="1"/>
    <col min="8199" max="8199" width="7.875" style="208" customWidth="1"/>
    <col min="8200" max="8392" width="3.625" style="208"/>
    <col min="8393" max="8393" width="9.5" style="208" customWidth="1"/>
    <col min="8394" max="8394" width="5.25" style="208" bestFit="1" customWidth="1"/>
    <col min="8395" max="8395" width="7.625" style="208" bestFit="1" customWidth="1"/>
    <col min="8396" max="8396" width="5.25" style="208" bestFit="1" customWidth="1"/>
    <col min="8397" max="8397" width="7.625" style="208" bestFit="1" customWidth="1"/>
    <col min="8398" max="8398" width="5.25" style="208" bestFit="1" customWidth="1"/>
    <col min="8399" max="8399" width="7.625" style="208" bestFit="1" customWidth="1"/>
    <col min="8400" max="8400" width="5.25" style="208" bestFit="1" customWidth="1"/>
    <col min="8401" max="8401" width="7.625" style="208" bestFit="1" customWidth="1"/>
    <col min="8402" max="8402" width="5.25" style="208" bestFit="1" customWidth="1"/>
    <col min="8403" max="8403" width="7.625" style="208" bestFit="1" customWidth="1"/>
    <col min="8404" max="8404" width="5.25" style="208" bestFit="1" customWidth="1"/>
    <col min="8405" max="8405" width="6.5" style="208" bestFit="1" customWidth="1"/>
    <col min="8406" max="8406" width="5.25" style="208" bestFit="1" customWidth="1"/>
    <col min="8407" max="8407" width="7.625" style="208" bestFit="1" customWidth="1"/>
    <col min="8408" max="8408" width="5.25" style="208" bestFit="1" customWidth="1"/>
    <col min="8409" max="8409" width="7.625" style="208" bestFit="1" customWidth="1"/>
    <col min="8410" max="8410" width="5.25" style="208" bestFit="1" customWidth="1"/>
    <col min="8411" max="8411" width="7.625" style="208" bestFit="1" customWidth="1"/>
    <col min="8412" max="8412" width="5.25" style="208" bestFit="1" customWidth="1"/>
    <col min="8413" max="8415" width="7.625" style="208" bestFit="1" customWidth="1"/>
    <col min="8416" max="8416" width="5.5" style="208" bestFit="1" customWidth="1"/>
    <col min="8417" max="8417" width="7.625" style="208" bestFit="1" customWidth="1"/>
    <col min="8418" max="8418" width="5.25" style="208" bestFit="1" customWidth="1"/>
    <col min="8419" max="8419" width="7.625" style="208" bestFit="1" customWidth="1"/>
    <col min="8420" max="8420" width="5.25" style="208" bestFit="1" customWidth="1"/>
    <col min="8421" max="8421" width="7.625" style="208" bestFit="1" customWidth="1"/>
    <col min="8422" max="8422" width="5.25" style="208" bestFit="1" customWidth="1"/>
    <col min="8423" max="8423" width="7.625" style="208" bestFit="1" customWidth="1"/>
    <col min="8424" max="8424" width="5.25" style="208" bestFit="1" customWidth="1"/>
    <col min="8425" max="8425" width="7.625" style="208" bestFit="1" customWidth="1"/>
    <col min="8426" max="8426" width="5.25" style="208" bestFit="1" customWidth="1"/>
    <col min="8427" max="8427" width="7.625" style="208" bestFit="1" customWidth="1"/>
    <col min="8428" max="8428" width="5.25" style="208" bestFit="1" customWidth="1"/>
    <col min="8429" max="8429" width="7.625" style="208" bestFit="1" customWidth="1"/>
    <col min="8430" max="8430" width="5.25" style="208" bestFit="1" customWidth="1"/>
    <col min="8431" max="8431" width="7.625" style="208" bestFit="1" customWidth="1"/>
    <col min="8432" max="8432" width="5.25" style="208" bestFit="1" customWidth="1"/>
    <col min="8433" max="8433" width="6.5" style="208" bestFit="1" customWidth="1"/>
    <col min="8434" max="8434" width="5.25" style="208" bestFit="1" customWidth="1"/>
    <col min="8435" max="8435" width="7.625" style="208" bestFit="1" customWidth="1"/>
    <col min="8436" max="8436" width="5.25" style="208" bestFit="1" customWidth="1"/>
    <col min="8437" max="8437" width="7.625" style="208" bestFit="1" customWidth="1"/>
    <col min="8438" max="8438" width="5.25" style="208" bestFit="1" customWidth="1"/>
    <col min="8439" max="8439" width="7.625" style="208" bestFit="1" customWidth="1"/>
    <col min="8440" max="8440" width="5.25" style="208" bestFit="1" customWidth="1"/>
    <col min="8441" max="8441" width="7.625" style="208" bestFit="1" customWidth="1"/>
    <col min="8442" max="8442" width="5.25" style="208" bestFit="1" customWidth="1"/>
    <col min="8443" max="8443" width="7.625" style="208" bestFit="1" customWidth="1"/>
    <col min="8444" max="8444" width="5.25" style="208" bestFit="1" customWidth="1"/>
    <col min="8445" max="8445" width="7.625" style="208" bestFit="1" customWidth="1"/>
    <col min="8446" max="8446" width="5.25" style="208" bestFit="1" customWidth="1"/>
    <col min="8447" max="8447" width="7.625" style="208" bestFit="1" customWidth="1"/>
    <col min="8448" max="8448" width="5.25" style="208" bestFit="1" customWidth="1"/>
    <col min="8449" max="8449" width="7.625" style="208" bestFit="1" customWidth="1"/>
    <col min="8450" max="8450" width="5.25" style="208" bestFit="1" customWidth="1"/>
    <col min="8451" max="8451" width="7.625" style="208" bestFit="1" customWidth="1"/>
    <col min="8452" max="8452" width="8.375" style="208" customWidth="1"/>
    <col min="8453" max="8453" width="8.5" style="208" customWidth="1"/>
    <col min="8454" max="8454" width="8.375" style="208" customWidth="1"/>
    <col min="8455" max="8455" width="7.875" style="208" customWidth="1"/>
    <col min="8456" max="8648" width="3.625" style="208"/>
    <col min="8649" max="8649" width="9.5" style="208" customWidth="1"/>
    <col min="8650" max="8650" width="5.25" style="208" bestFit="1" customWidth="1"/>
    <col min="8651" max="8651" width="7.625" style="208" bestFit="1" customWidth="1"/>
    <col min="8652" max="8652" width="5.25" style="208" bestFit="1" customWidth="1"/>
    <col min="8653" max="8653" width="7.625" style="208" bestFit="1" customWidth="1"/>
    <col min="8654" max="8654" width="5.25" style="208" bestFit="1" customWidth="1"/>
    <col min="8655" max="8655" width="7.625" style="208" bestFit="1" customWidth="1"/>
    <col min="8656" max="8656" width="5.25" style="208" bestFit="1" customWidth="1"/>
    <col min="8657" max="8657" width="7.625" style="208" bestFit="1" customWidth="1"/>
    <col min="8658" max="8658" width="5.25" style="208" bestFit="1" customWidth="1"/>
    <col min="8659" max="8659" width="7.625" style="208" bestFit="1" customWidth="1"/>
    <col min="8660" max="8660" width="5.25" style="208" bestFit="1" customWidth="1"/>
    <col min="8661" max="8661" width="6.5" style="208" bestFit="1" customWidth="1"/>
    <col min="8662" max="8662" width="5.25" style="208" bestFit="1" customWidth="1"/>
    <col min="8663" max="8663" width="7.625" style="208" bestFit="1" customWidth="1"/>
    <col min="8664" max="8664" width="5.25" style="208" bestFit="1" customWidth="1"/>
    <col min="8665" max="8665" width="7.625" style="208" bestFit="1" customWidth="1"/>
    <col min="8666" max="8666" width="5.25" style="208" bestFit="1" customWidth="1"/>
    <col min="8667" max="8667" width="7.625" style="208" bestFit="1" customWidth="1"/>
    <col min="8668" max="8668" width="5.25" style="208" bestFit="1" customWidth="1"/>
    <col min="8669" max="8671" width="7.625" style="208" bestFit="1" customWidth="1"/>
    <col min="8672" max="8672" width="5.5" style="208" bestFit="1" customWidth="1"/>
    <col min="8673" max="8673" width="7.625" style="208" bestFit="1" customWidth="1"/>
    <col min="8674" max="8674" width="5.25" style="208" bestFit="1" customWidth="1"/>
    <col min="8675" max="8675" width="7.625" style="208" bestFit="1" customWidth="1"/>
    <col min="8676" max="8676" width="5.25" style="208" bestFit="1" customWidth="1"/>
    <col min="8677" max="8677" width="7.625" style="208" bestFit="1" customWidth="1"/>
    <col min="8678" max="8678" width="5.25" style="208" bestFit="1" customWidth="1"/>
    <col min="8679" max="8679" width="7.625" style="208" bestFit="1" customWidth="1"/>
    <col min="8680" max="8680" width="5.25" style="208" bestFit="1" customWidth="1"/>
    <col min="8681" max="8681" width="7.625" style="208" bestFit="1" customWidth="1"/>
    <col min="8682" max="8682" width="5.25" style="208" bestFit="1" customWidth="1"/>
    <col min="8683" max="8683" width="7.625" style="208" bestFit="1" customWidth="1"/>
    <col min="8684" max="8684" width="5.25" style="208" bestFit="1" customWidth="1"/>
    <col min="8685" max="8685" width="7.625" style="208" bestFit="1" customWidth="1"/>
    <col min="8686" max="8686" width="5.25" style="208" bestFit="1" customWidth="1"/>
    <col min="8687" max="8687" width="7.625" style="208" bestFit="1" customWidth="1"/>
    <col min="8688" max="8688" width="5.25" style="208" bestFit="1" customWidth="1"/>
    <col min="8689" max="8689" width="6.5" style="208" bestFit="1" customWidth="1"/>
    <col min="8690" max="8690" width="5.25" style="208" bestFit="1" customWidth="1"/>
    <col min="8691" max="8691" width="7.625" style="208" bestFit="1" customWidth="1"/>
    <col min="8692" max="8692" width="5.25" style="208" bestFit="1" customWidth="1"/>
    <col min="8693" max="8693" width="7.625" style="208" bestFit="1" customWidth="1"/>
    <col min="8694" max="8694" width="5.25" style="208" bestFit="1" customWidth="1"/>
    <col min="8695" max="8695" width="7.625" style="208" bestFit="1" customWidth="1"/>
    <col min="8696" max="8696" width="5.25" style="208" bestFit="1" customWidth="1"/>
    <col min="8697" max="8697" width="7.625" style="208" bestFit="1" customWidth="1"/>
    <col min="8698" max="8698" width="5.25" style="208" bestFit="1" customWidth="1"/>
    <col min="8699" max="8699" width="7.625" style="208" bestFit="1" customWidth="1"/>
    <col min="8700" max="8700" width="5.25" style="208" bestFit="1" customWidth="1"/>
    <col min="8701" max="8701" width="7.625" style="208" bestFit="1" customWidth="1"/>
    <col min="8702" max="8702" width="5.25" style="208" bestFit="1" customWidth="1"/>
    <col min="8703" max="8703" width="7.625" style="208" bestFit="1" customWidth="1"/>
    <col min="8704" max="8704" width="5.25" style="208" bestFit="1" customWidth="1"/>
    <col min="8705" max="8705" width="7.625" style="208" bestFit="1" customWidth="1"/>
    <col min="8706" max="8706" width="5.25" style="208" bestFit="1" customWidth="1"/>
    <col min="8707" max="8707" width="7.625" style="208" bestFit="1" customWidth="1"/>
    <col min="8708" max="8708" width="8.375" style="208" customWidth="1"/>
    <col min="8709" max="8709" width="8.5" style="208" customWidth="1"/>
    <col min="8710" max="8710" width="8.375" style="208" customWidth="1"/>
    <col min="8711" max="8711" width="7.875" style="208" customWidth="1"/>
    <col min="8712" max="8904" width="3.625" style="208"/>
    <col min="8905" max="8905" width="9.5" style="208" customWidth="1"/>
    <col min="8906" max="8906" width="5.25" style="208" bestFit="1" customWidth="1"/>
    <col min="8907" max="8907" width="7.625" style="208" bestFit="1" customWidth="1"/>
    <col min="8908" max="8908" width="5.25" style="208" bestFit="1" customWidth="1"/>
    <col min="8909" max="8909" width="7.625" style="208" bestFit="1" customWidth="1"/>
    <col min="8910" max="8910" width="5.25" style="208" bestFit="1" customWidth="1"/>
    <col min="8911" max="8911" width="7.625" style="208" bestFit="1" customWidth="1"/>
    <col min="8912" max="8912" width="5.25" style="208" bestFit="1" customWidth="1"/>
    <col min="8913" max="8913" width="7.625" style="208" bestFit="1" customWidth="1"/>
    <col min="8914" max="8914" width="5.25" style="208" bestFit="1" customWidth="1"/>
    <col min="8915" max="8915" width="7.625" style="208" bestFit="1" customWidth="1"/>
    <col min="8916" max="8916" width="5.25" style="208" bestFit="1" customWidth="1"/>
    <col min="8917" max="8917" width="6.5" style="208" bestFit="1" customWidth="1"/>
    <col min="8918" max="8918" width="5.25" style="208" bestFit="1" customWidth="1"/>
    <col min="8919" max="8919" width="7.625" style="208" bestFit="1" customWidth="1"/>
    <col min="8920" max="8920" width="5.25" style="208" bestFit="1" customWidth="1"/>
    <col min="8921" max="8921" width="7.625" style="208" bestFit="1" customWidth="1"/>
    <col min="8922" max="8922" width="5.25" style="208" bestFit="1" customWidth="1"/>
    <col min="8923" max="8923" width="7.625" style="208" bestFit="1" customWidth="1"/>
    <col min="8924" max="8924" width="5.25" style="208" bestFit="1" customWidth="1"/>
    <col min="8925" max="8927" width="7.625" style="208" bestFit="1" customWidth="1"/>
    <col min="8928" max="8928" width="5.5" style="208" bestFit="1" customWidth="1"/>
    <col min="8929" max="8929" width="7.625" style="208" bestFit="1" customWidth="1"/>
    <col min="8930" max="8930" width="5.25" style="208" bestFit="1" customWidth="1"/>
    <col min="8931" max="8931" width="7.625" style="208" bestFit="1" customWidth="1"/>
    <col min="8932" max="8932" width="5.25" style="208" bestFit="1" customWidth="1"/>
    <col min="8933" max="8933" width="7.625" style="208" bestFit="1" customWidth="1"/>
    <col min="8934" max="8934" width="5.25" style="208" bestFit="1" customWidth="1"/>
    <col min="8935" max="8935" width="7.625" style="208" bestFit="1" customWidth="1"/>
    <col min="8936" max="8936" width="5.25" style="208" bestFit="1" customWidth="1"/>
    <col min="8937" max="8937" width="7.625" style="208" bestFit="1" customWidth="1"/>
    <col min="8938" max="8938" width="5.25" style="208" bestFit="1" customWidth="1"/>
    <col min="8939" max="8939" width="7.625" style="208" bestFit="1" customWidth="1"/>
    <col min="8940" max="8940" width="5.25" style="208" bestFit="1" customWidth="1"/>
    <col min="8941" max="8941" width="7.625" style="208" bestFit="1" customWidth="1"/>
    <col min="8942" max="8942" width="5.25" style="208" bestFit="1" customWidth="1"/>
    <col min="8943" max="8943" width="7.625" style="208" bestFit="1" customWidth="1"/>
    <col min="8944" max="8944" width="5.25" style="208" bestFit="1" customWidth="1"/>
    <col min="8945" max="8945" width="6.5" style="208" bestFit="1" customWidth="1"/>
    <col min="8946" max="8946" width="5.25" style="208" bestFit="1" customWidth="1"/>
    <col min="8947" max="8947" width="7.625" style="208" bestFit="1" customWidth="1"/>
    <col min="8948" max="8948" width="5.25" style="208" bestFit="1" customWidth="1"/>
    <col min="8949" max="8949" width="7.625" style="208" bestFit="1" customWidth="1"/>
    <col min="8950" max="8950" width="5.25" style="208" bestFit="1" customWidth="1"/>
    <col min="8951" max="8951" width="7.625" style="208" bestFit="1" customWidth="1"/>
    <col min="8952" max="8952" width="5.25" style="208" bestFit="1" customWidth="1"/>
    <col min="8953" max="8953" width="7.625" style="208" bestFit="1" customWidth="1"/>
    <col min="8954" max="8954" width="5.25" style="208" bestFit="1" customWidth="1"/>
    <col min="8955" max="8955" width="7.625" style="208" bestFit="1" customWidth="1"/>
    <col min="8956" max="8956" width="5.25" style="208" bestFit="1" customWidth="1"/>
    <col min="8957" max="8957" width="7.625" style="208" bestFit="1" customWidth="1"/>
    <col min="8958" max="8958" width="5.25" style="208" bestFit="1" customWidth="1"/>
    <col min="8959" max="8959" width="7.625" style="208" bestFit="1" customWidth="1"/>
    <col min="8960" max="8960" width="5.25" style="208" bestFit="1" customWidth="1"/>
    <col min="8961" max="8961" width="7.625" style="208" bestFit="1" customWidth="1"/>
    <col min="8962" max="8962" width="5.25" style="208" bestFit="1" customWidth="1"/>
    <col min="8963" max="8963" width="7.625" style="208" bestFit="1" customWidth="1"/>
    <col min="8964" max="8964" width="8.375" style="208" customWidth="1"/>
    <col min="8965" max="8965" width="8.5" style="208" customWidth="1"/>
    <col min="8966" max="8966" width="8.375" style="208" customWidth="1"/>
    <col min="8967" max="8967" width="7.875" style="208" customWidth="1"/>
    <col min="8968" max="9160" width="3.625" style="208"/>
    <col min="9161" max="9161" width="9.5" style="208" customWidth="1"/>
    <col min="9162" max="9162" width="5.25" style="208" bestFit="1" customWidth="1"/>
    <col min="9163" max="9163" width="7.625" style="208" bestFit="1" customWidth="1"/>
    <col min="9164" max="9164" width="5.25" style="208" bestFit="1" customWidth="1"/>
    <col min="9165" max="9165" width="7.625" style="208" bestFit="1" customWidth="1"/>
    <col min="9166" max="9166" width="5.25" style="208" bestFit="1" customWidth="1"/>
    <col min="9167" max="9167" width="7.625" style="208" bestFit="1" customWidth="1"/>
    <col min="9168" max="9168" width="5.25" style="208" bestFit="1" customWidth="1"/>
    <col min="9169" max="9169" width="7.625" style="208" bestFit="1" customWidth="1"/>
    <col min="9170" max="9170" width="5.25" style="208" bestFit="1" customWidth="1"/>
    <col min="9171" max="9171" width="7.625" style="208" bestFit="1" customWidth="1"/>
    <col min="9172" max="9172" width="5.25" style="208" bestFit="1" customWidth="1"/>
    <col min="9173" max="9173" width="6.5" style="208" bestFit="1" customWidth="1"/>
    <col min="9174" max="9174" width="5.25" style="208" bestFit="1" customWidth="1"/>
    <col min="9175" max="9175" width="7.625" style="208" bestFit="1" customWidth="1"/>
    <col min="9176" max="9176" width="5.25" style="208" bestFit="1" customWidth="1"/>
    <col min="9177" max="9177" width="7.625" style="208" bestFit="1" customWidth="1"/>
    <col min="9178" max="9178" width="5.25" style="208" bestFit="1" customWidth="1"/>
    <col min="9179" max="9179" width="7.625" style="208" bestFit="1" customWidth="1"/>
    <col min="9180" max="9180" width="5.25" style="208" bestFit="1" customWidth="1"/>
    <col min="9181" max="9183" width="7.625" style="208" bestFit="1" customWidth="1"/>
    <col min="9184" max="9184" width="5.5" style="208" bestFit="1" customWidth="1"/>
    <col min="9185" max="9185" width="7.625" style="208" bestFit="1" customWidth="1"/>
    <col min="9186" max="9186" width="5.25" style="208" bestFit="1" customWidth="1"/>
    <col min="9187" max="9187" width="7.625" style="208" bestFit="1" customWidth="1"/>
    <col min="9188" max="9188" width="5.25" style="208" bestFit="1" customWidth="1"/>
    <col min="9189" max="9189" width="7.625" style="208" bestFit="1" customWidth="1"/>
    <col min="9190" max="9190" width="5.25" style="208" bestFit="1" customWidth="1"/>
    <col min="9191" max="9191" width="7.625" style="208" bestFit="1" customWidth="1"/>
    <col min="9192" max="9192" width="5.25" style="208" bestFit="1" customWidth="1"/>
    <col min="9193" max="9193" width="7.625" style="208" bestFit="1" customWidth="1"/>
    <col min="9194" max="9194" width="5.25" style="208" bestFit="1" customWidth="1"/>
    <col min="9195" max="9195" width="7.625" style="208" bestFit="1" customWidth="1"/>
    <col min="9196" max="9196" width="5.25" style="208" bestFit="1" customWidth="1"/>
    <col min="9197" max="9197" width="7.625" style="208" bestFit="1" customWidth="1"/>
    <col min="9198" max="9198" width="5.25" style="208" bestFit="1" customWidth="1"/>
    <col min="9199" max="9199" width="7.625" style="208" bestFit="1" customWidth="1"/>
    <col min="9200" max="9200" width="5.25" style="208" bestFit="1" customWidth="1"/>
    <col min="9201" max="9201" width="6.5" style="208" bestFit="1" customWidth="1"/>
    <col min="9202" max="9202" width="5.25" style="208" bestFit="1" customWidth="1"/>
    <col min="9203" max="9203" width="7.625" style="208" bestFit="1" customWidth="1"/>
    <col min="9204" max="9204" width="5.25" style="208" bestFit="1" customWidth="1"/>
    <col min="9205" max="9205" width="7.625" style="208" bestFit="1" customWidth="1"/>
    <col min="9206" max="9206" width="5.25" style="208" bestFit="1" customWidth="1"/>
    <col min="9207" max="9207" width="7.625" style="208" bestFit="1" customWidth="1"/>
    <col min="9208" max="9208" width="5.25" style="208" bestFit="1" customWidth="1"/>
    <col min="9209" max="9209" width="7.625" style="208" bestFit="1" customWidth="1"/>
    <col min="9210" max="9210" width="5.25" style="208" bestFit="1" customWidth="1"/>
    <col min="9211" max="9211" width="7.625" style="208" bestFit="1" customWidth="1"/>
    <col min="9212" max="9212" width="5.25" style="208" bestFit="1" customWidth="1"/>
    <col min="9213" max="9213" width="7.625" style="208" bestFit="1" customWidth="1"/>
    <col min="9214" max="9214" width="5.25" style="208" bestFit="1" customWidth="1"/>
    <col min="9215" max="9215" width="7.625" style="208" bestFit="1" customWidth="1"/>
    <col min="9216" max="9216" width="5.25" style="208" bestFit="1" customWidth="1"/>
    <col min="9217" max="9217" width="7.625" style="208" bestFit="1" customWidth="1"/>
    <col min="9218" max="9218" width="5.25" style="208" bestFit="1" customWidth="1"/>
    <col min="9219" max="9219" width="7.625" style="208" bestFit="1" customWidth="1"/>
    <col min="9220" max="9220" width="8.375" style="208" customWidth="1"/>
    <col min="9221" max="9221" width="8.5" style="208" customWidth="1"/>
    <col min="9222" max="9222" width="8.375" style="208" customWidth="1"/>
    <col min="9223" max="9223" width="7.875" style="208" customWidth="1"/>
    <col min="9224" max="9416" width="3.625" style="208"/>
    <col min="9417" max="9417" width="9.5" style="208" customWidth="1"/>
    <col min="9418" max="9418" width="5.25" style="208" bestFit="1" customWidth="1"/>
    <col min="9419" max="9419" width="7.625" style="208" bestFit="1" customWidth="1"/>
    <col min="9420" max="9420" width="5.25" style="208" bestFit="1" customWidth="1"/>
    <col min="9421" max="9421" width="7.625" style="208" bestFit="1" customWidth="1"/>
    <col min="9422" max="9422" width="5.25" style="208" bestFit="1" customWidth="1"/>
    <col min="9423" max="9423" width="7.625" style="208" bestFit="1" customWidth="1"/>
    <col min="9424" max="9424" width="5.25" style="208" bestFit="1" customWidth="1"/>
    <col min="9425" max="9425" width="7.625" style="208" bestFit="1" customWidth="1"/>
    <col min="9426" max="9426" width="5.25" style="208" bestFit="1" customWidth="1"/>
    <col min="9427" max="9427" width="7.625" style="208" bestFit="1" customWidth="1"/>
    <col min="9428" max="9428" width="5.25" style="208" bestFit="1" customWidth="1"/>
    <col min="9429" max="9429" width="6.5" style="208" bestFit="1" customWidth="1"/>
    <col min="9430" max="9430" width="5.25" style="208" bestFit="1" customWidth="1"/>
    <col min="9431" max="9431" width="7.625" style="208" bestFit="1" customWidth="1"/>
    <col min="9432" max="9432" width="5.25" style="208" bestFit="1" customWidth="1"/>
    <col min="9433" max="9433" width="7.625" style="208" bestFit="1" customWidth="1"/>
    <col min="9434" max="9434" width="5.25" style="208" bestFit="1" customWidth="1"/>
    <col min="9435" max="9435" width="7.625" style="208" bestFit="1" customWidth="1"/>
    <col min="9436" max="9436" width="5.25" style="208" bestFit="1" customWidth="1"/>
    <col min="9437" max="9439" width="7.625" style="208" bestFit="1" customWidth="1"/>
    <col min="9440" max="9440" width="5.5" style="208" bestFit="1" customWidth="1"/>
    <col min="9441" max="9441" width="7.625" style="208" bestFit="1" customWidth="1"/>
    <col min="9442" max="9442" width="5.25" style="208" bestFit="1" customWidth="1"/>
    <col min="9443" max="9443" width="7.625" style="208" bestFit="1" customWidth="1"/>
    <col min="9444" max="9444" width="5.25" style="208" bestFit="1" customWidth="1"/>
    <col min="9445" max="9445" width="7.625" style="208" bestFit="1" customWidth="1"/>
    <col min="9446" max="9446" width="5.25" style="208" bestFit="1" customWidth="1"/>
    <col min="9447" max="9447" width="7.625" style="208" bestFit="1" customWidth="1"/>
    <col min="9448" max="9448" width="5.25" style="208" bestFit="1" customWidth="1"/>
    <col min="9449" max="9449" width="7.625" style="208" bestFit="1" customWidth="1"/>
    <col min="9450" max="9450" width="5.25" style="208" bestFit="1" customWidth="1"/>
    <col min="9451" max="9451" width="7.625" style="208" bestFit="1" customWidth="1"/>
    <col min="9452" max="9452" width="5.25" style="208" bestFit="1" customWidth="1"/>
    <col min="9453" max="9453" width="7.625" style="208" bestFit="1" customWidth="1"/>
    <col min="9454" max="9454" width="5.25" style="208" bestFit="1" customWidth="1"/>
    <col min="9455" max="9455" width="7.625" style="208" bestFit="1" customWidth="1"/>
    <col min="9456" max="9456" width="5.25" style="208" bestFit="1" customWidth="1"/>
    <col min="9457" max="9457" width="6.5" style="208" bestFit="1" customWidth="1"/>
    <col min="9458" max="9458" width="5.25" style="208" bestFit="1" customWidth="1"/>
    <col min="9459" max="9459" width="7.625" style="208" bestFit="1" customWidth="1"/>
    <col min="9460" max="9460" width="5.25" style="208" bestFit="1" customWidth="1"/>
    <col min="9461" max="9461" width="7.625" style="208" bestFit="1" customWidth="1"/>
    <col min="9462" max="9462" width="5.25" style="208" bestFit="1" customWidth="1"/>
    <col min="9463" max="9463" width="7.625" style="208" bestFit="1" customWidth="1"/>
    <col min="9464" max="9464" width="5.25" style="208" bestFit="1" customWidth="1"/>
    <col min="9465" max="9465" width="7.625" style="208" bestFit="1" customWidth="1"/>
    <col min="9466" max="9466" width="5.25" style="208" bestFit="1" customWidth="1"/>
    <col min="9467" max="9467" width="7.625" style="208" bestFit="1" customWidth="1"/>
    <col min="9468" max="9468" width="5.25" style="208" bestFit="1" customWidth="1"/>
    <col min="9469" max="9469" width="7.625" style="208" bestFit="1" customWidth="1"/>
    <col min="9470" max="9470" width="5.25" style="208" bestFit="1" customWidth="1"/>
    <col min="9471" max="9471" width="7.625" style="208" bestFit="1" customWidth="1"/>
    <col min="9472" max="9472" width="5.25" style="208" bestFit="1" customWidth="1"/>
    <col min="9473" max="9473" width="7.625" style="208" bestFit="1" customWidth="1"/>
    <col min="9474" max="9474" width="5.25" style="208" bestFit="1" customWidth="1"/>
    <col min="9475" max="9475" width="7.625" style="208" bestFit="1" customWidth="1"/>
    <col min="9476" max="9476" width="8.375" style="208" customWidth="1"/>
    <col min="9477" max="9477" width="8.5" style="208" customWidth="1"/>
    <col min="9478" max="9478" width="8.375" style="208" customWidth="1"/>
    <col min="9479" max="9479" width="7.875" style="208" customWidth="1"/>
    <col min="9480" max="9672" width="3.625" style="208"/>
    <col min="9673" max="9673" width="9.5" style="208" customWidth="1"/>
    <col min="9674" max="9674" width="5.25" style="208" bestFit="1" customWidth="1"/>
    <col min="9675" max="9675" width="7.625" style="208" bestFit="1" customWidth="1"/>
    <col min="9676" max="9676" width="5.25" style="208" bestFit="1" customWidth="1"/>
    <col min="9677" max="9677" width="7.625" style="208" bestFit="1" customWidth="1"/>
    <col min="9678" max="9678" width="5.25" style="208" bestFit="1" customWidth="1"/>
    <col min="9679" max="9679" width="7.625" style="208" bestFit="1" customWidth="1"/>
    <col min="9680" max="9680" width="5.25" style="208" bestFit="1" customWidth="1"/>
    <col min="9681" max="9681" width="7.625" style="208" bestFit="1" customWidth="1"/>
    <col min="9682" max="9682" width="5.25" style="208" bestFit="1" customWidth="1"/>
    <col min="9683" max="9683" width="7.625" style="208" bestFit="1" customWidth="1"/>
    <col min="9684" max="9684" width="5.25" style="208" bestFit="1" customWidth="1"/>
    <col min="9685" max="9685" width="6.5" style="208" bestFit="1" customWidth="1"/>
    <col min="9686" max="9686" width="5.25" style="208" bestFit="1" customWidth="1"/>
    <col min="9687" max="9687" width="7.625" style="208" bestFit="1" customWidth="1"/>
    <col min="9688" max="9688" width="5.25" style="208" bestFit="1" customWidth="1"/>
    <col min="9689" max="9689" width="7.625" style="208" bestFit="1" customWidth="1"/>
    <col min="9690" max="9690" width="5.25" style="208" bestFit="1" customWidth="1"/>
    <col min="9691" max="9691" width="7.625" style="208" bestFit="1" customWidth="1"/>
    <col min="9692" max="9692" width="5.25" style="208" bestFit="1" customWidth="1"/>
    <col min="9693" max="9695" width="7.625" style="208" bestFit="1" customWidth="1"/>
    <col min="9696" max="9696" width="5.5" style="208" bestFit="1" customWidth="1"/>
    <col min="9697" max="9697" width="7.625" style="208" bestFit="1" customWidth="1"/>
    <col min="9698" max="9698" width="5.25" style="208" bestFit="1" customWidth="1"/>
    <col min="9699" max="9699" width="7.625" style="208" bestFit="1" customWidth="1"/>
    <col min="9700" max="9700" width="5.25" style="208" bestFit="1" customWidth="1"/>
    <col min="9701" max="9701" width="7.625" style="208" bestFit="1" customWidth="1"/>
    <col min="9702" max="9702" width="5.25" style="208" bestFit="1" customWidth="1"/>
    <col min="9703" max="9703" width="7.625" style="208" bestFit="1" customWidth="1"/>
    <col min="9704" max="9704" width="5.25" style="208" bestFit="1" customWidth="1"/>
    <col min="9705" max="9705" width="7.625" style="208" bestFit="1" customWidth="1"/>
    <col min="9706" max="9706" width="5.25" style="208" bestFit="1" customWidth="1"/>
    <col min="9707" max="9707" width="7.625" style="208" bestFit="1" customWidth="1"/>
    <col min="9708" max="9708" width="5.25" style="208" bestFit="1" customWidth="1"/>
    <col min="9709" max="9709" width="7.625" style="208" bestFit="1" customWidth="1"/>
    <col min="9710" max="9710" width="5.25" style="208" bestFit="1" customWidth="1"/>
    <col min="9711" max="9711" width="7.625" style="208" bestFit="1" customWidth="1"/>
    <col min="9712" max="9712" width="5.25" style="208" bestFit="1" customWidth="1"/>
    <col min="9713" max="9713" width="6.5" style="208" bestFit="1" customWidth="1"/>
    <col min="9714" max="9714" width="5.25" style="208" bestFit="1" customWidth="1"/>
    <col min="9715" max="9715" width="7.625" style="208" bestFit="1" customWidth="1"/>
    <col min="9716" max="9716" width="5.25" style="208" bestFit="1" customWidth="1"/>
    <col min="9717" max="9717" width="7.625" style="208" bestFit="1" customWidth="1"/>
    <col min="9718" max="9718" width="5.25" style="208" bestFit="1" customWidth="1"/>
    <col min="9719" max="9719" width="7.625" style="208" bestFit="1" customWidth="1"/>
    <col min="9720" max="9720" width="5.25" style="208" bestFit="1" customWidth="1"/>
    <col min="9721" max="9721" width="7.625" style="208" bestFit="1" customWidth="1"/>
    <col min="9722" max="9722" width="5.25" style="208" bestFit="1" customWidth="1"/>
    <col min="9723" max="9723" width="7.625" style="208" bestFit="1" customWidth="1"/>
    <col min="9724" max="9724" width="5.25" style="208" bestFit="1" customWidth="1"/>
    <col min="9725" max="9725" width="7.625" style="208" bestFit="1" customWidth="1"/>
    <col min="9726" max="9726" width="5.25" style="208" bestFit="1" customWidth="1"/>
    <col min="9727" max="9727" width="7.625" style="208" bestFit="1" customWidth="1"/>
    <col min="9728" max="9728" width="5.25" style="208" bestFit="1" customWidth="1"/>
    <col min="9729" max="9729" width="7.625" style="208" bestFit="1" customWidth="1"/>
    <col min="9730" max="9730" width="5.25" style="208" bestFit="1" customWidth="1"/>
    <col min="9731" max="9731" width="7.625" style="208" bestFit="1" customWidth="1"/>
    <col min="9732" max="9732" width="8.375" style="208" customWidth="1"/>
    <col min="9733" max="9733" width="8.5" style="208" customWidth="1"/>
    <col min="9734" max="9734" width="8.375" style="208" customWidth="1"/>
    <col min="9735" max="9735" width="7.875" style="208" customWidth="1"/>
    <col min="9736" max="9928" width="3.625" style="208"/>
    <col min="9929" max="9929" width="9.5" style="208" customWidth="1"/>
    <col min="9930" max="9930" width="5.25" style="208" bestFit="1" customWidth="1"/>
    <col min="9931" max="9931" width="7.625" style="208" bestFit="1" customWidth="1"/>
    <col min="9932" max="9932" width="5.25" style="208" bestFit="1" customWidth="1"/>
    <col min="9933" max="9933" width="7.625" style="208" bestFit="1" customWidth="1"/>
    <col min="9934" max="9934" width="5.25" style="208" bestFit="1" customWidth="1"/>
    <col min="9935" max="9935" width="7.625" style="208" bestFit="1" customWidth="1"/>
    <col min="9936" max="9936" width="5.25" style="208" bestFit="1" customWidth="1"/>
    <col min="9937" max="9937" width="7.625" style="208" bestFit="1" customWidth="1"/>
    <col min="9938" max="9938" width="5.25" style="208" bestFit="1" customWidth="1"/>
    <col min="9939" max="9939" width="7.625" style="208" bestFit="1" customWidth="1"/>
    <col min="9940" max="9940" width="5.25" style="208" bestFit="1" customWidth="1"/>
    <col min="9941" max="9941" width="6.5" style="208" bestFit="1" customWidth="1"/>
    <col min="9942" max="9942" width="5.25" style="208" bestFit="1" customWidth="1"/>
    <col min="9943" max="9943" width="7.625" style="208" bestFit="1" customWidth="1"/>
    <col min="9944" max="9944" width="5.25" style="208" bestFit="1" customWidth="1"/>
    <col min="9945" max="9945" width="7.625" style="208" bestFit="1" customWidth="1"/>
    <col min="9946" max="9946" width="5.25" style="208" bestFit="1" customWidth="1"/>
    <col min="9947" max="9947" width="7.625" style="208" bestFit="1" customWidth="1"/>
    <col min="9948" max="9948" width="5.25" style="208" bestFit="1" customWidth="1"/>
    <col min="9949" max="9951" width="7.625" style="208" bestFit="1" customWidth="1"/>
    <col min="9952" max="9952" width="5.5" style="208" bestFit="1" customWidth="1"/>
    <col min="9953" max="9953" width="7.625" style="208" bestFit="1" customWidth="1"/>
    <col min="9954" max="9954" width="5.25" style="208" bestFit="1" customWidth="1"/>
    <col min="9955" max="9955" width="7.625" style="208" bestFit="1" customWidth="1"/>
    <col min="9956" max="9956" width="5.25" style="208" bestFit="1" customWidth="1"/>
    <col min="9957" max="9957" width="7.625" style="208" bestFit="1" customWidth="1"/>
    <col min="9958" max="9958" width="5.25" style="208" bestFit="1" customWidth="1"/>
    <col min="9959" max="9959" width="7.625" style="208" bestFit="1" customWidth="1"/>
    <col min="9960" max="9960" width="5.25" style="208" bestFit="1" customWidth="1"/>
    <col min="9961" max="9961" width="7.625" style="208" bestFit="1" customWidth="1"/>
    <col min="9962" max="9962" width="5.25" style="208" bestFit="1" customWidth="1"/>
    <col min="9963" max="9963" width="7.625" style="208" bestFit="1" customWidth="1"/>
    <col min="9964" max="9964" width="5.25" style="208" bestFit="1" customWidth="1"/>
    <col min="9965" max="9965" width="7.625" style="208" bestFit="1" customWidth="1"/>
    <col min="9966" max="9966" width="5.25" style="208" bestFit="1" customWidth="1"/>
    <col min="9967" max="9967" width="7.625" style="208" bestFit="1" customWidth="1"/>
    <col min="9968" max="9968" width="5.25" style="208" bestFit="1" customWidth="1"/>
    <col min="9969" max="9969" width="6.5" style="208" bestFit="1" customWidth="1"/>
    <col min="9970" max="9970" width="5.25" style="208" bestFit="1" customWidth="1"/>
    <col min="9971" max="9971" width="7.625" style="208" bestFit="1" customWidth="1"/>
    <col min="9972" max="9972" width="5.25" style="208" bestFit="1" customWidth="1"/>
    <col min="9973" max="9973" width="7.625" style="208" bestFit="1" customWidth="1"/>
    <col min="9974" max="9974" width="5.25" style="208" bestFit="1" customWidth="1"/>
    <col min="9975" max="9975" width="7.625" style="208" bestFit="1" customWidth="1"/>
    <col min="9976" max="9976" width="5.25" style="208" bestFit="1" customWidth="1"/>
    <col min="9977" max="9977" width="7.625" style="208" bestFit="1" customWidth="1"/>
    <col min="9978" max="9978" width="5.25" style="208" bestFit="1" customWidth="1"/>
    <col min="9979" max="9979" width="7.625" style="208" bestFit="1" customWidth="1"/>
    <col min="9980" max="9980" width="5.25" style="208" bestFit="1" customWidth="1"/>
    <col min="9981" max="9981" width="7.625" style="208" bestFit="1" customWidth="1"/>
    <col min="9982" max="9982" width="5.25" style="208" bestFit="1" customWidth="1"/>
    <col min="9983" max="9983" width="7.625" style="208" bestFit="1" customWidth="1"/>
    <col min="9984" max="9984" width="5.25" style="208" bestFit="1" customWidth="1"/>
    <col min="9985" max="9985" width="7.625" style="208" bestFit="1" customWidth="1"/>
    <col min="9986" max="9986" width="5.25" style="208" bestFit="1" customWidth="1"/>
    <col min="9987" max="9987" width="7.625" style="208" bestFit="1" customWidth="1"/>
    <col min="9988" max="9988" width="8.375" style="208" customWidth="1"/>
    <col min="9989" max="9989" width="8.5" style="208" customWidth="1"/>
    <col min="9990" max="9990" width="8.375" style="208" customWidth="1"/>
    <col min="9991" max="9991" width="7.875" style="208" customWidth="1"/>
    <col min="9992" max="10184" width="3.625" style="208"/>
    <col min="10185" max="10185" width="9.5" style="208" customWidth="1"/>
    <col min="10186" max="10186" width="5.25" style="208" bestFit="1" customWidth="1"/>
    <col min="10187" max="10187" width="7.625" style="208" bestFit="1" customWidth="1"/>
    <col min="10188" max="10188" width="5.25" style="208" bestFit="1" customWidth="1"/>
    <col min="10189" max="10189" width="7.625" style="208" bestFit="1" customWidth="1"/>
    <col min="10190" max="10190" width="5.25" style="208" bestFit="1" customWidth="1"/>
    <col min="10191" max="10191" width="7.625" style="208" bestFit="1" customWidth="1"/>
    <col min="10192" max="10192" width="5.25" style="208" bestFit="1" customWidth="1"/>
    <col min="10193" max="10193" width="7.625" style="208" bestFit="1" customWidth="1"/>
    <col min="10194" max="10194" width="5.25" style="208" bestFit="1" customWidth="1"/>
    <col min="10195" max="10195" width="7.625" style="208" bestFit="1" customWidth="1"/>
    <col min="10196" max="10196" width="5.25" style="208" bestFit="1" customWidth="1"/>
    <col min="10197" max="10197" width="6.5" style="208" bestFit="1" customWidth="1"/>
    <col min="10198" max="10198" width="5.25" style="208" bestFit="1" customWidth="1"/>
    <col min="10199" max="10199" width="7.625" style="208" bestFit="1" customWidth="1"/>
    <col min="10200" max="10200" width="5.25" style="208" bestFit="1" customWidth="1"/>
    <col min="10201" max="10201" width="7.625" style="208" bestFit="1" customWidth="1"/>
    <col min="10202" max="10202" width="5.25" style="208" bestFit="1" customWidth="1"/>
    <col min="10203" max="10203" width="7.625" style="208" bestFit="1" customWidth="1"/>
    <col min="10204" max="10204" width="5.25" style="208" bestFit="1" customWidth="1"/>
    <col min="10205" max="10207" width="7.625" style="208" bestFit="1" customWidth="1"/>
    <col min="10208" max="10208" width="5.5" style="208" bestFit="1" customWidth="1"/>
    <col min="10209" max="10209" width="7.625" style="208" bestFit="1" customWidth="1"/>
    <col min="10210" max="10210" width="5.25" style="208" bestFit="1" customWidth="1"/>
    <col min="10211" max="10211" width="7.625" style="208" bestFit="1" customWidth="1"/>
    <col min="10212" max="10212" width="5.25" style="208" bestFit="1" customWidth="1"/>
    <col min="10213" max="10213" width="7.625" style="208" bestFit="1" customWidth="1"/>
    <col min="10214" max="10214" width="5.25" style="208" bestFit="1" customWidth="1"/>
    <col min="10215" max="10215" width="7.625" style="208" bestFit="1" customWidth="1"/>
    <col min="10216" max="10216" width="5.25" style="208" bestFit="1" customWidth="1"/>
    <col min="10217" max="10217" width="7.625" style="208" bestFit="1" customWidth="1"/>
    <col min="10218" max="10218" width="5.25" style="208" bestFit="1" customWidth="1"/>
    <col min="10219" max="10219" width="7.625" style="208" bestFit="1" customWidth="1"/>
    <col min="10220" max="10220" width="5.25" style="208" bestFit="1" customWidth="1"/>
    <col min="10221" max="10221" width="7.625" style="208" bestFit="1" customWidth="1"/>
    <col min="10222" max="10222" width="5.25" style="208" bestFit="1" customWidth="1"/>
    <col min="10223" max="10223" width="7.625" style="208" bestFit="1" customWidth="1"/>
    <col min="10224" max="10224" width="5.25" style="208" bestFit="1" customWidth="1"/>
    <col min="10225" max="10225" width="6.5" style="208" bestFit="1" customWidth="1"/>
    <col min="10226" max="10226" width="5.25" style="208" bestFit="1" customWidth="1"/>
    <col min="10227" max="10227" width="7.625" style="208" bestFit="1" customWidth="1"/>
    <col min="10228" max="10228" width="5.25" style="208" bestFit="1" customWidth="1"/>
    <col min="10229" max="10229" width="7.625" style="208" bestFit="1" customWidth="1"/>
    <col min="10230" max="10230" width="5.25" style="208" bestFit="1" customWidth="1"/>
    <col min="10231" max="10231" width="7.625" style="208" bestFit="1" customWidth="1"/>
    <col min="10232" max="10232" width="5.25" style="208" bestFit="1" customWidth="1"/>
    <col min="10233" max="10233" width="7.625" style="208" bestFit="1" customWidth="1"/>
    <col min="10234" max="10234" width="5.25" style="208" bestFit="1" customWidth="1"/>
    <col min="10235" max="10235" width="7.625" style="208" bestFit="1" customWidth="1"/>
    <col min="10236" max="10236" width="5.25" style="208" bestFit="1" customWidth="1"/>
    <col min="10237" max="10237" width="7.625" style="208" bestFit="1" customWidth="1"/>
    <col min="10238" max="10238" width="5.25" style="208" bestFit="1" customWidth="1"/>
    <col min="10239" max="10239" width="7.625" style="208" bestFit="1" customWidth="1"/>
    <col min="10240" max="10240" width="5.25" style="208" bestFit="1" customWidth="1"/>
    <col min="10241" max="10241" width="7.625" style="208" bestFit="1" customWidth="1"/>
    <col min="10242" max="10242" width="5.25" style="208" bestFit="1" customWidth="1"/>
    <col min="10243" max="10243" width="7.625" style="208" bestFit="1" customWidth="1"/>
    <col min="10244" max="10244" width="8.375" style="208" customWidth="1"/>
    <col min="10245" max="10245" width="8.5" style="208" customWidth="1"/>
    <col min="10246" max="10246" width="8.375" style="208" customWidth="1"/>
    <col min="10247" max="10247" width="7.875" style="208" customWidth="1"/>
    <col min="10248" max="10440" width="3.625" style="208"/>
    <col min="10441" max="10441" width="9.5" style="208" customWidth="1"/>
    <col min="10442" max="10442" width="5.25" style="208" bestFit="1" customWidth="1"/>
    <col min="10443" max="10443" width="7.625" style="208" bestFit="1" customWidth="1"/>
    <col min="10444" max="10444" width="5.25" style="208" bestFit="1" customWidth="1"/>
    <col min="10445" max="10445" width="7.625" style="208" bestFit="1" customWidth="1"/>
    <col min="10446" max="10446" width="5.25" style="208" bestFit="1" customWidth="1"/>
    <col min="10447" max="10447" width="7.625" style="208" bestFit="1" customWidth="1"/>
    <col min="10448" max="10448" width="5.25" style="208" bestFit="1" customWidth="1"/>
    <col min="10449" max="10449" width="7.625" style="208" bestFit="1" customWidth="1"/>
    <col min="10450" max="10450" width="5.25" style="208" bestFit="1" customWidth="1"/>
    <col min="10451" max="10451" width="7.625" style="208" bestFit="1" customWidth="1"/>
    <col min="10452" max="10452" width="5.25" style="208" bestFit="1" customWidth="1"/>
    <col min="10453" max="10453" width="6.5" style="208" bestFit="1" customWidth="1"/>
    <col min="10454" max="10454" width="5.25" style="208" bestFit="1" customWidth="1"/>
    <col min="10455" max="10455" width="7.625" style="208" bestFit="1" customWidth="1"/>
    <col min="10456" max="10456" width="5.25" style="208" bestFit="1" customWidth="1"/>
    <col min="10457" max="10457" width="7.625" style="208" bestFit="1" customWidth="1"/>
    <col min="10458" max="10458" width="5.25" style="208" bestFit="1" customWidth="1"/>
    <col min="10459" max="10459" width="7.625" style="208" bestFit="1" customWidth="1"/>
    <col min="10460" max="10460" width="5.25" style="208" bestFit="1" customWidth="1"/>
    <col min="10461" max="10463" width="7.625" style="208" bestFit="1" customWidth="1"/>
    <col min="10464" max="10464" width="5.5" style="208" bestFit="1" customWidth="1"/>
    <col min="10465" max="10465" width="7.625" style="208" bestFit="1" customWidth="1"/>
    <col min="10466" max="10466" width="5.25" style="208" bestFit="1" customWidth="1"/>
    <col min="10467" max="10467" width="7.625" style="208" bestFit="1" customWidth="1"/>
    <col min="10468" max="10468" width="5.25" style="208" bestFit="1" customWidth="1"/>
    <col min="10469" max="10469" width="7.625" style="208" bestFit="1" customWidth="1"/>
    <col min="10470" max="10470" width="5.25" style="208" bestFit="1" customWidth="1"/>
    <col min="10471" max="10471" width="7.625" style="208" bestFit="1" customWidth="1"/>
    <col min="10472" max="10472" width="5.25" style="208" bestFit="1" customWidth="1"/>
    <col min="10473" max="10473" width="7.625" style="208" bestFit="1" customWidth="1"/>
    <col min="10474" max="10474" width="5.25" style="208" bestFit="1" customWidth="1"/>
    <col min="10475" max="10475" width="7.625" style="208" bestFit="1" customWidth="1"/>
    <col min="10476" max="10476" width="5.25" style="208" bestFit="1" customWidth="1"/>
    <col min="10477" max="10477" width="7.625" style="208" bestFit="1" customWidth="1"/>
    <col min="10478" max="10478" width="5.25" style="208" bestFit="1" customWidth="1"/>
    <col min="10479" max="10479" width="7.625" style="208" bestFit="1" customWidth="1"/>
    <col min="10480" max="10480" width="5.25" style="208" bestFit="1" customWidth="1"/>
    <col min="10481" max="10481" width="6.5" style="208" bestFit="1" customWidth="1"/>
    <col min="10482" max="10482" width="5.25" style="208" bestFit="1" customWidth="1"/>
    <col min="10483" max="10483" width="7.625" style="208" bestFit="1" customWidth="1"/>
    <col min="10484" max="10484" width="5.25" style="208" bestFit="1" customWidth="1"/>
    <col min="10485" max="10485" width="7.625" style="208" bestFit="1" customWidth="1"/>
    <col min="10486" max="10486" width="5.25" style="208" bestFit="1" customWidth="1"/>
    <col min="10487" max="10487" width="7.625" style="208" bestFit="1" customWidth="1"/>
    <col min="10488" max="10488" width="5.25" style="208" bestFit="1" customWidth="1"/>
    <col min="10489" max="10489" width="7.625" style="208" bestFit="1" customWidth="1"/>
    <col min="10490" max="10490" width="5.25" style="208" bestFit="1" customWidth="1"/>
    <col min="10491" max="10491" width="7.625" style="208" bestFit="1" customWidth="1"/>
    <col min="10492" max="10492" width="5.25" style="208" bestFit="1" customWidth="1"/>
    <col min="10493" max="10493" width="7.625" style="208" bestFit="1" customWidth="1"/>
    <col min="10494" max="10494" width="5.25" style="208" bestFit="1" customWidth="1"/>
    <col min="10495" max="10495" width="7.625" style="208" bestFit="1" customWidth="1"/>
    <col min="10496" max="10496" width="5.25" style="208" bestFit="1" customWidth="1"/>
    <col min="10497" max="10497" width="7.625" style="208" bestFit="1" customWidth="1"/>
    <col min="10498" max="10498" width="5.25" style="208" bestFit="1" customWidth="1"/>
    <col min="10499" max="10499" width="7.625" style="208" bestFit="1" customWidth="1"/>
    <col min="10500" max="10500" width="8.375" style="208" customWidth="1"/>
    <col min="10501" max="10501" width="8.5" style="208" customWidth="1"/>
    <col min="10502" max="10502" width="8.375" style="208" customWidth="1"/>
    <col min="10503" max="10503" width="7.875" style="208" customWidth="1"/>
    <col min="10504" max="10696" width="3.625" style="208"/>
    <col min="10697" max="10697" width="9.5" style="208" customWidth="1"/>
    <col min="10698" max="10698" width="5.25" style="208" bestFit="1" customWidth="1"/>
    <col min="10699" max="10699" width="7.625" style="208" bestFit="1" customWidth="1"/>
    <col min="10700" max="10700" width="5.25" style="208" bestFit="1" customWidth="1"/>
    <col min="10701" max="10701" width="7.625" style="208" bestFit="1" customWidth="1"/>
    <col min="10702" max="10702" width="5.25" style="208" bestFit="1" customWidth="1"/>
    <col min="10703" max="10703" width="7.625" style="208" bestFit="1" customWidth="1"/>
    <col min="10704" max="10704" width="5.25" style="208" bestFit="1" customWidth="1"/>
    <col min="10705" max="10705" width="7.625" style="208" bestFit="1" customWidth="1"/>
    <col min="10706" max="10706" width="5.25" style="208" bestFit="1" customWidth="1"/>
    <col min="10707" max="10707" width="7.625" style="208" bestFit="1" customWidth="1"/>
    <col min="10708" max="10708" width="5.25" style="208" bestFit="1" customWidth="1"/>
    <col min="10709" max="10709" width="6.5" style="208" bestFit="1" customWidth="1"/>
    <col min="10710" max="10710" width="5.25" style="208" bestFit="1" customWidth="1"/>
    <col min="10711" max="10711" width="7.625" style="208" bestFit="1" customWidth="1"/>
    <col min="10712" max="10712" width="5.25" style="208" bestFit="1" customWidth="1"/>
    <col min="10713" max="10713" width="7.625" style="208" bestFit="1" customWidth="1"/>
    <col min="10714" max="10714" width="5.25" style="208" bestFit="1" customWidth="1"/>
    <col min="10715" max="10715" width="7.625" style="208" bestFit="1" customWidth="1"/>
    <col min="10716" max="10716" width="5.25" style="208" bestFit="1" customWidth="1"/>
    <col min="10717" max="10719" width="7.625" style="208" bestFit="1" customWidth="1"/>
    <col min="10720" max="10720" width="5.5" style="208" bestFit="1" customWidth="1"/>
    <col min="10721" max="10721" width="7.625" style="208" bestFit="1" customWidth="1"/>
    <col min="10722" max="10722" width="5.25" style="208" bestFit="1" customWidth="1"/>
    <col min="10723" max="10723" width="7.625" style="208" bestFit="1" customWidth="1"/>
    <col min="10724" max="10724" width="5.25" style="208" bestFit="1" customWidth="1"/>
    <col min="10725" max="10725" width="7.625" style="208" bestFit="1" customWidth="1"/>
    <col min="10726" max="10726" width="5.25" style="208" bestFit="1" customWidth="1"/>
    <col min="10727" max="10727" width="7.625" style="208" bestFit="1" customWidth="1"/>
    <col min="10728" max="10728" width="5.25" style="208" bestFit="1" customWidth="1"/>
    <col min="10729" max="10729" width="7.625" style="208" bestFit="1" customWidth="1"/>
    <col min="10730" max="10730" width="5.25" style="208" bestFit="1" customWidth="1"/>
    <col min="10731" max="10731" width="7.625" style="208" bestFit="1" customWidth="1"/>
    <col min="10732" max="10732" width="5.25" style="208" bestFit="1" customWidth="1"/>
    <col min="10733" max="10733" width="7.625" style="208" bestFit="1" customWidth="1"/>
    <col min="10734" max="10734" width="5.25" style="208" bestFit="1" customWidth="1"/>
    <col min="10735" max="10735" width="7.625" style="208" bestFit="1" customWidth="1"/>
    <col min="10736" max="10736" width="5.25" style="208" bestFit="1" customWidth="1"/>
    <col min="10737" max="10737" width="6.5" style="208" bestFit="1" customWidth="1"/>
    <col min="10738" max="10738" width="5.25" style="208" bestFit="1" customWidth="1"/>
    <col min="10739" max="10739" width="7.625" style="208" bestFit="1" customWidth="1"/>
    <col min="10740" max="10740" width="5.25" style="208" bestFit="1" customWidth="1"/>
    <col min="10741" max="10741" width="7.625" style="208" bestFit="1" customWidth="1"/>
    <col min="10742" max="10742" width="5.25" style="208" bestFit="1" customWidth="1"/>
    <col min="10743" max="10743" width="7.625" style="208" bestFit="1" customWidth="1"/>
    <col min="10744" max="10744" width="5.25" style="208" bestFit="1" customWidth="1"/>
    <col min="10745" max="10745" width="7.625" style="208" bestFit="1" customWidth="1"/>
    <col min="10746" max="10746" width="5.25" style="208" bestFit="1" customWidth="1"/>
    <col min="10747" max="10747" width="7.625" style="208" bestFit="1" customWidth="1"/>
    <col min="10748" max="10748" width="5.25" style="208" bestFit="1" customWidth="1"/>
    <col min="10749" max="10749" width="7.625" style="208" bestFit="1" customWidth="1"/>
    <col min="10750" max="10750" width="5.25" style="208" bestFit="1" customWidth="1"/>
    <col min="10751" max="10751" width="7.625" style="208" bestFit="1" customWidth="1"/>
    <col min="10752" max="10752" width="5.25" style="208" bestFit="1" customWidth="1"/>
    <col min="10753" max="10753" width="7.625" style="208" bestFit="1" customWidth="1"/>
    <col min="10754" max="10754" width="5.25" style="208" bestFit="1" customWidth="1"/>
    <col min="10755" max="10755" width="7.625" style="208" bestFit="1" customWidth="1"/>
    <col min="10756" max="10756" width="8.375" style="208" customWidth="1"/>
    <col min="10757" max="10757" width="8.5" style="208" customWidth="1"/>
    <col min="10758" max="10758" width="8.375" style="208" customWidth="1"/>
    <col min="10759" max="10759" width="7.875" style="208" customWidth="1"/>
    <col min="10760" max="10952" width="3.625" style="208"/>
    <col min="10953" max="10953" width="9.5" style="208" customWidth="1"/>
    <col min="10954" max="10954" width="5.25" style="208" bestFit="1" customWidth="1"/>
    <col min="10955" max="10955" width="7.625" style="208" bestFit="1" customWidth="1"/>
    <col min="10956" max="10956" width="5.25" style="208" bestFit="1" customWidth="1"/>
    <col min="10957" max="10957" width="7.625" style="208" bestFit="1" customWidth="1"/>
    <col min="10958" max="10958" width="5.25" style="208" bestFit="1" customWidth="1"/>
    <col min="10959" max="10959" width="7.625" style="208" bestFit="1" customWidth="1"/>
    <col min="10960" max="10960" width="5.25" style="208" bestFit="1" customWidth="1"/>
    <col min="10961" max="10961" width="7.625" style="208" bestFit="1" customWidth="1"/>
    <col min="10962" max="10962" width="5.25" style="208" bestFit="1" customWidth="1"/>
    <col min="10963" max="10963" width="7.625" style="208" bestFit="1" customWidth="1"/>
    <col min="10964" max="10964" width="5.25" style="208" bestFit="1" customWidth="1"/>
    <col min="10965" max="10965" width="6.5" style="208" bestFit="1" customWidth="1"/>
    <col min="10966" max="10966" width="5.25" style="208" bestFit="1" customWidth="1"/>
    <col min="10967" max="10967" width="7.625" style="208" bestFit="1" customWidth="1"/>
    <col min="10968" max="10968" width="5.25" style="208" bestFit="1" customWidth="1"/>
    <col min="10969" max="10969" width="7.625" style="208" bestFit="1" customWidth="1"/>
    <col min="10970" max="10970" width="5.25" style="208" bestFit="1" customWidth="1"/>
    <col min="10971" max="10971" width="7.625" style="208" bestFit="1" customWidth="1"/>
    <col min="10972" max="10972" width="5.25" style="208" bestFit="1" customWidth="1"/>
    <col min="10973" max="10975" width="7.625" style="208" bestFit="1" customWidth="1"/>
    <col min="10976" max="10976" width="5.5" style="208" bestFit="1" customWidth="1"/>
    <col min="10977" max="10977" width="7.625" style="208" bestFit="1" customWidth="1"/>
    <col min="10978" max="10978" width="5.25" style="208" bestFit="1" customWidth="1"/>
    <col min="10979" max="10979" width="7.625" style="208" bestFit="1" customWidth="1"/>
    <col min="10980" max="10980" width="5.25" style="208" bestFit="1" customWidth="1"/>
    <col min="10981" max="10981" width="7.625" style="208" bestFit="1" customWidth="1"/>
    <col min="10982" max="10982" width="5.25" style="208" bestFit="1" customWidth="1"/>
    <col min="10983" max="10983" width="7.625" style="208" bestFit="1" customWidth="1"/>
    <col min="10984" max="10984" width="5.25" style="208" bestFit="1" customWidth="1"/>
    <col min="10985" max="10985" width="7.625" style="208" bestFit="1" customWidth="1"/>
    <col min="10986" max="10986" width="5.25" style="208" bestFit="1" customWidth="1"/>
    <col min="10987" max="10987" width="7.625" style="208" bestFit="1" customWidth="1"/>
    <col min="10988" max="10988" width="5.25" style="208" bestFit="1" customWidth="1"/>
    <col min="10989" max="10989" width="7.625" style="208" bestFit="1" customWidth="1"/>
    <col min="10990" max="10990" width="5.25" style="208" bestFit="1" customWidth="1"/>
    <col min="10991" max="10991" width="7.625" style="208" bestFit="1" customWidth="1"/>
    <col min="10992" max="10992" width="5.25" style="208" bestFit="1" customWidth="1"/>
    <col min="10993" max="10993" width="6.5" style="208" bestFit="1" customWidth="1"/>
    <col min="10994" max="10994" width="5.25" style="208" bestFit="1" customWidth="1"/>
    <col min="10995" max="10995" width="7.625" style="208" bestFit="1" customWidth="1"/>
    <col min="10996" max="10996" width="5.25" style="208" bestFit="1" customWidth="1"/>
    <col min="10997" max="10997" width="7.625" style="208" bestFit="1" customWidth="1"/>
    <col min="10998" max="10998" width="5.25" style="208" bestFit="1" customWidth="1"/>
    <col min="10999" max="10999" width="7.625" style="208" bestFit="1" customWidth="1"/>
    <col min="11000" max="11000" width="5.25" style="208" bestFit="1" customWidth="1"/>
    <col min="11001" max="11001" width="7.625" style="208" bestFit="1" customWidth="1"/>
    <col min="11002" max="11002" width="5.25" style="208" bestFit="1" customWidth="1"/>
    <col min="11003" max="11003" width="7.625" style="208" bestFit="1" customWidth="1"/>
    <col min="11004" max="11004" width="5.25" style="208" bestFit="1" customWidth="1"/>
    <col min="11005" max="11005" width="7.625" style="208" bestFit="1" customWidth="1"/>
    <col min="11006" max="11006" width="5.25" style="208" bestFit="1" customWidth="1"/>
    <col min="11007" max="11007" width="7.625" style="208" bestFit="1" customWidth="1"/>
    <col min="11008" max="11008" width="5.25" style="208" bestFit="1" customWidth="1"/>
    <col min="11009" max="11009" width="7.625" style="208" bestFit="1" customWidth="1"/>
    <col min="11010" max="11010" width="5.25" style="208" bestFit="1" customWidth="1"/>
    <col min="11011" max="11011" width="7.625" style="208" bestFit="1" customWidth="1"/>
    <col min="11012" max="11012" width="8.375" style="208" customWidth="1"/>
    <col min="11013" max="11013" width="8.5" style="208" customWidth="1"/>
    <col min="11014" max="11014" width="8.375" style="208" customWidth="1"/>
    <col min="11015" max="11015" width="7.875" style="208" customWidth="1"/>
    <col min="11016" max="11208" width="3.625" style="208"/>
    <col min="11209" max="11209" width="9.5" style="208" customWidth="1"/>
    <col min="11210" max="11210" width="5.25" style="208" bestFit="1" customWidth="1"/>
    <col min="11211" max="11211" width="7.625" style="208" bestFit="1" customWidth="1"/>
    <col min="11212" max="11212" width="5.25" style="208" bestFit="1" customWidth="1"/>
    <col min="11213" max="11213" width="7.625" style="208" bestFit="1" customWidth="1"/>
    <col min="11214" max="11214" width="5.25" style="208" bestFit="1" customWidth="1"/>
    <col min="11215" max="11215" width="7.625" style="208" bestFit="1" customWidth="1"/>
    <col min="11216" max="11216" width="5.25" style="208" bestFit="1" customWidth="1"/>
    <col min="11217" max="11217" width="7.625" style="208" bestFit="1" customWidth="1"/>
    <col min="11218" max="11218" width="5.25" style="208" bestFit="1" customWidth="1"/>
    <col min="11219" max="11219" width="7.625" style="208" bestFit="1" customWidth="1"/>
    <col min="11220" max="11220" width="5.25" style="208" bestFit="1" customWidth="1"/>
    <col min="11221" max="11221" width="6.5" style="208" bestFit="1" customWidth="1"/>
    <col min="11222" max="11222" width="5.25" style="208" bestFit="1" customWidth="1"/>
    <col min="11223" max="11223" width="7.625" style="208" bestFit="1" customWidth="1"/>
    <col min="11224" max="11224" width="5.25" style="208" bestFit="1" customWidth="1"/>
    <col min="11225" max="11225" width="7.625" style="208" bestFit="1" customWidth="1"/>
    <col min="11226" max="11226" width="5.25" style="208" bestFit="1" customWidth="1"/>
    <col min="11227" max="11227" width="7.625" style="208" bestFit="1" customWidth="1"/>
    <col min="11228" max="11228" width="5.25" style="208" bestFit="1" customWidth="1"/>
    <col min="11229" max="11231" width="7.625" style="208" bestFit="1" customWidth="1"/>
    <col min="11232" max="11232" width="5.5" style="208" bestFit="1" customWidth="1"/>
    <col min="11233" max="11233" width="7.625" style="208" bestFit="1" customWidth="1"/>
    <col min="11234" max="11234" width="5.25" style="208" bestFit="1" customWidth="1"/>
    <col min="11235" max="11235" width="7.625" style="208" bestFit="1" customWidth="1"/>
    <col min="11236" max="11236" width="5.25" style="208" bestFit="1" customWidth="1"/>
    <col min="11237" max="11237" width="7.625" style="208" bestFit="1" customWidth="1"/>
    <col min="11238" max="11238" width="5.25" style="208" bestFit="1" customWidth="1"/>
    <col min="11239" max="11239" width="7.625" style="208" bestFit="1" customWidth="1"/>
    <col min="11240" max="11240" width="5.25" style="208" bestFit="1" customWidth="1"/>
    <col min="11241" max="11241" width="7.625" style="208" bestFit="1" customWidth="1"/>
    <col min="11242" max="11242" width="5.25" style="208" bestFit="1" customWidth="1"/>
    <col min="11243" max="11243" width="7.625" style="208" bestFit="1" customWidth="1"/>
    <col min="11244" max="11244" width="5.25" style="208" bestFit="1" customWidth="1"/>
    <col min="11245" max="11245" width="7.625" style="208" bestFit="1" customWidth="1"/>
    <col min="11246" max="11246" width="5.25" style="208" bestFit="1" customWidth="1"/>
    <col min="11247" max="11247" width="7.625" style="208" bestFit="1" customWidth="1"/>
    <col min="11248" max="11248" width="5.25" style="208" bestFit="1" customWidth="1"/>
    <col min="11249" max="11249" width="6.5" style="208" bestFit="1" customWidth="1"/>
    <col min="11250" max="11250" width="5.25" style="208" bestFit="1" customWidth="1"/>
    <col min="11251" max="11251" width="7.625" style="208" bestFit="1" customWidth="1"/>
    <col min="11252" max="11252" width="5.25" style="208" bestFit="1" customWidth="1"/>
    <col min="11253" max="11253" width="7.625" style="208" bestFit="1" customWidth="1"/>
    <col min="11254" max="11254" width="5.25" style="208" bestFit="1" customWidth="1"/>
    <col min="11255" max="11255" width="7.625" style="208" bestFit="1" customWidth="1"/>
    <col min="11256" max="11256" width="5.25" style="208" bestFit="1" customWidth="1"/>
    <col min="11257" max="11257" width="7.625" style="208" bestFit="1" customWidth="1"/>
    <col min="11258" max="11258" width="5.25" style="208" bestFit="1" customWidth="1"/>
    <col min="11259" max="11259" width="7.625" style="208" bestFit="1" customWidth="1"/>
    <col min="11260" max="11260" width="5.25" style="208" bestFit="1" customWidth="1"/>
    <col min="11261" max="11261" width="7.625" style="208" bestFit="1" customWidth="1"/>
    <col min="11262" max="11262" width="5.25" style="208" bestFit="1" customWidth="1"/>
    <col min="11263" max="11263" width="7.625" style="208" bestFit="1" customWidth="1"/>
    <col min="11264" max="11264" width="5.25" style="208" bestFit="1" customWidth="1"/>
    <col min="11265" max="11265" width="7.625" style="208" bestFit="1" customWidth="1"/>
    <col min="11266" max="11266" width="5.25" style="208" bestFit="1" customWidth="1"/>
    <col min="11267" max="11267" width="7.625" style="208" bestFit="1" customWidth="1"/>
    <col min="11268" max="11268" width="8.375" style="208" customWidth="1"/>
    <col min="11269" max="11269" width="8.5" style="208" customWidth="1"/>
    <col min="11270" max="11270" width="8.375" style="208" customWidth="1"/>
    <col min="11271" max="11271" width="7.875" style="208" customWidth="1"/>
    <col min="11272" max="11464" width="3.625" style="208"/>
    <col min="11465" max="11465" width="9.5" style="208" customWidth="1"/>
    <col min="11466" max="11466" width="5.25" style="208" bestFit="1" customWidth="1"/>
    <col min="11467" max="11467" width="7.625" style="208" bestFit="1" customWidth="1"/>
    <col min="11468" max="11468" width="5.25" style="208" bestFit="1" customWidth="1"/>
    <col min="11469" max="11469" width="7.625" style="208" bestFit="1" customWidth="1"/>
    <col min="11470" max="11470" width="5.25" style="208" bestFit="1" customWidth="1"/>
    <col min="11471" max="11471" width="7.625" style="208" bestFit="1" customWidth="1"/>
    <col min="11472" max="11472" width="5.25" style="208" bestFit="1" customWidth="1"/>
    <col min="11473" max="11473" width="7.625" style="208" bestFit="1" customWidth="1"/>
    <col min="11474" max="11474" width="5.25" style="208" bestFit="1" customWidth="1"/>
    <col min="11475" max="11475" width="7.625" style="208" bestFit="1" customWidth="1"/>
    <col min="11476" max="11476" width="5.25" style="208" bestFit="1" customWidth="1"/>
    <col min="11477" max="11477" width="6.5" style="208" bestFit="1" customWidth="1"/>
    <col min="11478" max="11478" width="5.25" style="208" bestFit="1" customWidth="1"/>
    <col min="11479" max="11479" width="7.625" style="208" bestFit="1" customWidth="1"/>
    <col min="11480" max="11480" width="5.25" style="208" bestFit="1" customWidth="1"/>
    <col min="11481" max="11481" width="7.625" style="208" bestFit="1" customWidth="1"/>
    <col min="11482" max="11482" width="5.25" style="208" bestFit="1" customWidth="1"/>
    <col min="11483" max="11483" width="7.625" style="208" bestFit="1" customWidth="1"/>
    <col min="11484" max="11484" width="5.25" style="208" bestFit="1" customWidth="1"/>
    <col min="11485" max="11487" width="7.625" style="208" bestFit="1" customWidth="1"/>
    <col min="11488" max="11488" width="5.5" style="208" bestFit="1" customWidth="1"/>
    <col min="11489" max="11489" width="7.625" style="208" bestFit="1" customWidth="1"/>
    <col min="11490" max="11490" width="5.25" style="208" bestFit="1" customWidth="1"/>
    <col min="11491" max="11491" width="7.625" style="208" bestFit="1" customWidth="1"/>
    <col min="11492" max="11492" width="5.25" style="208" bestFit="1" customWidth="1"/>
    <col min="11493" max="11493" width="7.625" style="208" bestFit="1" customWidth="1"/>
    <col min="11494" max="11494" width="5.25" style="208" bestFit="1" customWidth="1"/>
    <col min="11495" max="11495" width="7.625" style="208" bestFit="1" customWidth="1"/>
    <col min="11496" max="11496" width="5.25" style="208" bestFit="1" customWidth="1"/>
    <col min="11497" max="11497" width="7.625" style="208" bestFit="1" customWidth="1"/>
    <col min="11498" max="11498" width="5.25" style="208" bestFit="1" customWidth="1"/>
    <col min="11499" max="11499" width="7.625" style="208" bestFit="1" customWidth="1"/>
    <col min="11500" max="11500" width="5.25" style="208" bestFit="1" customWidth="1"/>
    <col min="11501" max="11501" width="7.625" style="208" bestFit="1" customWidth="1"/>
    <col min="11502" max="11502" width="5.25" style="208" bestFit="1" customWidth="1"/>
    <col min="11503" max="11503" width="7.625" style="208" bestFit="1" customWidth="1"/>
    <col min="11504" max="11504" width="5.25" style="208" bestFit="1" customWidth="1"/>
    <col min="11505" max="11505" width="6.5" style="208" bestFit="1" customWidth="1"/>
    <col min="11506" max="11506" width="5.25" style="208" bestFit="1" customWidth="1"/>
    <col min="11507" max="11507" width="7.625" style="208" bestFit="1" customWidth="1"/>
    <col min="11508" max="11508" width="5.25" style="208" bestFit="1" customWidth="1"/>
    <col min="11509" max="11509" width="7.625" style="208" bestFit="1" customWidth="1"/>
    <col min="11510" max="11510" width="5.25" style="208" bestFit="1" customWidth="1"/>
    <col min="11511" max="11511" width="7.625" style="208" bestFit="1" customWidth="1"/>
    <col min="11512" max="11512" width="5.25" style="208" bestFit="1" customWidth="1"/>
    <col min="11513" max="11513" width="7.625" style="208" bestFit="1" customWidth="1"/>
    <col min="11514" max="11514" width="5.25" style="208" bestFit="1" customWidth="1"/>
    <col min="11515" max="11515" width="7.625" style="208" bestFit="1" customWidth="1"/>
    <col min="11516" max="11516" width="5.25" style="208" bestFit="1" customWidth="1"/>
    <col min="11517" max="11517" width="7.625" style="208" bestFit="1" customWidth="1"/>
    <col min="11518" max="11518" width="5.25" style="208" bestFit="1" customWidth="1"/>
    <col min="11519" max="11519" width="7.625" style="208" bestFit="1" customWidth="1"/>
    <col min="11520" max="11520" width="5.25" style="208" bestFit="1" customWidth="1"/>
    <col min="11521" max="11521" width="7.625" style="208" bestFit="1" customWidth="1"/>
    <col min="11522" max="11522" width="5.25" style="208" bestFit="1" customWidth="1"/>
    <col min="11523" max="11523" width="7.625" style="208" bestFit="1" customWidth="1"/>
    <col min="11524" max="11524" width="8.375" style="208" customWidth="1"/>
    <col min="11525" max="11525" width="8.5" style="208" customWidth="1"/>
    <col min="11526" max="11526" width="8.375" style="208" customWidth="1"/>
    <col min="11527" max="11527" width="7.875" style="208" customWidth="1"/>
    <col min="11528" max="11720" width="3.625" style="208"/>
    <col min="11721" max="11721" width="9.5" style="208" customWidth="1"/>
    <col min="11722" max="11722" width="5.25" style="208" bestFit="1" customWidth="1"/>
    <col min="11723" max="11723" width="7.625" style="208" bestFit="1" customWidth="1"/>
    <col min="11724" max="11724" width="5.25" style="208" bestFit="1" customWidth="1"/>
    <col min="11725" max="11725" width="7.625" style="208" bestFit="1" customWidth="1"/>
    <col min="11726" max="11726" width="5.25" style="208" bestFit="1" customWidth="1"/>
    <col min="11727" max="11727" width="7.625" style="208" bestFit="1" customWidth="1"/>
    <col min="11728" max="11728" width="5.25" style="208" bestFit="1" customWidth="1"/>
    <col min="11729" max="11729" width="7.625" style="208" bestFit="1" customWidth="1"/>
    <col min="11730" max="11730" width="5.25" style="208" bestFit="1" customWidth="1"/>
    <col min="11731" max="11731" width="7.625" style="208" bestFit="1" customWidth="1"/>
    <col min="11732" max="11732" width="5.25" style="208" bestFit="1" customWidth="1"/>
    <col min="11733" max="11733" width="6.5" style="208" bestFit="1" customWidth="1"/>
    <col min="11734" max="11734" width="5.25" style="208" bestFit="1" customWidth="1"/>
    <col min="11735" max="11735" width="7.625" style="208" bestFit="1" customWidth="1"/>
    <col min="11736" max="11736" width="5.25" style="208" bestFit="1" customWidth="1"/>
    <col min="11737" max="11737" width="7.625" style="208" bestFit="1" customWidth="1"/>
    <col min="11738" max="11738" width="5.25" style="208" bestFit="1" customWidth="1"/>
    <col min="11739" max="11739" width="7.625" style="208" bestFit="1" customWidth="1"/>
    <col min="11740" max="11740" width="5.25" style="208" bestFit="1" customWidth="1"/>
    <col min="11741" max="11743" width="7.625" style="208" bestFit="1" customWidth="1"/>
    <col min="11744" max="11744" width="5.5" style="208" bestFit="1" customWidth="1"/>
    <col min="11745" max="11745" width="7.625" style="208" bestFit="1" customWidth="1"/>
    <col min="11746" max="11746" width="5.25" style="208" bestFit="1" customWidth="1"/>
    <col min="11747" max="11747" width="7.625" style="208" bestFit="1" customWidth="1"/>
    <col min="11748" max="11748" width="5.25" style="208" bestFit="1" customWidth="1"/>
    <col min="11749" max="11749" width="7.625" style="208" bestFit="1" customWidth="1"/>
    <col min="11750" max="11750" width="5.25" style="208" bestFit="1" customWidth="1"/>
    <col min="11751" max="11751" width="7.625" style="208" bestFit="1" customWidth="1"/>
    <col min="11752" max="11752" width="5.25" style="208" bestFit="1" customWidth="1"/>
    <col min="11753" max="11753" width="7.625" style="208" bestFit="1" customWidth="1"/>
    <col min="11754" max="11754" width="5.25" style="208" bestFit="1" customWidth="1"/>
    <col min="11755" max="11755" width="7.625" style="208" bestFit="1" customWidth="1"/>
    <col min="11756" max="11756" width="5.25" style="208" bestFit="1" customWidth="1"/>
    <col min="11757" max="11757" width="7.625" style="208" bestFit="1" customWidth="1"/>
    <col min="11758" max="11758" width="5.25" style="208" bestFit="1" customWidth="1"/>
    <col min="11759" max="11759" width="7.625" style="208" bestFit="1" customWidth="1"/>
    <col min="11760" max="11760" width="5.25" style="208" bestFit="1" customWidth="1"/>
    <col min="11761" max="11761" width="6.5" style="208" bestFit="1" customWidth="1"/>
    <col min="11762" max="11762" width="5.25" style="208" bestFit="1" customWidth="1"/>
    <col min="11763" max="11763" width="7.625" style="208" bestFit="1" customWidth="1"/>
    <col min="11764" max="11764" width="5.25" style="208" bestFit="1" customWidth="1"/>
    <col min="11765" max="11765" width="7.625" style="208" bestFit="1" customWidth="1"/>
    <col min="11766" max="11766" width="5.25" style="208" bestFit="1" customWidth="1"/>
    <col min="11767" max="11767" width="7.625" style="208" bestFit="1" customWidth="1"/>
    <col min="11768" max="11768" width="5.25" style="208" bestFit="1" customWidth="1"/>
    <col min="11769" max="11769" width="7.625" style="208" bestFit="1" customWidth="1"/>
    <col min="11770" max="11770" width="5.25" style="208" bestFit="1" customWidth="1"/>
    <col min="11771" max="11771" width="7.625" style="208" bestFit="1" customWidth="1"/>
    <col min="11772" max="11772" width="5.25" style="208" bestFit="1" customWidth="1"/>
    <col min="11773" max="11773" width="7.625" style="208" bestFit="1" customWidth="1"/>
    <col min="11774" max="11774" width="5.25" style="208" bestFit="1" customWidth="1"/>
    <col min="11775" max="11775" width="7.625" style="208" bestFit="1" customWidth="1"/>
    <col min="11776" max="11776" width="5.25" style="208" bestFit="1" customWidth="1"/>
    <col min="11777" max="11777" width="7.625" style="208" bestFit="1" customWidth="1"/>
    <col min="11778" max="11778" width="5.25" style="208" bestFit="1" customWidth="1"/>
    <col min="11779" max="11779" width="7.625" style="208" bestFit="1" customWidth="1"/>
    <col min="11780" max="11780" width="8.375" style="208" customWidth="1"/>
    <col min="11781" max="11781" width="8.5" style="208" customWidth="1"/>
    <col min="11782" max="11782" width="8.375" style="208" customWidth="1"/>
    <col min="11783" max="11783" width="7.875" style="208" customWidth="1"/>
    <col min="11784" max="11976" width="3.625" style="208"/>
    <col min="11977" max="11977" width="9.5" style="208" customWidth="1"/>
    <col min="11978" max="11978" width="5.25" style="208" bestFit="1" customWidth="1"/>
    <col min="11979" max="11979" width="7.625" style="208" bestFit="1" customWidth="1"/>
    <col min="11980" max="11980" width="5.25" style="208" bestFit="1" customWidth="1"/>
    <col min="11981" max="11981" width="7.625" style="208" bestFit="1" customWidth="1"/>
    <col min="11982" max="11982" width="5.25" style="208" bestFit="1" customWidth="1"/>
    <col min="11983" max="11983" width="7.625" style="208" bestFit="1" customWidth="1"/>
    <col min="11984" max="11984" width="5.25" style="208" bestFit="1" customWidth="1"/>
    <col min="11985" max="11985" width="7.625" style="208" bestFit="1" customWidth="1"/>
    <col min="11986" max="11986" width="5.25" style="208" bestFit="1" customWidth="1"/>
    <col min="11987" max="11987" width="7.625" style="208" bestFit="1" customWidth="1"/>
    <col min="11988" max="11988" width="5.25" style="208" bestFit="1" customWidth="1"/>
    <col min="11989" max="11989" width="6.5" style="208" bestFit="1" customWidth="1"/>
    <col min="11990" max="11990" width="5.25" style="208" bestFit="1" customWidth="1"/>
    <col min="11991" max="11991" width="7.625" style="208" bestFit="1" customWidth="1"/>
    <col min="11992" max="11992" width="5.25" style="208" bestFit="1" customWidth="1"/>
    <col min="11993" max="11993" width="7.625" style="208" bestFit="1" customWidth="1"/>
    <col min="11994" max="11994" width="5.25" style="208" bestFit="1" customWidth="1"/>
    <col min="11995" max="11995" width="7.625" style="208" bestFit="1" customWidth="1"/>
    <col min="11996" max="11996" width="5.25" style="208" bestFit="1" customWidth="1"/>
    <col min="11997" max="11999" width="7.625" style="208" bestFit="1" customWidth="1"/>
    <col min="12000" max="12000" width="5.5" style="208" bestFit="1" customWidth="1"/>
    <col min="12001" max="12001" width="7.625" style="208" bestFit="1" customWidth="1"/>
    <col min="12002" max="12002" width="5.25" style="208" bestFit="1" customWidth="1"/>
    <col min="12003" max="12003" width="7.625" style="208" bestFit="1" customWidth="1"/>
    <col min="12004" max="12004" width="5.25" style="208" bestFit="1" customWidth="1"/>
    <col min="12005" max="12005" width="7.625" style="208" bestFit="1" customWidth="1"/>
    <col min="12006" max="12006" width="5.25" style="208" bestFit="1" customWidth="1"/>
    <col min="12007" max="12007" width="7.625" style="208" bestFit="1" customWidth="1"/>
    <col min="12008" max="12008" width="5.25" style="208" bestFit="1" customWidth="1"/>
    <col min="12009" max="12009" width="7.625" style="208" bestFit="1" customWidth="1"/>
    <col min="12010" max="12010" width="5.25" style="208" bestFit="1" customWidth="1"/>
    <col min="12011" max="12011" width="7.625" style="208" bestFit="1" customWidth="1"/>
    <col min="12012" max="12012" width="5.25" style="208" bestFit="1" customWidth="1"/>
    <col min="12013" max="12013" width="7.625" style="208" bestFit="1" customWidth="1"/>
    <col min="12014" max="12014" width="5.25" style="208" bestFit="1" customWidth="1"/>
    <col min="12015" max="12015" width="7.625" style="208" bestFit="1" customWidth="1"/>
    <col min="12016" max="12016" width="5.25" style="208" bestFit="1" customWidth="1"/>
    <col min="12017" max="12017" width="6.5" style="208" bestFit="1" customWidth="1"/>
    <col min="12018" max="12018" width="5.25" style="208" bestFit="1" customWidth="1"/>
    <col min="12019" max="12019" width="7.625" style="208" bestFit="1" customWidth="1"/>
    <col min="12020" max="12020" width="5.25" style="208" bestFit="1" customWidth="1"/>
    <col min="12021" max="12021" width="7.625" style="208" bestFit="1" customWidth="1"/>
    <col min="12022" max="12022" width="5.25" style="208" bestFit="1" customWidth="1"/>
    <col min="12023" max="12023" width="7.625" style="208" bestFit="1" customWidth="1"/>
    <col min="12024" max="12024" width="5.25" style="208" bestFit="1" customWidth="1"/>
    <col min="12025" max="12025" width="7.625" style="208" bestFit="1" customWidth="1"/>
    <col min="12026" max="12026" width="5.25" style="208" bestFit="1" customWidth="1"/>
    <col min="12027" max="12027" width="7.625" style="208" bestFit="1" customWidth="1"/>
    <col min="12028" max="12028" width="5.25" style="208" bestFit="1" customWidth="1"/>
    <col min="12029" max="12029" width="7.625" style="208" bestFit="1" customWidth="1"/>
    <col min="12030" max="12030" width="5.25" style="208" bestFit="1" customWidth="1"/>
    <col min="12031" max="12031" width="7.625" style="208" bestFit="1" customWidth="1"/>
    <col min="12032" max="12032" width="5.25" style="208" bestFit="1" customWidth="1"/>
    <col min="12033" max="12033" width="7.625" style="208" bestFit="1" customWidth="1"/>
    <col min="12034" max="12034" width="5.25" style="208" bestFit="1" customWidth="1"/>
    <col min="12035" max="12035" width="7.625" style="208" bestFit="1" customWidth="1"/>
    <col min="12036" max="12036" width="8.375" style="208" customWidth="1"/>
    <col min="12037" max="12037" width="8.5" style="208" customWidth="1"/>
    <col min="12038" max="12038" width="8.375" style="208" customWidth="1"/>
    <col min="12039" max="12039" width="7.875" style="208" customWidth="1"/>
    <col min="12040" max="12232" width="3.625" style="208"/>
    <col min="12233" max="12233" width="9.5" style="208" customWidth="1"/>
    <col min="12234" max="12234" width="5.25" style="208" bestFit="1" customWidth="1"/>
    <col min="12235" max="12235" width="7.625" style="208" bestFit="1" customWidth="1"/>
    <col min="12236" max="12236" width="5.25" style="208" bestFit="1" customWidth="1"/>
    <col min="12237" max="12237" width="7.625" style="208" bestFit="1" customWidth="1"/>
    <col min="12238" max="12238" width="5.25" style="208" bestFit="1" customWidth="1"/>
    <col min="12239" max="12239" width="7.625" style="208" bestFit="1" customWidth="1"/>
    <col min="12240" max="12240" width="5.25" style="208" bestFit="1" customWidth="1"/>
    <col min="12241" max="12241" width="7.625" style="208" bestFit="1" customWidth="1"/>
    <col min="12242" max="12242" width="5.25" style="208" bestFit="1" customWidth="1"/>
    <col min="12243" max="12243" width="7.625" style="208" bestFit="1" customWidth="1"/>
    <col min="12244" max="12244" width="5.25" style="208" bestFit="1" customWidth="1"/>
    <col min="12245" max="12245" width="6.5" style="208" bestFit="1" customWidth="1"/>
    <col min="12246" max="12246" width="5.25" style="208" bestFit="1" customWidth="1"/>
    <col min="12247" max="12247" width="7.625" style="208" bestFit="1" customWidth="1"/>
    <col min="12248" max="12248" width="5.25" style="208" bestFit="1" customWidth="1"/>
    <col min="12249" max="12249" width="7.625" style="208" bestFit="1" customWidth="1"/>
    <col min="12250" max="12250" width="5.25" style="208" bestFit="1" customWidth="1"/>
    <col min="12251" max="12251" width="7.625" style="208" bestFit="1" customWidth="1"/>
    <col min="12252" max="12252" width="5.25" style="208" bestFit="1" customWidth="1"/>
    <col min="12253" max="12255" width="7.625" style="208" bestFit="1" customWidth="1"/>
    <col min="12256" max="12256" width="5.5" style="208" bestFit="1" customWidth="1"/>
    <col min="12257" max="12257" width="7.625" style="208" bestFit="1" customWidth="1"/>
    <col min="12258" max="12258" width="5.25" style="208" bestFit="1" customWidth="1"/>
    <col min="12259" max="12259" width="7.625" style="208" bestFit="1" customWidth="1"/>
    <col min="12260" max="12260" width="5.25" style="208" bestFit="1" customWidth="1"/>
    <col min="12261" max="12261" width="7.625" style="208" bestFit="1" customWidth="1"/>
    <col min="12262" max="12262" width="5.25" style="208" bestFit="1" customWidth="1"/>
    <col min="12263" max="12263" width="7.625" style="208" bestFit="1" customWidth="1"/>
    <col min="12264" max="12264" width="5.25" style="208" bestFit="1" customWidth="1"/>
    <col min="12265" max="12265" width="7.625" style="208" bestFit="1" customWidth="1"/>
    <col min="12266" max="12266" width="5.25" style="208" bestFit="1" customWidth="1"/>
    <col min="12267" max="12267" width="7.625" style="208" bestFit="1" customWidth="1"/>
    <col min="12268" max="12268" width="5.25" style="208" bestFit="1" customWidth="1"/>
    <col min="12269" max="12269" width="7.625" style="208" bestFit="1" customWidth="1"/>
    <col min="12270" max="12270" width="5.25" style="208" bestFit="1" customWidth="1"/>
    <col min="12271" max="12271" width="7.625" style="208" bestFit="1" customWidth="1"/>
    <col min="12272" max="12272" width="5.25" style="208" bestFit="1" customWidth="1"/>
    <col min="12273" max="12273" width="6.5" style="208" bestFit="1" customWidth="1"/>
    <col min="12274" max="12274" width="5.25" style="208" bestFit="1" customWidth="1"/>
    <col min="12275" max="12275" width="7.625" style="208" bestFit="1" customWidth="1"/>
    <col min="12276" max="12276" width="5.25" style="208" bestFit="1" customWidth="1"/>
    <col min="12277" max="12277" width="7.625" style="208" bestFit="1" customWidth="1"/>
    <col min="12278" max="12278" width="5.25" style="208" bestFit="1" customWidth="1"/>
    <col min="12279" max="12279" width="7.625" style="208" bestFit="1" customWidth="1"/>
    <col min="12280" max="12280" width="5.25" style="208" bestFit="1" customWidth="1"/>
    <col min="12281" max="12281" width="7.625" style="208" bestFit="1" customWidth="1"/>
    <col min="12282" max="12282" width="5.25" style="208" bestFit="1" customWidth="1"/>
    <col min="12283" max="12283" width="7.625" style="208" bestFit="1" customWidth="1"/>
    <col min="12284" max="12284" width="5.25" style="208" bestFit="1" customWidth="1"/>
    <col min="12285" max="12285" width="7.625" style="208" bestFit="1" customWidth="1"/>
    <col min="12286" max="12286" width="5.25" style="208" bestFit="1" customWidth="1"/>
    <col min="12287" max="12287" width="7.625" style="208" bestFit="1" customWidth="1"/>
    <col min="12288" max="12288" width="5.25" style="208" bestFit="1" customWidth="1"/>
    <col min="12289" max="12289" width="7.625" style="208" bestFit="1" customWidth="1"/>
    <col min="12290" max="12290" width="5.25" style="208" bestFit="1" customWidth="1"/>
    <col min="12291" max="12291" width="7.625" style="208" bestFit="1" customWidth="1"/>
    <col min="12292" max="12292" width="8.375" style="208" customWidth="1"/>
    <col min="12293" max="12293" width="8.5" style="208" customWidth="1"/>
    <col min="12294" max="12294" width="8.375" style="208" customWidth="1"/>
    <col min="12295" max="12295" width="7.875" style="208" customWidth="1"/>
    <col min="12296" max="12488" width="3.625" style="208"/>
    <col min="12489" max="12489" width="9.5" style="208" customWidth="1"/>
    <col min="12490" max="12490" width="5.25" style="208" bestFit="1" customWidth="1"/>
    <col min="12491" max="12491" width="7.625" style="208" bestFit="1" customWidth="1"/>
    <col min="12492" max="12492" width="5.25" style="208" bestFit="1" customWidth="1"/>
    <col min="12493" max="12493" width="7.625" style="208" bestFit="1" customWidth="1"/>
    <col min="12494" max="12494" width="5.25" style="208" bestFit="1" customWidth="1"/>
    <col min="12495" max="12495" width="7.625" style="208" bestFit="1" customWidth="1"/>
    <col min="12496" max="12496" width="5.25" style="208" bestFit="1" customWidth="1"/>
    <col min="12497" max="12497" width="7.625" style="208" bestFit="1" customWidth="1"/>
    <col min="12498" max="12498" width="5.25" style="208" bestFit="1" customWidth="1"/>
    <col min="12499" max="12499" width="7.625" style="208" bestFit="1" customWidth="1"/>
    <col min="12500" max="12500" width="5.25" style="208" bestFit="1" customWidth="1"/>
    <col min="12501" max="12501" width="6.5" style="208" bestFit="1" customWidth="1"/>
    <col min="12502" max="12502" width="5.25" style="208" bestFit="1" customWidth="1"/>
    <col min="12503" max="12503" width="7.625" style="208" bestFit="1" customWidth="1"/>
    <col min="12504" max="12504" width="5.25" style="208" bestFit="1" customWidth="1"/>
    <col min="12505" max="12505" width="7.625" style="208" bestFit="1" customWidth="1"/>
    <col min="12506" max="12506" width="5.25" style="208" bestFit="1" customWidth="1"/>
    <col min="12507" max="12507" width="7.625" style="208" bestFit="1" customWidth="1"/>
    <col min="12508" max="12508" width="5.25" style="208" bestFit="1" customWidth="1"/>
    <col min="12509" max="12511" width="7.625" style="208" bestFit="1" customWidth="1"/>
    <col min="12512" max="12512" width="5.5" style="208" bestFit="1" customWidth="1"/>
    <col min="12513" max="12513" width="7.625" style="208" bestFit="1" customWidth="1"/>
    <col min="12514" max="12514" width="5.25" style="208" bestFit="1" customWidth="1"/>
    <col min="12515" max="12515" width="7.625" style="208" bestFit="1" customWidth="1"/>
    <col min="12516" max="12516" width="5.25" style="208" bestFit="1" customWidth="1"/>
    <col min="12517" max="12517" width="7.625" style="208" bestFit="1" customWidth="1"/>
    <col min="12518" max="12518" width="5.25" style="208" bestFit="1" customWidth="1"/>
    <col min="12519" max="12519" width="7.625" style="208" bestFit="1" customWidth="1"/>
    <col min="12520" max="12520" width="5.25" style="208" bestFit="1" customWidth="1"/>
    <col min="12521" max="12521" width="7.625" style="208" bestFit="1" customWidth="1"/>
    <col min="12522" max="12522" width="5.25" style="208" bestFit="1" customWidth="1"/>
    <col min="12523" max="12523" width="7.625" style="208" bestFit="1" customWidth="1"/>
    <col min="12524" max="12524" width="5.25" style="208" bestFit="1" customWidth="1"/>
    <col min="12525" max="12525" width="7.625" style="208" bestFit="1" customWidth="1"/>
    <col min="12526" max="12526" width="5.25" style="208" bestFit="1" customWidth="1"/>
    <col min="12527" max="12527" width="7.625" style="208" bestFit="1" customWidth="1"/>
    <col min="12528" max="12528" width="5.25" style="208" bestFit="1" customWidth="1"/>
    <col min="12529" max="12529" width="6.5" style="208" bestFit="1" customWidth="1"/>
    <col min="12530" max="12530" width="5.25" style="208" bestFit="1" customWidth="1"/>
    <col min="12531" max="12531" width="7.625" style="208" bestFit="1" customWidth="1"/>
    <col min="12532" max="12532" width="5.25" style="208" bestFit="1" customWidth="1"/>
    <col min="12533" max="12533" width="7.625" style="208" bestFit="1" customWidth="1"/>
    <col min="12534" max="12534" width="5.25" style="208" bestFit="1" customWidth="1"/>
    <col min="12535" max="12535" width="7.625" style="208" bestFit="1" customWidth="1"/>
    <col min="12536" max="12536" width="5.25" style="208" bestFit="1" customWidth="1"/>
    <col min="12537" max="12537" width="7.625" style="208" bestFit="1" customWidth="1"/>
    <col min="12538" max="12538" width="5.25" style="208" bestFit="1" customWidth="1"/>
    <col min="12539" max="12539" width="7.625" style="208" bestFit="1" customWidth="1"/>
    <col min="12540" max="12540" width="5.25" style="208" bestFit="1" customWidth="1"/>
    <col min="12541" max="12541" width="7.625" style="208" bestFit="1" customWidth="1"/>
    <col min="12542" max="12542" width="5.25" style="208" bestFit="1" customWidth="1"/>
    <col min="12543" max="12543" width="7.625" style="208" bestFit="1" customWidth="1"/>
    <col min="12544" max="12544" width="5.25" style="208" bestFit="1" customWidth="1"/>
    <col min="12545" max="12545" width="7.625" style="208" bestFit="1" customWidth="1"/>
    <col min="12546" max="12546" width="5.25" style="208" bestFit="1" customWidth="1"/>
    <col min="12547" max="12547" width="7.625" style="208" bestFit="1" customWidth="1"/>
    <col min="12548" max="12548" width="8.375" style="208" customWidth="1"/>
    <col min="12549" max="12549" width="8.5" style="208" customWidth="1"/>
    <col min="12550" max="12550" width="8.375" style="208" customWidth="1"/>
    <col min="12551" max="12551" width="7.875" style="208" customWidth="1"/>
    <col min="12552" max="12744" width="3.625" style="208"/>
    <col min="12745" max="12745" width="9.5" style="208" customWidth="1"/>
    <col min="12746" max="12746" width="5.25" style="208" bestFit="1" customWidth="1"/>
    <col min="12747" max="12747" width="7.625" style="208" bestFit="1" customWidth="1"/>
    <col min="12748" max="12748" width="5.25" style="208" bestFit="1" customWidth="1"/>
    <col min="12749" max="12749" width="7.625" style="208" bestFit="1" customWidth="1"/>
    <col min="12750" max="12750" width="5.25" style="208" bestFit="1" customWidth="1"/>
    <col min="12751" max="12751" width="7.625" style="208" bestFit="1" customWidth="1"/>
    <col min="12752" max="12752" width="5.25" style="208" bestFit="1" customWidth="1"/>
    <col min="12753" max="12753" width="7.625" style="208" bestFit="1" customWidth="1"/>
    <col min="12754" max="12754" width="5.25" style="208" bestFit="1" customWidth="1"/>
    <col min="12755" max="12755" width="7.625" style="208" bestFit="1" customWidth="1"/>
    <col min="12756" max="12756" width="5.25" style="208" bestFit="1" customWidth="1"/>
    <col min="12757" max="12757" width="6.5" style="208" bestFit="1" customWidth="1"/>
    <col min="12758" max="12758" width="5.25" style="208" bestFit="1" customWidth="1"/>
    <col min="12759" max="12759" width="7.625" style="208" bestFit="1" customWidth="1"/>
    <col min="12760" max="12760" width="5.25" style="208" bestFit="1" customWidth="1"/>
    <col min="12761" max="12761" width="7.625" style="208" bestFit="1" customWidth="1"/>
    <col min="12762" max="12762" width="5.25" style="208" bestFit="1" customWidth="1"/>
    <col min="12763" max="12763" width="7.625" style="208" bestFit="1" customWidth="1"/>
    <col min="12764" max="12764" width="5.25" style="208" bestFit="1" customWidth="1"/>
    <col min="12765" max="12767" width="7.625" style="208" bestFit="1" customWidth="1"/>
    <col min="12768" max="12768" width="5.5" style="208" bestFit="1" customWidth="1"/>
    <col min="12769" max="12769" width="7.625" style="208" bestFit="1" customWidth="1"/>
    <col min="12770" max="12770" width="5.25" style="208" bestFit="1" customWidth="1"/>
    <col min="12771" max="12771" width="7.625" style="208" bestFit="1" customWidth="1"/>
    <col min="12772" max="12772" width="5.25" style="208" bestFit="1" customWidth="1"/>
    <col min="12773" max="12773" width="7.625" style="208" bestFit="1" customWidth="1"/>
    <col min="12774" max="12774" width="5.25" style="208" bestFit="1" customWidth="1"/>
    <col min="12775" max="12775" width="7.625" style="208" bestFit="1" customWidth="1"/>
    <col min="12776" max="12776" width="5.25" style="208" bestFit="1" customWidth="1"/>
    <col min="12777" max="12777" width="7.625" style="208" bestFit="1" customWidth="1"/>
    <col min="12778" max="12778" width="5.25" style="208" bestFit="1" customWidth="1"/>
    <col min="12779" max="12779" width="7.625" style="208" bestFit="1" customWidth="1"/>
    <col min="12780" max="12780" width="5.25" style="208" bestFit="1" customWidth="1"/>
    <col min="12781" max="12781" width="7.625" style="208" bestFit="1" customWidth="1"/>
    <col min="12782" max="12782" width="5.25" style="208" bestFit="1" customWidth="1"/>
    <col min="12783" max="12783" width="7.625" style="208" bestFit="1" customWidth="1"/>
    <col min="12784" max="12784" width="5.25" style="208" bestFit="1" customWidth="1"/>
    <col min="12785" max="12785" width="6.5" style="208" bestFit="1" customWidth="1"/>
    <col min="12786" max="12786" width="5.25" style="208" bestFit="1" customWidth="1"/>
    <col min="12787" max="12787" width="7.625" style="208" bestFit="1" customWidth="1"/>
    <col min="12788" max="12788" width="5.25" style="208" bestFit="1" customWidth="1"/>
    <col min="12789" max="12789" width="7.625" style="208" bestFit="1" customWidth="1"/>
    <col min="12790" max="12790" width="5.25" style="208" bestFit="1" customWidth="1"/>
    <col min="12791" max="12791" width="7.625" style="208" bestFit="1" customWidth="1"/>
    <col min="12792" max="12792" width="5.25" style="208" bestFit="1" customWidth="1"/>
    <col min="12793" max="12793" width="7.625" style="208" bestFit="1" customWidth="1"/>
    <col min="12794" max="12794" width="5.25" style="208" bestFit="1" customWidth="1"/>
    <col min="12795" max="12795" width="7.625" style="208" bestFit="1" customWidth="1"/>
    <col min="12796" max="12796" width="5.25" style="208" bestFit="1" customWidth="1"/>
    <col min="12797" max="12797" width="7.625" style="208" bestFit="1" customWidth="1"/>
    <col min="12798" max="12798" width="5.25" style="208" bestFit="1" customWidth="1"/>
    <col min="12799" max="12799" width="7.625" style="208" bestFit="1" customWidth="1"/>
    <col min="12800" max="12800" width="5.25" style="208" bestFit="1" customWidth="1"/>
    <col min="12801" max="12801" width="7.625" style="208" bestFit="1" customWidth="1"/>
    <col min="12802" max="12802" width="5.25" style="208" bestFit="1" customWidth="1"/>
    <col min="12803" max="12803" width="7.625" style="208" bestFit="1" customWidth="1"/>
    <col min="12804" max="12804" width="8.375" style="208" customWidth="1"/>
    <col min="12805" max="12805" width="8.5" style="208" customWidth="1"/>
    <col min="12806" max="12806" width="8.375" style="208" customWidth="1"/>
    <col min="12807" max="12807" width="7.875" style="208" customWidth="1"/>
    <col min="12808" max="13000" width="3.625" style="208"/>
    <col min="13001" max="13001" width="9.5" style="208" customWidth="1"/>
    <col min="13002" max="13002" width="5.25" style="208" bestFit="1" customWidth="1"/>
    <col min="13003" max="13003" width="7.625" style="208" bestFit="1" customWidth="1"/>
    <col min="13004" max="13004" width="5.25" style="208" bestFit="1" customWidth="1"/>
    <col min="13005" max="13005" width="7.625" style="208" bestFit="1" customWidth="1"/>
    <col min="13006" max="13006" width="5.25" style="208" bestFit="1" customWidth="1"/>
    <col min="13007" max="13007" width="7.625" style="208" bestFit="1" customWidth="1"/>
    <col min="13008" max="13008" width="5.25" style="208" bestFit="1" customWidth="1"/>
    <col min="13009" max="13009" width="7.625" style="208" bestFit="1" customWidth="1"/>
    <col min="13010" max="13010" width="5.25" style="208" bestFit="1" customWidth="1"/>
    <col min="13011" max="13011" width="7.625" style="208" bestFit="1" customWidth="1"/>
    <col min="13012" max="13012" width="5.25" style="208" bestFit="1" customWidth="1"/>
    <col min="13013" max="13013" width="6.5" style="208" bestFit="1" customWidth="1"/>
    <col min="13014" max="13014" width="5.25" style="208" bestFit="1" customWidth="1"/>
    <col min="13015" max="13015" width="7.625" style="208" bestFit="1" customWidth="1"/>
    <col min="13016" max="13016" width="5.25" style="208" bestFit="1" customWidth="1"/>
    <col min="13017" max="13017" width="7.625" style="208" bestFit="1" customWidth="1"/>
    <col min="13018" max="13018" width="5.25" style="208" bestFit="1" customWidth="1"/>
    <col min="13019" max="13019" width="7.625" style="208" bestFit="1" customWidth="1"/>
    <col min="13020" max="13020" width="5.25" style="208" bestFit="1" customWidth="1"/>
    <col min="13021" max="13023" width="7.625" style="208" bestFit="1" customWidth="1"/>
    <col min="13024" max="13024" width="5.5" style="208" bestFit="1" customWidth="1"/>
    <col min="13025" max="13025" width="7.625" style="208" bestFit="1" customWidth="1"/>
    <col min="13026" max="13026" width="5.25" style="208" bestFit="1" customWidth="1"/>
    <col min="13027" max="13027" width="7.625" style="208" bestFit="1" customWidth="1"/>
    <col min="13028" max="13028" width="5.25" style="208" bestFit="1" customWidth="1"/>
    <col min="13029" max="13029" width="7.625" style="208" bestFit="1" customWidth="1"/>
    <col min="13030" max="13030" width="5.25" style="208" bestFit="1" customWidth="1"/>
    <col min="13031" max="13031" width="7.625" style="208" bestFit="1" customWidth="1"/>
    <col min="13032" max="13032" width="5.25" style="208" bestFit="1" customWidth="1"/>
    <col min="13033" max="13033" width="7.625" style="208" bestFit="1" customWidth="1"/>
    <col min="13034" max="13034" width="5.25" style="208" bestFit="1" customWidth="1"/>
    <col min="13035" max="13035" width="7.625" style="208" bestFit="1" customWidth="1"/>
    <col min="13036" max="13036" width="5.25" style="208" bestFit="1" customWidth="1"/>
    <col min="13037" max="13037" width="7.625" style="208" bestFit="1" customWidth="1"/>
    <col min="13038" max="13038" width="5.25" style="208" bestFit="1" customWidth="1"/>
    <col min="13039" max="13039" width="7.625" style="208" bestFit="1" customWidth="1"/>
    <col min="13040" max="13040" width="5.25" style="208" bestFit="1" customWidth="1"/>
    <col min="13041" max="13041" width="6.5" style="208" bestFit="1" customWidth="1"/>
    <col min="13042" max="13042" width="5.25" style="208" bestFit="1" customWidth="1"/>
    <col min="13043" max="13043" width="7.625" style="208" bestFit="1" customWidth="1"/>
    <col min="13044" max="13044" width="5.25" style="208" bestFit="1" customWidth="1"/>
    <col min="13045" max="13045" width="7.625" style="208" bestFit="1" customWidth="1"/>
    <col min="13046" max="13046" width="5.25" style="208" bestFit="1" customWidth="1"/>
    <col min="13047" max="13047" width="7.625" style="208" bestFit="1" customWidth="1"/>
    <col min="13048" max="13048" width="5.25" style="208" bestFit="1" customWidth="1"/>
    <col min="13049" max="13049" width="7.625" style="208" bestFit="1" customWidth="1"/>
    <col min="13050" max="13050" width="5.25" style="208" bestFit="1" customWidth="1"/>
    <col min="13051" max="13051" width="7.625" style="208" bestFit="1" customWidth="1"/>
    <col min="13052" max="13052" width="5.25" style="208" bestFit="1" customWidth="1"/>
    <col min="13053" max="13053" width="7.625" style="208" bestFit="1" customWidth="1"/>
    <col min="13054" max="13054" width="5.25" style="208" bestFit="1" customWidth="1"/>
    <col min="13055" max="13055" width="7.625" style="208" bestFit="1" customWidth="1"/>
    <col min="13056" max="13056" width="5.25" style="208" bestFit="1" customWidth="1"/>
    <col min="13057" max="13057" width="7.625" style="208" bestFit="1" customWidth="1"/>
    <col min="13058" max="13058" width="5.25" style="208" bestFit="1" customWidth="1"/>
    <col min="13059" max="13059" width="7.625" style="208" bestFit="1" customWidth="1"/>
    <col min="13060" max="13060" width="8.375" style="208" customWidth="1"/>
    <col min="13061" max="13061" width="8.5" style="208" customWidth="1"/>
    <col min="13062" max="13062" width="8.375" style="208" customWidth="1"/>
    <col min="13063" max="13063" width="7.875" style="208" customWidth="1"/>
    <col min="13064" max="13256" width="3.625" style="208"/>
    <col min="13257" max="13257" width="9.5" style="208" customWidth="1"/>
    <col min="13258" max="13258" width="5.25" style="208" bestFit="1" customWidth="1"/>
    <col min="13259" max="13259" width="7.625" style="208" bestFit="1" customWidth="1"/>
    <col min="13260" max="13260" width="5.25" style="208" bestFit="1" customWidth="1"/>
    <col min="13261" max="13261" width="7.625" style="208" bestFit="1" customWidth="1"/>
    <col min="13262" max="13262" width="5.25" style="208" bestFit="1" customWidth="1"/>
    <col min="13263" max="13263" width="7.625" style="208" bestFit="1" customWidth="1"/>
    <col min="13264" max="13264" width="5.25" style="208" bestFit="1" customWidth="1"/>
    <col min="13265" max="13265" width="7.625" style="208" bestFit="1" customWidth="1"/>
    <col min="13266" max="13266" width="5.25" style="208" bestFit="1" customWidth="1"/>
    <col min="13267" max="13267" width="7.625" style="208" bestFit="1" customWidth="1"/>
    <col min="13268" max="13268" width="5.25" style="208" bestFit="1" customWidth="1"/>
    <col min="13269" max="13269" width="6.5" style="208" bestFit="1" customWidth="1"/>
    <col min="13270" max="13270" width="5.25" style="208" bestFit="1" customWidth="1"/>
    <col min="13271" max="13271" width="7.625" style="208" bestFit="1" customWidth="1"/>
    <col min="13272" max="13272" width="5.25" style="208" bestFit="1" customWidth="1"/>
    <col min="13273" max="13273" width="7.625" style="208" bestFit="1" customWidth="1"/>
    <col min="13274" max="13274" width="5.25" style="208" bestFit="1" customWidth="1"/>
    <col min="13275" max="13275" width="7.625" style="208" bestFit="1" customWidth="1"/>
    <col min="13276" max="13276" width="5.25" style="208" bestFit="1" customWidth="1"/>
    <col min="13277" max="13279" width="7.625" style="208" bestFit="1" customWidth="1"/>
    <col min="13280" max="13280" width="5.5" style="208" bestFit="1" customWidth="1"/>
    <col min="13281" max="13281" width="7.625" style="208" bestFit="1" customWidth="1"/>
    <col min="13282" max="13282" width="5.25" style="208" bestFit="1" customWidth="1"/>
    <col min="13283" max="13283" width="7.625" style="208" bestFit="1" customWidth="1"/>
    <col min="13284" max="13284" width="5.25" style="208" bestFit="1" customWidth="1"/>
    <col min="13285" max="13285" width="7.625" style="208" bestFit="1" customWidth="1"/>
    <col min="13286" max="13286" width="5.25" style="208" bestFit="1" customWidth="1"/>
    <col min="13287" max="13287" width="7.625" style="208" bestFit="1" customWidth="1"/>
    <col min="13288" max="13288" width="5.25" style="208" bestFit="1" customWidth="1"/>
    <col min="13289" max="13289" width="7.625" style="208" bestFit="1" customWidth="1"/>
    <col min="13290" max="13290" width="5.25" style="208" bestFit="1" customWidth="1"/>
    <col min="13291" max="13291" width="7.625" style="208" bestFit="1" customWidth="1"/>
    <col min="13292" max="13292" width="5.25" style="208" bestFit="1" customWidth="1"/>
    <col min="13293" max="13293" width="7.625" style="208" bestFit="1" customWidth="1"/>
    <col min="13294" max="13294" width="5.25" style="208" bestFit="1" customWidth="1"/>
    <col min="13295" max="13295" width="7.625" style="208" bestFit="1" customWidth="1"/>
    <col min="13296" max="13296" width="5.25" style="208" bestFit="1" customWidth="1"/>
    <col min="13297" max="13297" width="6.5" style="208" bestFit="1" customWidth="1"/>
    <col min="13298" max="13298" width="5.25" style="208" bestFit="1" customWidth="1"/>
    <col min="13299" max="13299" width="7.625" style="208" bestFit="1" customWidth="1"/>
    <col min="13300" max="13300" width="5.25" style="208" bestFit="1" customWidth="1"/>
    <col min="13301" max="13301" width="7.625" style="208" bestFit="1" customWidth="1"/>
    <col min="13302" max="13302" width="5.25" style="208" bestFit="1" customWidth="1"/>
    <col min="13303" max="13303" width="7.625" style="208" bestFit="1" customWidth="1"/>
    <col min="13304" max="13304" width="5.25" style="208" bestFit="1" customWidth="1"/>
    <col min="13305" max="13305" width="7.625" style="208" bestFit="1" customWidth="1"/>
    <col min="13306" max="13306" width="5.25" style="208" bestFit="1" customWidth="1"/>
    <col min="13307" max="13307" width="7.625" style="208" bestFit="1" customWidth="1"/>
    <col min="13308" max="13308" width="5.25" style="208" bestFit="1" customWidth="1"/>
    <col min="13309" max="13309" width="7.625" style="208" bestFit="1" customWidth="1"/>
    <col min="13310" max="13310" width="5.25" style="208" bestFit="1" customWidth="1"/>
    <col min="13311" max="13311" width="7.625" style="208" bestFit="1" customWidth="1"/>
    <col min="13312" max="13312" width="5.25" style="208" bestFit="1" customWidth="1"/>
    <col min="13313" max="13313" width="7.625" style="208" bestFit="1" customWidth="1"/>
    <col min="13314" max="13314" width="5.25" style="208" bestFit="1" customWidth="1"/>
    <col min="13315" max="13315" width="7.625" style="208" bestFit="1" customWidth="1"/>
    <col min="13316" max="13316" width="8.375" style="208" customWidth="1"/>
    <col min="13317" max="13317" width="8.5" style="208" customWidth="1"/>
    <col min="13318" max="13318" width="8.375" style="208" customWidth="1"/>
    <col min="13319" max="13319" width="7.875" style="208" customWidth="1"/>
    <col min="13320" max="13512" width="3.625" style="208"/>
    <col min="13513" max="13513" width="9.5" style="208" customWidth="1"/>
    <col min="13514" max="13514" width="5.25" style="208" bestFit="1" customWidth="1"/>
    <col min="13515" max="13515" width="7.625" style="208" bestFit="1" customWidth="1"/>
    <col min="13516" max="13516" width="5.25" style="208" bestFit="1" customWidth="1"/>
    <col min="13517" max="13517" width="7.625" style="208" bestFit="1" customWidth="1"/>
    <col min="13518" max="13518" width="5.25" style="208" bestFit="1" customWidth="1"/>
    <col min="13519" max="13519" width="7.625" style="208" bestFit="1" customWidth="1"/>
    <col min="13520" max="13520" width="5.25" style="208" bestFit="1" customWidth="1"/>
    <col min="13521" max="13521" width="7.625" style="208" bestFit="1" customWidth="1"/>
    <col min="13522" max="13522" width="5.25" style="208" bestFit="1" customWidth="1"/>
    <col min="13523" max="13523" width="7.625" style="208" bestFit="1" customWidth="1"/>
    <col min="13524" max="13524" width="5.25" style="208" bestFit="1" customWidth="1"/>
    <col min="13525" max="13525" width="6.5" style="208" bestFit="1" customWidth="1"/>
    <col min="13526" max="13526" width="5.25" style="208" bestFit="1" customWidth="1"/>
    <col min="13527" max="13527" width="7.625" style="208" bestFit="1" customWidth="1"/>
    <col min="13528" max="13528" width="5.25" style="208" bestFit="1" customWidth="1"/>
    <col min="13529" max="13529" width="7.625" style="208" bestFit="1" customWidth="1"/>
    <col min="13530" max="13530" width="5.25" style="208" bestFit="1" customWidth="1"/>
    <col min="13531" max="13531" width="7.625" style="208" bestFit="1" customWidth="1"/>
    <col min="13532" max="13532" width="5.25" style="208" bestFit="1" customWidth="1"/>
    <col min="13533" max="13535" width="7.625" style="208" bestFit="1" customWidth="1"/>
    <col min="13536" max="13536" width="5.5" style="208" bestFit="1" customWidth="1"/>
    <col min="13537" max="13537" width="7.625" style="208" bestFit="1" customWidth="1"/>
    <col min="13538" max="13538" width="5.25" style="208" bestFit="1" customWidth="1"/>
    <col min="13539" max="13539" width="7.625" style="208" bestFit="1" customWidth="1"/>
    <col min="13540" max="13540" width="5.25" style="208" bestFit="1" customWidth="1"/>
    <col min="13541" max="13541" width="7.625" style="208" bestFit="1" customWidth="1"/>
    <col min="13542" max="13542" width="5.25" style="208" bestFit="1" customWidth="1"/>
    <col min="13543" max="13543" width="7.625" style="208" bestFit="1" customWidth="1"/>
    <col min="13544" max="13544" width="5.25" style="208" bestFit="1" customWidth="1"/>
    <col min="13545" max="13545" width="7.625" style="208" bestFit="1" customWidth="1"/>
    <col min="13546" max="13546" width="5.25" style="208" bestFit="1" customWidth="1"/>
    <col min="13547" max="13547" width="7.625" style="208" bestFit="1" customWidth="1"/>
    <col min="13548" max="13548" width="5.25" style="208" bestFit="1" customWidth="1"/>
    <col min="13549" max="13549" width="7.625" style="208" bestFit="1" customWidth="1"/>
    <col min="13550" max="13550" width="5.25" style="208" bestFit="1" customWidth="1"/>
    <col min="13551" max="13551" width="7.625" style="208" bestFit="1" customWidth="1"/>
    <col min="13552" max="13552" width="5.25" style="208" bestFit="1" customWidth="1"/>
    <col min="13553" max="13553" width="6.5" style="208" bestFit="1" customWidth="1"/>
    <col min="13554" max="13554" width="5.25" style="208" bestFit="1" customWidth="1"/>
    <col min="13555" max="13555" width="7.625" style="208" bestFit="1" customWidth="1"/>
    <col min="13556" max="13556" width="5.25" style="208" bestFit="1" customWidth="1"/>
    <col min="13557" max="13557" width="7.625" style="208" bestFit="1" customWidth="1"/>
    <col min="13558" max="13558" width="5.25" style="208" bestFit="1" customWidth="1"/>
    <col min="13559" max="13559" width="7.625" style="208" bestFit="1" customWidth="1"/>
    <col min="13560" max="13560" width="5.25" style="208" bestFit="1" customWidth="1"/>
    <col min="13561" max="13561" width="7.625" style="208" bestFit="1" customWidth="1"/>
    <col min="13562" max="13562" width="5.25" style="208" bestFit="1" customWidth="1"/>
    <col min="13563" max="13563" width="7.625" style="208" bestFit="1" customWidth="1"/>
    <col min="13564" max="13564" width="5.25" style="208" bestFit="1" customWidth="1"/>
    <col min="13565" max="13565" width="7.625" style="208" bestFit="1" customWidth="1"/>
    <col min="13566" max="13566" width="5.25" style="208" bestFit="1" customWidth="1"/>
    <col min="13567" max="13567" width="7.625" style="208" bestFit="1" customWidth="1"/>
    <col min="13568" max="13568" width="5.25" style="208" bestFit="1" customWidth="1"/>
    <col min="13569" max="13569" width="7.625" style="208" bestFit="1" customWidth="1"/>
    <col min="13570" max="13570" width="5.25" style="208" bestFit="1" customWidth="1"/>
    <col min="13571" max="13571" width="7.625" style="208" bestFit="1" customWidth="1"/>
    <col min="13572" max="13572" width="8.375" style="208" customWidth="1"/>
    <col min="13573" max="13573" width="8.5" style="208" customWidth="1"/>
    <col min="13574" max="13574" width="8.375" style="208" customWidth="1"/>
    <col min="13575" max="13575" width="7.875" style="208" customWidth="1"/>
    <col min="13576" max="13768" width="3.625" style="208"/>
    <col min="13769" max="13769" width="9.5" style="208" customWidth="1"/>
    <col min="13770" max="13770" width="5.25" style="208" bestFit="1" customWidth="1"/>
    <col min="13771" max="13771" width="7.625" style="208" bestFit="1" customWidth="1"/>
    <col min="13772" max="13772" width="5.25" style="208" bestFit="1" customWidth="1"/>
    <col min="13773" max="13773" width="7.625" style="208" bestFit="1" customWidth="1"/>
    <col min="13774" max="13774" width="5.25" style="208" bestFit="1" customWidth="1"/>
    <col min="13775" max="13775" width="7.625" style="208" bestFit="1" customWidth="1"/>
    <col min="13776" max="13776" width="5.25" style="208" bestFit="1" customWidth="1"/>
    <col min="13777" max="13777" width="7.625" style="208" bestFit="1" customWidth="1"/>
    <col min="13778" max="13778" width="5.25" style="208" bestFit="1" customWidth="1"/>
    <col min="13779" max="13779" width="7.625" style="208" bestFit="1" customWidth="1"/>
    <col min="13780" max="13780" width="5.25" style="208" bestFit="1" customWidth="1"/>
    <col min="13781" max="13781" width="6.5" style="208" bestFit="1" customWidth="1"/>
    <col min="13782" max="13782" width="5.25" style="208" bestFit="1" customWidth="1"/>
    <col min="13783" max="13783" width="7.625" style="208" bestFit="1" customWidth="1"/>
    <col min="13784" max="13784" width="5.25" style="208" bestFit="1" customWidth="1"/>
    <col min="13785" max="13785" width="7.625" style="208" bestFit="1" customWidth="1"/>
    <col min="13786" max="13786" width="5.25" style="208" bestFit="1" customWidth="1"/>
    <col min="13787" max="13787" width="7.625" style="208" bestFit="1" customWidth="1"/>
    <col min="13788" max="13788" width="5.25" style="208" bestFit="1" customWidth="1"/>
    <col min="13789" max="13791" width="7.625" style="208" bestFit="1" customWidth="1"/>
    <col min="13792" max="13792" width="5.5" style="208" bestFit="1" customWidth="1"/>
    <col min="13793" max="13793" width="7.625" style="208" bestFit="1" customWidth="1"/>
    <col min="13794" max="13794" width="5.25" style="208" bestFit="1" customWidth="1"/>
    <col min="13795" max="13795" width="7.625" style="208" bestFit="1" customWidth="1"/>
    <col min="13796" max="13796" width="5.25" style="208" bestFit="1" customWidth="1"/>
    <col min="13797" max="13797" width="7.625" style="208" bestFit="1" customWidth="1"/>
    <col min="13798" max="13798" width="5.25" style="208" bestFit="1" customWidth="1"/>
    <col min="13799" max="13799" width="7.625" style="208" bestFit="1" customWidth="1"/>
    <col min="13800" max="13800" width="5.25" style="208" bestFit="1" customWidth="1"/>
    <col min="13801" max="13801" width="7.625" style="208" bestFit="1" customWidth="1"/>
    <col min="13802" max="13802" width="5.25" style="208" bestFit="1" customWidth="1"/>
    <col min="13803" max="13803" width="7.625" style="208" bestFit="1" customWidth="1"/>
    <col min="13804" max="13804" width="5.25" style="208" bestFit="1" customWidth="1"/>
    <col min="13805" max="13805" width="7.625" style="208" bestFit="1" customWidth="1"/>
    <col min="13806" max="13806" width="5.25" style="208" bestFit="1" customWidth="1"/>
    <col min="13807" max="13807" width="7.625" style="208" bestFit="1" customWidth="1"/>
    <col min="13808" max="13808" width="5.25" style="208" bestFit="1" customWidth="1"/>
    <col min="13809" max="13809" width="6.5" style="208" bestFit="1" customWidth="1"/>
    <col min="13810" max="13810" width="5.25" style="208" bestFit="1" customWidth="1"/>
    <col min="13811" max="13811" width="7.625" style="208" bestFit="1" customWidth="1"/>
    <col min="13812" max="13812" width="5.25" style="208" bestFit="1" customWidth="1"/>
    <col min="13813" max="13813" width="7.625" style="208" bestFit="1" customWidth="1"/>
    <col min="13814" max="13814" width="5.25" style="208" bestFit="1" customWidth="1"/>
    <col min="13815" max="13815" width="7.625" style="208" bestFit="1" customWidth="1"/>
    <col min="13816" max="13816" width="5.25" style="208" bestFit="1" customWidth="1"/>
    <col min="13817" max="13817" width="7.625" style="208" bestFit="1" customWidth="1"/>
    <col min="13818" max="13818" width="5.25" style="208" bestFit="1" customWidth="1"/>
    <col min="13819" max="13819" width="7.625" style="208" bestFit="1" customWidth="1"/>
    <col min="13820" max="13820" width="5.25" style="208" bestFit="1" customWidth="1"/>
    <col min="13821" max="13821" width="7.625" style="208" bestFit="1" customWidth="1"/>
    <col min="13822" max="13822" width="5.25" style="208" bestFit="1" customWidth="1"/>
    <col min="13823" max="13823" width="7.625" style="208" bestFit="1" customWidth="1"/>
    <col min="13824" max="13824" width="5.25" style="208" bestFit="1" customWidth="1"/>
    <col min="13825" max="13825" width="7.625" style="208" bestFit="1" customWidth="1"/>
    <col min="13826" max="13826" width="5.25" style="208" bestFit="1" customWidth="1"/>
    <col min="13827" max="13827" width="7.625" style="208" bestFit="1" customWidth="1"/>
    <col min="13828" max="13828" width="8.375" style="208" customWidth="1"/>
    <col min="13829" max="13829" width="8.5" style="208" customWidth="1"/>
    <col min="13830" max="13830" width="8.375" style="208" customWidth="1"/>
    <col min="13831" max="13831" width="7.875" style="208" customWidth="1"/>
    <col min="13832" max="14024" width="3.625" style="208"/>
    <col min="14025" max="14025" width="9.5" style="208" customWidth="1"/>
    <col min="14026" max="14026" width="5.25" style="208" bestFit="1" customWidth="1"/>
    <col min="14027" max="14027" width="7.625" style="208" bestFit="1" customWidth="1"/>
    <col min="14028" max="14028" width="5.25" style="208" bestFit="1" customWidth="1"/>
    <col min="14029" max="14029" width="7.625" style="208" bestFit="1" customWidth="1"/>
    <col min="14030" max="14030" width="5.25" style="208" bestFit="1" customWidth="1"/>
    <col min="14031" max="14031" width="7.625" style="208" bestFit="1" customWidth="1"/>
    <col min="14032" max="14032" width="5.25" style="208" bestFit="1" customWidth="1"/>
    <col min="14033" max="14033" width="7.625" style="208" bestFit="1" customWidth="1"/>
    <col min="14034" max="14034" width="5.25" style="208" bestFit="1" customWidth="1"/>
    <col min="14035" max="14035" width="7.625" style="208" bestFit="1" customWidth="1"/>
    <col min="14036" max="14036" width="5.25" style="208" bestFit="1" customWidth="1"/>
    <col min="14037" max="14037" width="6.5" style="208" bestFit="1" customWidth="1"/>
    <col min="14038" max="14038" width="5.25" style="208" bestFit="1" customWidth="1"/>
    <col min="14039" max="14039" width="7.625" style="208" bestFit="1" customWidth="1"/>
    <col min="14040" max="14040" width="5.25" style="208" bestFit="1" customWidth="1"/>
    <col min="14041" max="14041" width="7.625" style="208" bestFit="1" customWidth="1"/>
    <col min="14042" max="14042" width="5.25" style="208" bestFit="1" customWidth="1"/>
    <col min="14043" max="14043" width="7.625" style="208" bestFit="1" customWidth="1"/>
    <col min="14044" max="14044" width="5.25" style="208" bestFit="1" customWidth="1"/>
    <col min="14045" max="14047" width="7.625" style="208" bestFit="1" customWidth="1"/>
    <col min="14048" max="14048" width="5.5" style="208" bestFit="1" customWidth="1"/>
    <col min="14049" max="14049" width="7.625" style="208" bestFit="1" customWidth="1"/>
    <col min="14050" max="14050" width="5.25" style="208" bestFit="1" customWidth="1"/>
    <col min="14051" max="14051" width="7.625" style="208" bestFit="1" customWidth="1"/>
    <col min="14052" max="14052" width="5.25" style="208" bestFit="1" customWidth="1"/>
    <col min="14053" max="14053" width="7.625" style="208" bestFit="1" customWidth="1"/>
    <col min="14054" max="14054" width="5.25" style="208" bestFit="1" customWidth="1"/>
    <col min="14055" max="14055" width="7.625" style="208" bestFit="1" customWidth="1"/>
    <col min="14056" max="14056" width="5.25" style="208" bestFit="1" customWidth="1"/>
    <col min="14057" max="14057" width="7.625" style="208" bestFit="1" customWidth="1"/>
    <col min="14058" max="14058" width="5.25" style="208" bestFit="1" customWidth="1"/>
    <col min="14059" max="14059" width="7.625" style="208" bestFit="1" customWidth="1"/>
    <col min="14060" max="14060" width="5.25" style="208" bestFit="1" customWidth="1"/>
    <col min="14061" max="14061" width="7.625" style="208" bestFit="1" customWidth="1"/>
    <col min="14062" max="14062" width="5.25" style="208" bestFit="1" customWidth="1"/>
    <col min="14063" max="14063" width="7.625" style="208" bestFit="1" customWidth="1"/>
    <col min="14064" max="14064" width="5.25" style="208" bestFit="1" customWidth="1"/>
    <col min="14065" max="14065" width="6.5" style="208" bestFit="1" customWidth="1"/>
    <col min="14066" max="14066" width="5.25" style="208" bestFit="1" customWidth="1"/>
    <col min="14067" max="14067" width="7.625" style="208" bestFit="1" customWidth="1"/>
    <col min="14068" max="14068" width="5.25" style="208" bestFit="1" customWidth="1"/>
    <col min="14069" max="14069" width="7.625" style="208" bestFit="1" customWidth="1"/>
    <col min="14070" max="14070" width="5.25" style="208" bestFit="1" customWidth="1"/>
    <col min="14071" max="14071" width="7.625" style="208" bestFit="1" customWidth="1"/>
    <col min="14072" max="14072" width="5.25" style="208" bestFit="1" customWidth="1"/>
    <col min="14073" max="14073" width="7.625" style="208" bestFit="1" customWidth="1"/>
    <col min="14074" max="14074" width="5.25" style="208" bestFit="1" customWidth="1"/>
    <col min="14075" max="14075" width="7.625" style="208" bestFit="1" customWidth="1"/>
    <col min="14076" max="14076" width="5.25" style="208" bestFit="1" customWidth="1"/>
    <col min="14077" max="14077" width="7.625" style="208" bestFit="1" customWidth="1"/>
    <col min="14078" max="14078" width="5.25" style="208" bestFit="1" customWidth="1"/>
    <col min="14079" max="14079" width="7.625" style="208" bestFit="1" customWidth="1"/>
    <col min="14080" max="14080" width="5.25" style="208" bestFit="1" customWidth="1"/>
    <col min="14081" max="14081" width="7.625" style="208" bestFit="1" customWidth="1"/>
    <col min="14082" max="14082" width="5.25" style="208" bestFit="1" customWidth="1"/>
    <col min="14083" max="14083" width="7.625" style="208" bestFit="1" customWidth="1"/>
    <col min="14084" max="14084" width="8.375" style="208" customWidth="1"/>
    <col min="14085" max="14085" width="8.5" style="208" customWidth="1"/>
    <col min="14086" max="14086" width="8.375" style="208" customWidth="1"/>
    <col min="14087" max="14087" width="7.875" style="208" customWidth="1"/>
    <col min="14088" max="14280" width="3.625" style="208"/>
    <col min="14281" max="14281" width="9.5" style="208" customWidth="1"/>
    <col min="14282" max="14282" width="5.25" style="208" bestFit="1" customWidth="1"/>
    <col min="14283" max="14283" width="7.625" style="208" bestFit="1" customWidth="1"/>
    <col min="14284" max="14284" width="5.25" style="208" bestFit="1" customWidth="1"/>
    <col min="14285" max="14285" width="7.625" style="208" bestFit="1" customWidth="1"/>
    <col min="14286" max="14286" width="5.25" style="208" bestFit="1" customWidth="1"/>
    <col min="14287" max="14287" width="7.625" style="208" bestFit="1" customWidth="1"/>
    <col min="14288" max="14288" width="5.25" style="208" bestFit="1" customWidth="1"/>
    <col min="14289" max="14289" width="7.625" style="208" bestFit="1" customWidth="1"/>
    <col min="14290" max="14290" width="5.25" style="208" bestFit="1" customWidth="1"/>
    <col min="14291" max="14291" width="7.625" style="208" bestFit="1" customWidth="1"/>
    <col min="14292" max="14292" width="5.25" style="208" bestFit="1" customWidth="1"/>
    <col min="14293" max="14293" width="6.5" style="208" bestFit="1" customWidth="1"/>
    <col min="14294" max="14294" width="5.25" style="208" bestFit="1" customWidth="1"/>
    <col min="14295" max="14295" width="7.625" style="208" bestFit="1" customWidth="1"/>
    <col min="14296" max="14296" width="5.25" style="208" bestFit="1" customWidth="1"/>
    <col min="14297" max="14297" width="7.625" style="208" bestFit="1" customWidth="1"/>
    <col min="14298" max="14298" width="5.25" style="208" bestFit="1" customWidth="1"/>
    <col min="14299" max="14299" width="7.625" style="208" bestFit="1" customWidth="1"/>
    <col min="14300" max="14300" width="5.25" style="208" bestFit="1" customWidth="1"/>
    <col min="14301" max="14303" width="7.625" style="208" bestFit="1" customWidth="1"/>
    <col min="14304" max="14304" width="5.5" style="208" bestFit="1" customWidth="1"/>
    <col min="14305" max="14305" width="7.625" style="208" bestFit="1" customWidth="1"/>
    <col min="14306" max="14306" width="5.25" style="208" bestFit="1" customWidth="1"/>
    <col min="14307" max="14307" width="7.625" style="208" bestFit="1" customWidth="1"/>
    <col min="14308" max="14308" width="5.25" style="208" bestFit="1" customWidth="1"/>
    <col min="14309" max="14309" width="7.625" style="208" bestFit="1" customWidth="1"/>
    <col min="14310" max="14310" width="5.25" style="208" bestFit="1" customWidth="1"/>
    <col min="14311" max="14311" width="7.625" style="208" bestFit="1" customWidth="1"/>
    <col min="14312" max="14312" width="5.25" style="208" bestFit="1" customWidth="1"/>
    <col min="14313" max="14313" width="7.625" style="208" bestFit="1" customWidth="1"/>
    <col min="14314" max="14314" width="5.25" style="208" bestFit="1" customWidth="1"/>
    <col min="14315" max="14315" width="7.625" style="208" bestFit="1" customWidth="1"/>
    <col min="14316" max="14316" width="5.25" style="208" bestFit="1" customWidth="1"/>
    <col min="14317" max="14317" width="7.625" style="208" bestFit="1" customWidth="1"/>
    <col min="14318" max="14318" width="5.25" style="208" bestFit="1" customWidth="1"/>
    <col min="14319" max="14319" width="7.625" style="208" bestFit="1" customWidth="1"/>
    <col min="14320" max="14320" width="5.25" style="208" bestFit="1" customWidth="1"/>
    <col min="14321" max="14321" width="6.5" style="208" bestFit="1" customWidth="1"/>
    <col min="14322" max="14322" width="5.25" style="208" bestFit="1" customWidth="1"/>
    <col min="14323" max="14323" width="7.625" style="208" bestFit="1" customWidth="1"/>
    <col min="14324" max="14324" width="5.25" style="208" bestFit="1" customWidth="1"/>
    <col min="14325" max="14325" width="7.625" style="208" bestFit="1" customWidth="1"/>
    <col min="14326" max="14326" width="5.25" style="208" bestFit="1" customWidth="1"/>
    <col min="14327" max="14327" width="7.625" style="208" bestFit="1" customWidth="1"/>
    <col min="14328" max="14328" width="5.25" style="208" bestFit="1" customWidth="1"/>
    <col min="14329" max="14329" width="7.625" style="208" bestFit="1" customWidth="1"/>
    <col min="14330" max="14330" width="5.25" style="208" bestFit="1" customWidth="1"/>
    <col min="14331" max="14331" width="7.625" style="208" bestFit="1" customWidth="1"/>
    <col min="14332" max="14332" width="5.25" style="208" bestFit="1" customWidth="1"/>
    <col min="14333" max="14333" width="7.625" style="208" bestFit="1" customWidth="1"/>
    <col min="14334" max="14334" width="5.25" style="208" bestFit="1" customWidth="1"/>
    <col min="14335" max="14335" width="7.625" style="208" bestFit="1" customWidth="1"/>
    <col min="14336" max="14336" width="5.25" style="208" bestFit="1" customWidth="1"/>
    <col min="14337" max="14337" width="7.625" style="208" bestFit="1" customWidth="1"/>
    <col min="14338" max="14338" width="5.25" style="208" bestFit="1" customWidth="1"/>
    <col min="14339" max="14339" width="7.625" style="208" bestFit="1" customWidth="1"/>
    <col min="14340" max="14340" width="8.375" style="208" customWidth="1"/>
    <col min="14341" max="14341" width="8.5" style="208" customWidth="1"/>
    <col min="14342" max="14342" width="8.375" style="208" customWidth="1"/>
    <col min="14343" max="14343" width="7.875" style="208" customWidth="1"/>
    <col min="14344" max="14536" width="3.625" style="208"/>
    <col min="14537" max="14537" width="9.5" style="208" customWidth="1"/>
    <col min="14538" max="14538" width="5.25" style="208" bestFit="1" customWidth="1"/>
    <col min="14539" max="14539" width="7.625" style="208" bestFit="1" customWidth="1"/>
    <col min="14540" max="14540" width="5.25" style="208" bestFit="1" customWidth="1"/>
    <col min="14541" max="14541" width="7.625" style="208" bestFit="1" customWidth="1"/>
    <col min="14542" max="14542" width="5.25" style="208" bestFit="1" customWidth="1"/>
    <col min="14543" max="14543" width="7.625" style="208" bestFit="1" customWidth="1"/>
    <col min="14544" max="14544" width="5.25" style="208" bestFit="1" customWidth="1"/>
    <col min="14545" max="14545" width="7.625" style="208" bestFit="1" customWidth="1"/>
    <col min="14546" max="14546" width="5.25" style="208" bestFit="1" customWidth="1"/>
    <col min="14547" max="14547" width="7.625" style="208" bestFit="1" customWidth="1"/>
    <col min="14548" max="14548" width="5.25" style="208" bestFit="1" customWidth="1"/>
    <col min="14549" max="14549" width="6.5" style="208" bestFit="1" customWidth="1"/>
    <col min="14550" max="14550" width="5.25" style="208" bestFit="1" customWidth="1"/>
    <col min="14551" max="14551" width="7.625" style="208" bestFit="1" customWidth="1"/>
    <col min="14552" max="14552" width="5.25" style="208" bestFit="1" customWidth="1"/>
    <col min="14553" max="14553" width="7.625" style="208" bestFit="1" customWidth="1"/>
    <col min="14554" max="14554" width="5.25" style="208" bestFit="1" customWidth="1"/>
    <col min="14555" max="14555" width="7.625" style="208" bestFit="1" customWidth="1"/>
    <col min="14556" max="14556" width="5.25" style="208" bestFit="1" customWidth="1"/>
    <col min="14557" max="14559" width="7.625" style="208" bestFit="1" customWidth="1"/>
    <col min="14560" max="14560" width="5.5" style="208" bestFit="1" customWidth="1"/>
    <col min="14561" max="14561" width="7.625" style="208" bestFit="1" customWidth="1"/>
    <col min="14562" max="14562" width="5.25" style="208" bestFit="1" customWidth="1"/>
    <col min="14563" max="14563" width="7.625" style="208" bestFit="1" customWidth="1"/>
    <col min="14564" max="14564" width="5.25" style="208" bestFit="1" customWidth="1"/>
    <col min="14565" max="14565" width="7.625" style="208" bestFit="1" customWidth="1"/>
    <col min="14566" max="14566" width="5.25" style="208" bestFit="1" customWidth="1"/>
    <col min="14567" max="14567" width="7.625" style="208" bestFit="1" customWidth="1"/>
    <col min="14568" max="14568" width="5.25" style="208" bestFit="1" customWidth="1"/>
    <col min="14569" max="14569" width="7.625" style="208" bestFit="1" customWidth="1"/>
    <col min="14570" max="14570" width="5.25" style="208" bestFit="1" customWidth="1"/>
    <col min="14571" max="14571" width="7.625" style="208" bestFit="1" customWidth="1"/>
    <col min="14572" max="14572" width="5.25" style="208" bestFit="1" customWidth="1"/>
    <col min="14573" max="14573" width="7.625" style="208" bestFit="1" customWidth="1"/>
    <col min="14574" max="14574" width="5.25" style="208" bestFit="1" customWidth="1"/>
    <col min="14575" max="14575" width="7.625" style="208" bestFit="1" customWidth="1"/>
    <col min="14576" max="14576" width="5.25" style="208" bestFit="1" customWidth="1"/>
    <col min="14577" max="14577" width="6.5" style="208" bestFit="1" customWidth="1"/>
    <col min="14578" max="14578" width="5.25" style="208" bestFit="1" customWidth="1"/>
    <col min="14579" max="14579" width="7.625" style="208" bestFit="1" customWidth="1"/>
    <col min="14580" max="14580" width="5.25" style="208" bestFit="1" customWidth="1"/>
    <col min="14581" max="14581" width="7.625" style="208" bestFit="1" customWidth="1"/>
    <col min="14582" max="14582" width="5.25" style="208" bestFit="1" customWidth="1"/>
    <col min="14583" max="14583" width="7.625" style="208" bestFit="1" customWidth="1"/>
    <col min="14584" max="14584" width="5.25" style="208" bestFit="1" customWidth="1"/>
    <col min="14585" max="14585" width="7.625" style="208" bestFit="1" customWidth="1"/>
    <col min="14586" max="14586" width="5.25" style="208" bestFit="1" customWidth="1"/>
    <col min="14587" max="14587" width="7.625" style="208" bestFit="1" customWidth="1"/>
    <col min="14588" max="14588" width="5.25" style="208" bestFit="1" customWidth="1"/>
    <col min="14589" max="14589" width="7.625" style="208" bestFit="1" customWidth="1"/>
    <col min="14590" max="14590" width="5.25" style="208" bestFit="1" customWidth="1"/>
    <col min="14591" max="14591" width="7.625" style="208" bestFit="1" customWidth="1"/>
    <col min="14592" max="14592" width="5.25" style="208" bestFit="1" customWidth="1"/>
    <col min="14593" max="14593" width="7.625" style="208" bestFit="1" customWidth="1"/>
    <col min="14594" max="14594" width="5.25" style="208" bestFit="1" customWidth="1"/>
    <col min="14595" max="14595" width="7.625" style="208" bestFit="1" customWidth="1"/>
    <col min="14596" max="14596" width="8.375" style="208" customWidth="1"/>
    <col min="14597" max="14597" width="8.5" style="208" customWidth="1"/>
    <col min="14598" max="14598" width="8.375" style="208" customWidth="1"/>
    <col min="14599" max="14599" width="7.875" style="208" customWidth="1"/>
    <col min="14600" max="14792" width="3.625" style="208"/>
    <col min="14793" max="14793" width="9.5" style="208" customWidth="1"/>
    <col min="14794" max="14794" width="5.25" style="208" bestFit="1" customWidth="1"/>
    <col min="14795" max="14795" width="7.625" style="208" bestFit="1" customWidth="1"/>
    <col min="14796" max="14796" width="5.25" style="208" bestFit="1" customWidth="1"/>
    <col min="14797" max="14797" width="7.625" style="208" bestFit="1" customWidth="1"/>
    <col min="14798" max="14798" width="5.25" style="208" bestFit="1" customWidth="1"/>
    <col min="14799" max="14799" width="7.625" style="208" bestFit="1" customWidth="1"/>
    <col min="14800" max="14800" width="5.25" style="208" bestFit="1" customWidth="1"/>
    <col min="14801" max="14801" width="7.625" style="208" bestFit="1" customWidth="1"/>
    <col min="14802" max="14802" width="5.25" style="208" bestFit="1" customWidth="1"/>
    <col min="14803" max="14803" width="7.625" style="208" bestFit="1" customWidth="1"/>
    <col min="14804" max="14804" width="5.25" style="208" bestFit="1" customWidth="1"/>
    <col min="14805" max="14805" width="6.5" style="208" bestFit="1" customWidth="1"/>
    <col min="14806" max="14806" width="5.25" style="208" bestFit="1" customWidth="1"/>
    <col min="14807" max="14807" width="7.625" style="208" bestFit="1" customWidth="1"/>
    <col min="14808" max="14808" width="5.25" style="208" bestFit="1" customWidth="1"/>
    <col min="14809" max="14809" width="7.625" style="208" bestFit="1" customWidth="1"/>
    <col min="14810" max="14810" width="5.25" style="208" bestFit="1" customWidth="1"/>
    <col min="14811" max="14811" width="7.625" style="208" bestFit="1" customWidth="1"/>
    <col min="14812" max="14812" width="5.25" style="208" bestFit="1" customWidth="1"/>
    <col min="14813" max="14815" width="7.625" style="208" bestFit="1" customWidth="1"/>
    <col min="14816" max="14816" width="5.5" style="208" bestFit="1" customWidth="1"/>
    <col min="14817" max="14817" width="7.625" style="208" bestFit="1" customWidth="1"/>
    <col min="14818" max="14818" width="5.25" style="208" bestFit="1" customWidth="1"/>
    <col min="14819" max="14819" width="7.625" style="208" bestFit="1" customWidth="1"/>
    <col min="14820" max="14820" width="5.25" style="208" bestFit="1" customWidth="1"/>
    <col min="14821" max="14821" width="7.625" style="208" bestFit="1" customWidth="1"/>
    <col min="14822" max="14822" width="5.25" style="208" bestFit="1" customWidth="1"/>
    <col min="14823" max="14823" width="7.625" style="208" bestFit="1" customWidth="1"/>
    <col min="14824" max="14824" width="5.25" style="208" bestFit="1" customWidth="1"/>
    <col min="14825" max="14825" width="7.625" style="208" bestFit="1" customWidth="1"/>
    <col min="14826" max="14826" width="5.25" style="208" bestFit="1" customWidth="1"/>
    <col min="14827" max="14827" width="7.625" style="208" bestFit="1" customWidth="1"/>
    <col min="14828" max="14828" width="5.25" style="208" bestFit="1" customWidth="1"/>
    <col min="14829" max="14829" width="7.625" style="208" bestFit="1" customWidth="1"/>
    <col min="14830" max="14830" width="5.25" style="208" bestFit="1" customWidth="1"/>
    <col min="14831" max="14831" width="7.625" style="208" bestFit="1" customWidth="1"/>
    <col min="14832" max="14832" width="5.25" style="208" bestFit="1" customWidth="1"/>
    <col min="14833" max="14833" width="6.5" style="208" bestFit="1" customWidth="1"/>
    <col min="14834" max="14834" width="5.25" style="208" bestFit="1" customWidth="1"/>
    <col min="14835" max="14835" width="7.625" style="208" bestFit="1" customWidth="1"/>
    <col min="14836" max="14836" width="5.25" style="208" bestFit="1" customWidth="1"/>
    <col min="14837" max="14837" width="7.625" style="208" bestFit="1" customWidth="1"/>
    <col min="14838" max="14838" width="5.25" style="208" bestFit="1" customWidth="1"/>
    <col min="14839" max="14839" width="7.625" style="208" bestFit="1" customWidth="1"/>
    <col min="14840" max="14840" width="5.25" style="208" bestFit="1" customWidth="1"/>
    <col min="14841" max="14841" width="7.625" style="208" bestFit="1" customWidth="1"/>
    <col min="14842" max="14842" width="5.25" style="208" bestFit="1" customWidth="1"/>
    <col min="14843" max="14843" width="7.625" style="208" bestFit="1" customWidth="1"/>
    <col min="14844" max="14844" width="5.25" style="208" bestFit="1" customWidth="1"/>
    <col min="14845" max="14845" width="7.625" style="208" bestFit="1" customWidth="1"/>
    <col min="14846" max="14846" width="5.25" style="208" bestFit="1" customWidth="1"/>
    <col min="14847" max="14847" width="7.625" style="208" bestFit="1" customWidth="1"/>
    <col min="14848" max="14848" width="5.25" style="208" bestFit="1" customWidth="1"/>
    <col min="14849" max="14849" width="7.625" style="208" bestFit="1" customWidth="1"/>
    <col min="14850" max="14850" width="5.25" style="208" bestFit="1" customWidth="1"/>
    <col min="14851" max="14851" width="7.625" style="208" bestFit="1" customWidth="1"/>
    <col min="14852" max="14852" width="8.375" style="208" customWidth="1"/>
    <col min="14853" max="14853" width="8.5" style="208" customWidth="1"/>
    <col min="14854" max="14854" width="8.375" style="208" customWidth="1"/>
    <col min="14855" max="14855" width="7.875" style="208" customWidth="1"/>
    <col min="14856" max="15048" width="3.625" style="208"/>
    <col min="15049" max="15049" width="9.5" style="208" customWidth="1"/>
    <col min="15050" max="15050" width="5.25" style="208" bestFit="1" customWidth="1"/>
    <col min="15051" max="15051" width="7.625" style="208" bestFit="1" customWidth="1"/>
    <col min="15052" max="15052" width="5.25" style="208" bestFit="1" customWidth="1"/>
    <col min="15053" max="15053" width="7.625" style="208" bestFit="1" customWidth="1"/>
    <col min="15054" max="15054" width="5.25" style="208" bestFit="1" customWidth="1"/>
    <col min="15055" max="15055" width="7.625" style="208" bestFit="1" customWidth="1"/>
    <col min="15056" max="15056" width="5.25" style="208" bestFit="1" customWidth="1"/>
    <col min="15057" max="15057" width="7.625" style="208" bestFit="1" customWidth="1"/>
    <col min="15058" max="15058" width="5.25" style="208" bestFit="1" customWidth="1"/>
    <col min="15059" max="15059" width="7.625" style="208" bestFit="1" customWidth="1"/>
    <col min="15060" max="15060" width="5.25" style="208" bestFit="1" customWidth="1"/>
    <col min="15061" max="15061" width="6.5" style="208" bestFit="1" customWidth="1"/>
    <col min="15062" max="15062" width="5.25" style="208" bestFit="1" customWidth="1"/>
    <col min="15063" max="15063" width="7.625" style="208" bestFit="1" customWidth="1"/>
    <col min="15064" max="15064" width="5.25" style="208" bestFit="1" customWidth="1"/>
    <col min="15065" max="15065" width="7.625" style="208" bestFit="1" customWidth="1"/>
    <col min="15066" max="15066" width="5.25" style="208" bestFit="1" customWidth="1"/>
    <col min="15067" max="15067" width="7.625" style="208" bestFit="1" customWidth="1"/>
    <col min="15068" max="15068" width="5.25" style="208" bestFit="1" customWidth="1"/>
    <col min="15069" max="15071" width="7.625" style="208" bestFit="1" customWidth="1"/>
    <col min="15072" max="15072" width="5.5" style="208" bestFit="1" customWidth="1"/>
    <col min="15073" max="15073" width="7.625" style="208" bestFit="1" customWidth="1"/>
    <col min="15074" max="15074" width="5.25" style="208" bestFit="1" customWidth="1"/>
    <col min="15075" max="15075" width="7.625" style="208" bestFit="1" customWidth="1"/>
    <col min="15076" max="15076" width="5.25" style="208" bestFit="1" customWidth="1"/>
    <col min="15077" max="15077" width="7.625" style="208" bestFit="1" customWidth="1"/>
    <col min="15078" max="15078" width="5.25" style="208" bestFit="1" customWidth="1"/>
    <col min="15079" max="15079" width="7.625" style="208" bestFit="1" customWidth="1"/>
    <col min="15080" max="15080" width="5.25" style="208" bestFit="1" customWidth="1"/>
    <col min="15081" max="15081" width="7.625" style="208" bestFit="1" customWidth="1"/>
    <col min="15082" max="15082" width="5.25" style="208" bestFit="1" customWidth="1"/>
    <col min="15083" max="15083" width="7.625" style="208" bestFit="1" customWidth="1"/>
    <col min="15084" max="15084" width="5.25" style="208" bestFit="1" customWidth="1"/>
    <col min="15085" max="15085" width="7.625" style="208" bestFit="1" customWidth="1"/>
    <col min="15086" max="15086" width="5.25" style="208" bestFit="1" customWidth="1"/>
    <col min="15087" max="15087" width="7.625" style="208" bestFit="1" customWidth="1"/>
    <col min="15088" max="15088" width="5.25" style="208" bestFit="1" customWidth="1"/>
    <col min="15089" max="15089" width="6.5" style="208" bestFit="1" customWidth="1"/>
    <col min="15090" max="15090" width="5.25" style="208" bestFit="1" customWidth="1"/>
    <col min="15091" max="15091" width="7.625" style="208" bestFit="1" customWidth="1"/>
    <col min="15092" max="15092" width="5.25" style="208" bestFit="1" customWidth="1"/>
    <col min="15093" max="15093" width="7.625" style="208" bestFit="1" customWidth="1"/>
    <col min="15094" max="15094" width="5.25" style="208" bestFit="1" customWidth="1"/>
    <col min="15095" max="15095" width="7.625" style="208" bestFit="1" customWidth="1"/>
    <col min="15096" max="15096" width="5.25" style="208" bestFit="1" customWidth="1"/>
    <col min="15097" max="15097" width="7.625" style="208" bestFit="1" customWidth="1"/>
    <col min="15098" max="15098" width="5.25" style="208" bestFit="1" customWidth="1"/>
    <col min="15099" max="15099" width="7.625" style="208" bestFit="1" customWidth="1"/>
    <col min="15100" max="15100" width="5.25" style="208" bestFit="1" customWidth="1"/>
    <col min="15101" max="15101" width="7.625" style="208" bestFit="1" customWidth="1"/>
    <col min="15102" max="15102" width="5.25" style="208" bestFit="1" customWidth="1"/>
    <col min="15103" max="15103" width="7.625" style="208" bestFit="1" customWidth="1"/>
    <col min="15104" max="15104" width="5.25" style="208" bestFit="1" customWidth="1"/>
    <col min="15105" max="15105" width="7.625" style="208" bestFit="1" customWidth="1"/>
    <col min="15106" max="15106" width="5.25" style="208" bestFit="1" customWidth="1"/>
    <col min="15107" max="15107" width="7.625" style="208" bestFit="1" customWidth="1"/>
    <col min="15108" max="15108" width="8.375" style="208" customWidth="1"/>
    <col min="15109" max="15109" width="8.5" style="208" customWidth="1"/>
    <col min="15110" max="15110" width="8.375" style="208" customWidth="1"/>
    <col min="15111" max="15111" width="7.875" style="208" customWidth="1"/>
    <col min="15112" max="15304" width="3.625" style="208"/>
    <col min="15305" max="15305" width="9.5" style="208" customWidth="1"/>
    <col min="15306" max="15306" width="5.25" style="208" bestFit="1" customWidth="1"/>
    <col min="15307" max="15307" width="7.625" style="208" bestFit="1" customWidth="1"/>
    <col min="15308" max="15308" width="5.25" style="208" bestFit="1" customWidth="1"/>
    <col min="15309" max="15309" width="7.625" style="208" bestFit="1" customWidth="1"/>
    <col min="15310" max="15310" width="5.25" style="208" bestFit="1" customWidth="1"/>
    <col min="15311" max="15311" width="7.625" style="208" bestFit="1" customWidth="1"/>
    <col min="15312" max="15312" width="5.25" style="208" bestFit="1" customWidth="1"/>
    <col min="15313" max="15313" width="7.625" style="208" bestFit="1" customWidth="1"/>
    <col min="15314" max="15314" width="5.25" style="208" bestFit="1" customWidth="1"/>
    <col min="15315" max="15315" width="7.625" style="208" bestFit="1" customWidth="1"/>
    <col min="15316" max="15316" width="5.25" style="208" bestFit="1" customWidth="1"/>
    <col min="15317" max="15317" width="6.5" style="208" bestFit="1" customWidth="1"/>
    <col min="15318" max="15318" width="5.25" style="208" bestFit="1" customWidth="1"/>
    <col min="15319" max="15319" width="7.625" style="208" bestFit="1" customWidth="1"/>
    <col min="15320" max="15320" width="5.25" style="208" bestFit="1" customWidth="1"/>
    <col min="15321" max="15321" width="7.625" style="208" bestFit="1" customWidth="1"/>
    <col min="15322" max="15322" width="5.25" style="208" bestFit="1" customWidth="1"/>
    <col min="15323" max="15323" width="7.625" style="208" bestFit="1" customWidth="1"/>
    <col min="15324" max="15324" width="5.25" style="208" bestFit="1" customWidth="1"/>
    <col min="15325" max="15327" width="7.625" style="208" bestFit="1" customWidth="1"/>
    <col min="15328" max="15328" width="5.5" style="208" bestFit="1" customWidth="1"/>
    <col min="15329" max="15329" width="7.625" style="208" bestFit="1" customWidth="1"/>
    <col min="15330" max="15330" width="5.25" style="208" bestFit="1" customWidth="1"/>
    <col min="15331" max="15331" width="7.625" style="208" bestFit="1" customWidth="1"/>
    <col min="15332" max="15332" width="5.25" style="208" bestFit="1" customWidth="1"/>
    <col min="15333" max="15333" width="7.625" style="208" bestFit="1" customWidth="1"/>
    <col min="15334" max="15334" width="5.25" style="208" bestFit="1" customWidth="1"/>
    <col min="15335" max="15335" width="7.625" style="208" bestFit="1" customWidth="1"/>
    <col min="15336" max="15336" width="5.25" style="208" bestFit="1" customWidth="1"/>
    <col min="15337" max="15337" width="7.625" style="208" bestFit="1" customWidth="1"/>
    <col min="15338" max="15338" width="5.25" style="208" bestFit="1" customWidth="1"/>
    <col min="15339" max="15339" width="7.625" style="208" bestFit="1" customWidth="1"/>
    <col min="15340" max="15340" width="5.25" style="208" bestFit="1" customWidth="1"/>
    <col min="15341" max="15341" width="7.625" style="208" bestFit="1" customWidth="1"/>
    <col min="15342" max="15342" width="5.25" style="208" bestFit="1" customWidth="1"/>
    <col min="15343" max="15343" width="7.625" style="208" bestFit="1" customWidth="1"/>
    <col min="15344" max="15344" width="5.25" style="208" bestFit="1" customWidth="1"/>
    <col min="15345" max="15345" width="6.5" style="208" bestFit="1" customWidth="1"/>
    <col min="15346" max="15346" width="5.25" style="208" bestFit="1" customWidth="1"/>
    <col min="15347" max="15347" width="7.625" style="208" bestFit="1" customWidth="1"/>
    <col min="15348" max="15348" width="5.25" style="208" bestFit="1" customWidth="1"/>
    <col min="15349" max="15349" width="7.625" style="208" bestFit="1" customWidth="1"/>
    <col min="15350" max="15350" width="5.25" style="208" bestFit="1" customWidth="1"/>
    <col min="15351" max="15351" width="7.625" style="208" bestFit="1" customWidth="1"/>
    <col min="15352" max="15352" width="5.25" style="208" bestFit="1" customWidth="1"/>
    <col min="15353" max="15353" width="7.625" style="208" bestFit="1" customWidth="1"/>
    <col min="15354" max="15354" width="5.25" style="208" bestFit="1" customWidth="1"/>
    <col min="15355" max="15355" width="7.625" style="208" bestFit="1" customWidth="1"/>
    <col min="15356" max="15356" width="5.25" style="208" bestFit="1" customWidth="1"/>
    <col min="15357" max="15357" width="7.625" style="208" bestFit="1" customWidth="1"/>
    <col min="15358" max="15358" width="5.25" style="208" bestFit="1" customWidth="1"/>
    <col min="15359" max="15359" width="7.625" style="208" bestFit="1" customWidth="1"/>
    <col min="15360" max="15360" width="5.25" style="208" bestFit="1" customWidth="1"/>
    <col min="15361" max="15361" width="7.625" style="208" bestFit="1" customWidth="1"/>
    <col min="15362" max="15362" width="5.25" style="208" bestFit="1" customWidth="1"/>
    <col min="15363" max="15363" width="7.625" style="208" bestFit="1" customWidth="1"/>
    <col min="15364" max="15364" width="8.375" style="208" customWidth="1"/>
    <col min="15365" max="15365" width="8.5" style="208" customWidth="1"/>
    <col min="15366" max="15366" width="8.375" style="208" customWidth="1"/>
    <col min="15367" max="15367" width="7.875" style="208" customWidth="1"/>
    <col min="15368" max="15560" width="3.625" style="208"/>
    <col min="15561" max="15561" width="9.5" style="208" customWidth="1"/>
    <col min="15562" max="15562" width="5.25" style="208" bestFit="1" customWidth="1"/>
    <col min="15563" max="15563" width="7.625" style="208" bestFit="1" customWidth="1"/>
    <col min="15564" max="15564" width="5.25" style="208" bestFit="1" customWidth="1"/>
    <col min="15565" max="15565" width="7.625" style="208" bestFit="1" customWidth="1"/>
    <col min="15566" max="15566" width="5.25" style="208" bestFit="1" customWidth="1"/>
    <col min="15567" max="15567" width="7.625" style="208" bestFit="1" customWidth="1"/>
    <col min="15568" max="15568" width="5.25" style="208" bestFit="1" customWidth="1"/>
    <col min="15569" max="15569" width="7.625" style="208" bestFit="1" customWidth="1"/>
    <col min="15570" max="15570" width="5.25" style="208" bestFit="1" customWidth="1"/>
    <col min="15571" max="15571" width="7.625" style="208" bestFit="1" customWidth="1"/>
    <col min="15572" max="15572" width="5.25" style="208" bestFit="1" customWidth="1"/>
    <col min="15573" max="15573" width="6.5" style="208" bestFit="1" customWidth="1"/>
    <col min="15574" max="15574" width="5.25" style="208" bestFit="1" customWidth="1"/>
    <col min="15575" max="15575" width="7.625" style="208" bestFit="1" customWidth="1"/>
    <col min="15576" max="15576" width="5.25" style="208" bestFit="1" customWidth="1"/>
    <col min="15577" max="15577" width="7.625" style="208" bestFit="1" customWidth="1"/>
    <col min="15578" max="15578" width="5.25" style="208" bestFit="1" customWidth="1"/>
    <col min="15579" max="15579" width="7.625" style="208" bestFit="1" customWidth="1"/>
    <col min="15580" max="15580" width="5.25" style="208" bestFit="1" customWidth="1"/>
    <col min="15581" max="15583" width="7.625" style="208" bestFit="1" customWidth="1"/>
    <col min="15584" max="15584" width="5.5" style="208" bestFit="1" customWidth="1"/>
    <col min="15585" max="15585" width="7.625" style="208" bestFit="1" customWidth="1"/>
    <col min="15586" max="15586" width="5.25" style="208" bestFit="1" customWidth="1"/>
    <col min="15587" max="15587" width="7.625" style="208" bestFit="1" customWidth="1"/>
    <col min="15588" max="15588" width="5.25" style="208" bestFit="1" customWidth="1"/>
    <col min="15589" max="15589" width="7.625" style="208" bestFit="1" customWidth="1"/>
    <col min="15590" max="15590" width="5.25" style="208" bestFit="1" customWidth="1"/>
    <col min="15591" max="15591" width="7.625" style="208" bestFit="1" customWidth="1"/>
    <col min="15592" max="15592" width="5.25" style="208" bestFit="1" customWidth="1"/>
    <col min="15593" max="15593" width="7.625" style="208" bestFit="1" customWidth="1"/>
    <col min="15594" max="15594" width="5.25" style="208" bestFit="1" customWidth="1"/>
    <col min="15595" max="15595" width="7.625" style="208" bestFit="1" customWidth="1"/>
    <col min="15596" max="15596" width="5.25" style="208" bestFit="1" customWidth="1"/>
    <col min="15597" max="15597" width="7.625" style="208" bestFit="1" customWidth="1"/>
    <col min="15598" max="15598" width="5.25" style="208" bestFit="1" customWidth="1"/>
    <col min="15599" max="15599" width="7.625" style="208" bestFit="1" customWidth="1"/>
    <col min="15600" max="15600" width="5.25" style="208" bestFit="1" customWidth="1"/>
    <col min="15601" max="15601" width="6.5" style="208" bestFit="1" customWidth="1"/>
    <col min="15602" max="15602" width="5.25" style="208" bestFit="1" customWidth="1"/>
    <col min="15603" max="15603" width="7.625" style="208" bestFit="1" customWidth="1"/>
    <col min="15604" max="15604" width="5.25" style="208" bestFit="1" customWidth="1"/>
    <col min="15605" max="15605" width="7.625" style="208" bestFit="1" customWidth="1"/>
    <col min="15606" max="15606" width="5.25" style="208" bestFit="1" customWidth="1"/>
    <col min="15607" max="15607" width="7.625" style="208" bestFit="1" customWidth="1"/>
    <col min="15608" max="15608" width="5.25" style="208" bestFit="1" customWidth="1"/>
    <col min="15609" max="15609" width="7.625" style="208" bestFit="1" customWidth="1"/>
    <col min="15610" max="15610" width="5.25" style="208" bestFit="1" customWidth="1"/>
    <col min="15611" max="15611" width="7.625" style="208" bestFit="1" customWidth="1"/>
    <col min="15612" max="15612" width="5.25" style="208" bestFit="1" customWidth="1"/>
    <col min="15613" max="15613" width="7.625" style="208" bestFit="1" customWidth="1"/>
    <col min="15614" max="15614" width="5.25" style="208" bestFit="1" customWidth="1"/>
    <col min="15615" max="15615" width="7.625" style="208" bestFit="1" customWidth="1"/>
    <col min="15616" max="15616" width="5.25" style="208" bestFit="1" customWidth="1"/>
    <col min="15617" max="15617" width="7.625" style="208" bestFit="1" customWidth="1"/>
    <col min="15618" max="15618" width="5.25" style="208" bestFit="1" customWidth="1"/>
    <col min="15619" max="15619" width="7.625" style="208" bestFit="1" customWidth="1"/>
    <col min="15620" max="15620" width="8.375" style="208" customWidth="1"/>
    <col min="15621" max="15621" width="8.5" style="208" customWidth="1"/>
    <col min="15622" max="15622" width="8.375" style="208" customWidth="1"/>
    <col min="15623" max="15623" width="7.875" style="208" customWidth="1"/>
    <col min="15624" max="15816" width="3.625" style="208"/>
    <col min="15817" max="15817" width="9.5" style="208" customWidth="1"/>
    <col min="15818" max="15818" width="5.25" style="208" bestFit="1" customWidth="1"/>
    <col min="15819" max="15819" width="7.625" style="208" bestFit="1" customWidth="1"/>
    <col min="15820" max="15820" width="5.25" style="208" bestFit="1" customWidth="1"/>
    <col min="15821" max="15821" width="7.625" style="208" bestFit="1" customWidth="1"/>
    <col min="15822" max="15822" width="5.25" style="208" bestFit="1" customWidth="1"/>
    <col min="15823" max="15823" width="7.625" style="208" bestFit="1" customWidth="1"/>
    <col min="15824" max="15824" width="5.25" style="208" bestFit="1" customWidth="1"/>
    <col min="15825" max="15825" width="7.625" style="208" bestFit="1" customWidth="1"/>
    <col min="15826" max="15826" width="5.25" style="208" bestFit="1" customWidth="1"/>
    <col min="15827" max="15827" width="7.625" style="208" bestFit="1" customWidth="1"/>
    <col min="15828" max="15828" width="5.25" style="208" bestFit="1" customWidth="1"/>
    <col min="15829" max="15829" width="6.5" style="208" bestFit="1" customWidth="1"/>
    <col min="15830" max="15830" width="5.25" style="208" bestFit="1" customWidth="1"/>
    <col min="15831" max="15831" width="7.625" style="208" bestFit="1" customWidth="1"/>
    <col min="15832" max="15832" width="5.25" style="208" bestFit="1" customWidth="1"/>
    <col min="15833" max="15833" width="7.625" style="208" bestFit="1" customWidth="1"/>
    <col min="15834" max="15834" width="5.25" style="208" bestFit="1" customWidth="1"/>
    <col min="15835" max="15835" width="7.625" style="208" bestFit="1" customWidth="1"/>
    <col min="15836" max="15836" width="5.25" style="208" bestFit="1" customWidth="1"/>
    <col min="15837" max="15839" width="7.625" style="208" bestFit="1" customWidth="1"/>
    <col min="15840" max="15840" width="5.5" style="208" bestFit="1" customWidth="1"/>
    <col min="15841" max="15841" width="7.625" style="208" bestFit="1" customWidth="1"/>
    <col min="15842" max="15842" width="5.25" style="208" bestFit="1" customWidth="1"/>
    <col min="15843" max="15843" width="7.625" style="208" bestFit="1" customWidth="1"/>
    <col min="15844" max="15844" width="5.25" style="208" bestFit="1" customWidth="1"/>
    <col min="15845" max="15845" width="7.625" style="208" bestFit="1" customWidth="1"/>
    <col min="15846" max="15846" width="5.25" style="208" bestFit="1" customWidth="1"/>
    <col min="15847" max="15847" width="7.625" style="208" bestFit="1" customWidth="1"/>
    <col min="15848" max="15848" width="5.25" style="208" bestFit="1" customWidth="1"/>
    <col min="15849" max="15849" width="7.625" style="208" bestFit="1" customWidth="1"/>
    <col min="15850" max="15850" width="5.25" style="208" bestFit="1" customWidth="1"/>
    <col min="15851" max="15851" width="7.625" style="208" bestFit="1" customWidth="1"/>
    <col min="15852" max="15852" width="5.25" style="208" bestFit="1" customWidth="1"/>
    <col min="15853" max="15853" width="7.625" style="208" bestFit="1" customWidth="1"/>
    <col min="15854" max="15854" width="5.25" style="208" bestFit="1" customWidth="1"/>
    <col min="15855" max="15855" width="7.625" style="208" bestFit="1" customWidth="1"/>
    <col min="15856" max="15856" width="5.25" style="208" bestFit="1" customWidth="1"/>
    <col min="15857" max="15857" width="6.5" style="208" bestFit="1" customWidth="1"/>
    <col min="15858" max="15858" width="5.25" style="208" bestFit="1" customWidth="1"/>
    <col min="15859" max="15859" width="7.625" style="208" bestFit="1" customWidth="1"/>
    <col min="15860" max="15860" width="5.25" style="208" bestFit="1" customWidth="1"/>
    <col min="15861" max="15861" width="7.625" style="208" bestFit="1" customWidth="1"/>
    <col min="15862" max="15862" width="5.25" style="208" bestFit="1" customWidth="1"/>
    <col min="15863" max="15863" width="7.625" style="208" bestFit="1" customWidth="1"/>
    <col min="15864" max="15864" width="5.25" style="208" bestFit="1" customWidth="1"/>
    <col min="15865" max="15865" width="7.625" style="208" bestFit="1" customWidth="1"/>
    <col min="15866" max="15866" width="5.25" style="208" bestFit="1" customWidth="1"/>
    <col min="15867" max="15867" width="7.625" style="208" bestFit="1" customWidth="1"/>
    <col min="15868" max="15868" width="5.25" style="208" bestFit="1" customWidth="1"/>
    <col min="15869" max="15869" width="7.625" style="208" bestFit="1" customWidth="1"/>
    <col min="15870" max="15870" width="5.25" style="208" bestFit="1" customWidth="1"/>
    <col min="15871" max="15871" width="7.625" style="208" bestFit="1" customWidth="1"/>
    <col min="15872" max="15872" width="5.25" style="208" bestFit="1" customWidth="1"/>
    <col min="15873" max="15873" width="7.625" style="208" bestFit="1" customWidth="1"/>
    <col min="15874" max="15874" width="5.25" style="208" bestFit="1" customWidth="1"/>
    <col min="15875" max="15875" width="7.625" style="208" bestFit="1" customWidth="1"/>
    <col min="15876" max="15876" width="8.375" style="208" customWidth="1"/>
    <col min="15877" max="15877" width="8.5" style="208" customWidth="1"/>
    <col min="15878" max="15878" width="8.375" style="208" customWidth="1"/>
    <col min="15879" max="15879" width="7.875" style="208" customWidth="1"/>
    <col min="15880" max="16072" width="3.625" style="208"/>
    <col min="16073" max="16073" width="9.5" style="208" customWidth="1"/>
    <col min="16074" max="16074" width="5.25" style="208" bestFit="1" customWidth="1"/>
    <col min="16075" max="16075" width="7.625" style="208" bestFit="1" customWidth="1"/>
    <col min="16076" max="16076" width="5.25" style="208" bestFit="1" customWidth="1"/>
    <col min="16077" max="16077" width="7.625" style="208" bestFit="1" customWidth="1"/>
    <col min="16078" max="16078" width="5.25" style="208" bestFit="1" customWidth="1"/>
    <col min="16079" max="16079" width="7.625" style="208" bestFit="1" customWidth="1"/>
    <col min="16080" max="16080" width="5.25" style="208" bestFit="1" customWidth="1"/>
    <col min="16081" max="16081" width="7.625" style="208" bestFit="1" customWidth="1"/>
    <col min="16082" max="16082" width="5.25" style="208" bestFit="1" customWidth="1"/>
    <col min="16083" max="16083" width="7.625" style="208" bestFit="1" customWidth="1"/>
    <col min="16084" max="16084" width="5.25" style="208" bestFit="1" customWidth="1"/>
    <col min="16085" max="16085" width="6.5" style="208" bestFit="1" customWidth="1"/>
    <col min="16086" max="16086" width="5.25" style="208" bestFit="1" customWidth="1"/>
    <col min="16087" max="16087" width="7.625" style="208" bestFit="1" customWidth="1"/>
    <col min="16088" max="16088" width="5.25" style="208" bestFit="1" customWidth="1"/>
    <col min="16089" max="16089" width="7.625" style="208" bestFit="1" customWidth="1"/>
    <col min="16090" max="16090" width="5.25" style="208" bestFit="1" customWidth="1"/>
    <col min="16091" max="16091" width="7.625" style="208" bestFit="1" customWidth="1"/>
    <col min="16092" max="16092" width="5.25" style="208" bestFit="1" customWidth="1"/>
    <col min="16093" max="16095" width="7.625" style="208" bestFit="1" customWidth="1"/>
    <col min="16096" max="16096" width="5.5" style="208" bestFit="1" customWidth="1"/>
    <col min="16097" max="16097" width="7.625" style="208" bestFit="1" customWidth="1"/>
    <col min="16098" max="16098" width="5.25" style="208" bestFit="1" customWidth="1"/>
    <col min="16099" max="16099" width="7.625" style="208" bestFit="1" customWidth="1"/>
    <col min="16100" max="16100" width="5.25" style="208" bestFit="1" customWidth="1"/>
    <col min="16101" max="16101" width="7.625" style="208" bestFit="1" customWidth="1"/>
    <col min="16102" max="16102" width="5.25" style="208" bestFit="1" customWidth="1"/>
    <col min="16103" max="16103" width="7.625" style="208" bestFit="1" customWidth="1"/>
    <col min="16104" max="16104" width="5.25" style="208" bestFit="1" customWidth="1"/>
    <col min="16105" max="16105" width="7.625" style="208" bestFit="1" customWidth="1"/>
    <col min="16106" max="16106" width="5.25" style="208" bestFit="1" customWidth="1"/>
    <col min="16107" max="16107" width="7.625" style="208" bestFit="1" customWidth="1"/>
    <col min="16108" max="16108" width="5.25" style="208" bestFit="1" customWidth="1"/>
    <col min="16109" max="16109" width="7.625" style="208" bestFit="1" customWidth="1"/>
    <col min="16110" max="16110" width="5.25" style="208" bestFit="1" customWidth="1"/>
    <col min="16111" max="16111" width="7.625" style="208" bestFit="1" customWidth="1"/>
    <col min="16112" max="16112" width="5.25" style="208" bestFit="1" customWidth="1"/>
    <col min="16113" max="16113" width="6.5" style="208" bestFit="1" customWidth="1"/>
    <col min="16114" max="16114" width="5.25" style="208" bestFit="1" customWidth="1"/>
    <col min="16115" max="16115" width="7.625" style="208" bestFit="1" customWidth="1"/>
    <col min="16116" max="16116" width="5.25" style="208" bestFit="1" customWidth="1"/>
    <col min="16117" max="16117" width="7.625" style="208" bestFit="1" customWidth="1"/>
    <col min="16118" max="16118" width="5.25" style="208" bestFit="1" customWidth="1"/>
    <col min="16119" max="16119" width="7.625" style="208" bestFit="1" customWidth="1"/>
    <col min="16120" max="16120" width="5.25" style="208" bestFit="1" customWidth="1"/>
    <col min="16121" max="16121" width="7.625" style="208" bestFit="1" customWidth="1"/>
    <col min="16122" max="16122" width="5.25" style="208" bestFit="1" customWidth="1"/>
    <col min="16123" max="16123" width="7.625" style="208" bestFit="1" customWidth="1"/>
    <col min="16124" max="16124" width="5.25" style="208" bestFit="1" customWidth="1"/>
    <col min="16125" max="16125" width="7.625" style="208" bestFit="1" customWidth="1"/>
    <col min="16126" max="16126" width="5.25" style="208" bestFit="1" customWidth="1"/>
    <col min="16127" max="16127" width="7.625" style="208" bestFit="1" customWidth="1"/>
    <col min="16128" max="16128" width="5.25" style="208" bestFit="1" customWidth="1"/>
    <col min="16129" max="16129" width="7.625" style="208" bestFit="1" customWidth="1"/>
    <col min="16130" max="16130" width="5.25" style="208" bestFit="1" customWidth="1"/>
    <col min="16131" max="16131" width="7.625" style="208" bestFit="1" customWidth="1"/>
    <col min="16132" max="16132" width="8.375" style="208" customWidth="1"/>
    <col min="16133" max="16133" width="8.5" style="208" customWidth="1"/>
    <col min="16134" max="16134" width="8.375" style="208" customWidth="1"/>
    <col min="16135" max="16135" width="7.875" style="208" customWidth="1"/>
    <col min="16136" max="16384" width="3.625" style="208"/>
  </cols>
  <sheetData>
    <row r="1" spans="1:9" ht="18" customHeight="1" x14ac:dyDescent="0.2">
      <c r="A1" s="207" t="s">
        <v>0</v>
      </c>
    </row>
    <row r="2" spans="1:9" ht="24" customHeight="1" x14ac:dyDescent="0.2">
      <c r="A2" s="197" t="s">
        <v>828</v>
      </c>
      <c r="B2" s="197"/>
      <c r="C2" s="197"/>
      <c r="D2" s="197"/>
      <c r="E2" s="197"/>
      <c r="F2" s="197"/>
    </row>
    <row r="3" spans="1:9" x14ac:dyDescent="0.2">
      <c r="A3" s="246"/>
    </row>
    <row r="4" spans="1:9" s="247" customFormat="1" ht="15.75" customHeight="1" x14ac:dyDescent="0.2">
      <c r="A4" s="1311" t="s">
        <v>436</v>
      </c>
      <c r="B4" s="1312">
        <v>2020</v>
      </c>
      <c r="C4" s="1313"/>
      <c r="D4" s="1314">
        <v>2021</v>
      </c>
      <c r="E4" s="1313"/>
      <c r="F4" s="1314">
        <v>2022</v>
      </c>
      <c r="G4" s="1313"/>
      <c r="H4" s="1312" t="s">
        <v>750</v>
      </c>
      <c r="I4" s="1313"/>
    </row>
    <row r="5" spans="1:9" s="248" customFormat="1" ht="15.75" customHeight="1" x14ac:dyDescent="0.2">
      <c r="A5" s="1311"/>
      <c r="B5" s="1318" t="s">
        <v>608</v>
      </c>
      <c r="C5" s="1315" t="s">
        <v>751</v>
      </c>
      <c r="D5" s="1318" t="s">
        <v>608</v>
      </c>
      <c r="E5" s="1315" t="s">
        <v>751</v>
      </c>
      <c r="F5" s="1318" t="s">
        <v>608</v>
      </c>
      <c r="G5" s="1315" t="s">
        <v>751</v>
      </c>
      <c r="H5" s="1318" t="s">
        <v>608</v>
      </c>
      <c r="I5" s="1315" t="s">
        <v>751</v>
      </c>
    </row>
    <row r="6" spans="1:9" s="248" customFormat="1" ht="15.75" customHeight="1" x14ac:dyDescent="0.2">
      <c r="A6" s="1311"/>
      <c r="B6" s="1319"/>
      <c r="C6" s="1316"/>
      <c r="D6" s="1319"/>
      <c r="E6" s="1316"/>
      <c r="F6" s="1319"/>
      <c r="G6" s="1316"/>
      <c r="H6" s="1319"/>
      <c r="I6" s="1316"/>
    </row>
    <row r="7" spans="1:9" s="248" customFormat="1" ht="15.75" customHeight="1" x14ac:dyDescent="0.2">
      <c r="A7" s="1311"/>
      <c r="B7" s="1320"/>
      <c r="C7" s="1317"/>
      <c r="D7" s="1320"/>
      <c r="E7" s="1317"/>
      <c r="F7" s="1320"/>
      <c r="G7" s="1317"/>
      <c r="H7" s="1320"/>
      <c r="I7" s="1317"/>
    </row>
    <row r="8" spans="1:9" ht="24" customHeight="1" x14ac:dyDescent="0.2">
      <c r="A8" s="1182" t="s">
        <v>435</v>
      </c>
      <c r="B8" s="1183">
        <v>1592</v>
      </c>
      <c r="C8" s="1184">
        <v>273409.08999999997</v>
      </c>
      <c r="D8" s="1183">
        <v>2347</v>
      </c>
      <c r="E8" s="1184">
        <v>386151.03999999992</v>
      </c>
      <c r="F8" s="1183">
        <v>2183</v>
      </c>
      <c r="G8" s="1184">
        <v>375537.12</v>
      </c>
      <c r="H8" s="1183">
        <v>1807</v>
      </c>
      <c r="I8" s="1184">
        <v>457188</v>
      </c>
    </row>
    <row r="9" spans="1:9" ht="24" customHeight="1" x14ac:dyDescent="0.2">
      <c r="A9" s="1185" t="s">
        <v>434</v>
      </c>
      <c r="B9" s="1186">
        <v>377</v>
      </c>
      <c r="C9" s="1187">
        <v>51974.929999999993</v>
      </c>
      <c r="D9" s="1186">
        <v>469</v>
      </c>
      <c r="E9" s="1187">
        <v>64376.11</v>
      </c>
      <c r="F9" s="1186">
        <v>448</v>
      </c>
      <c r="G9" s="1187">
        <v>65443.24</v>
      </c>
      <c r="H9" s="1186">
        <v>336</v>
      </c>
      <c r="I9" s="1187">
        <v>46982</v>
      </c>
    </row>
    <row r="10" spans="1:9" ht="24" customHeight="1" x14ac:dyDescent="0.2">
      <c r="A10" s="1185" t="s">
        <v>433</v>
      </c>
      <c r="B10" s="1186">
        <v>240</v>
      </c>
      <c r="C10" s="1187">
        <v>42208.53</v>
      </c>
      <c r="D10" s="1186">
        <v>295</v>
      </c>
      <c r="E10" s="1187">
        <v>49902.080000000002</v>
      </c>
      <c r="F10" s="1186">
        <v>383</v>
      </c>
      <c r="G10" s="1187">
        <v>67086.25</v>
      </c>
      <c r="H10" s="1186">
        <v>276</v>
      </c>
      <c r="I10" s="1187">
        <v>116577</v>
      </c>
    </row>
    <row r="11" spans="1:9" ht="24" customHeight="1" x14ac:dyDescent="0.2">
      <c r="A11" s="1185" t="s">
        <v>432</v>
      </c>
      <c r="B11" s="1186">
        <v>184</v>
      </c>
      <c r="C11" s="1187">
        <v>29431.61</v>
      </c>
      <c r="D11" s="1186">
        <v>325</v>
      </c>
      <c r="E11" s="1187">
        <v>64623.729999999996</v>
      </c>
      <c r="F11" s="1186">
        <v>262</v>
      </c>
      <c r="G11" s="1187">
        <v>45024.97</v>
      </c>
      <c r="H11" s="1186">
        <v>255</v>
      </c>
      <c r="I11" s="1187">
        <v>59573</v>
      </c>
    </row>
    <row r="12" spans="1:9" ht="24" customHeight="1" x14ac:dyDescent="0.2">
      <c r="A12" s="1185" t="s">
        <v>431</v>
      </c>
      <c r="B12" s="1186">
        <v>272</v>
      </c>
      <c r="C12" s="1187">
        <v>59855.9</v>
      </c>
      <c r="D12" s="1186">
        <v>290</v>
      </c>
      <c r="E12" s="1187">
        <v>52691.67</v>
      </c>
      <c r="F12" s="1186">
        <v>299</v>
      </c>
      <c r="G12" s="1187">
        <v>61714.69</v>
      </c>
      <c r="H12" s="1186">
        <v>247</v>
      </c>
      <c r="I12" s="1187">
        <v>69168</v>
      </c>
    </row>
    <row r="13" spans="1:9" ht="24" customHeight="1" x14ac:dyDescent="0.2">
      <c r="A13" s="1185" t="s">
        <v>430</v>
      </c>
      <c r="B13" s="1186">
        <v>519</v>
      </c>
      <c r="C13" s="1187">
        <v>89938.12</v>
      </c>
      <c r="D13" s="1186">
        <v>968</v>
      </c>
      <c r="E13" s="1187">
        <v>154557.44999999998</v>
      </c>
      <c r="F13" s="1186">
        <v>791</v>
      </c>
      <c r="G13" s="1187">
        <v>136267.97</v>
      </c>
      <c r="H13" s="1186">
        <v>693</v>
      </c>
      <c r="I13" s="1187">
        <v>164888</v>
      </c>
    </row>
    <row r="14" spans="1:9" ht="24" customHeight="1" x14ac:dyDescent="0.2">
      <c r="A14" s="1188" t="s">
        <v>429</v>
      </c>
      <c r="B14" s="1189">
        <v>4261</v>
      </c>
      <c r="C14" s="1190">
        <v>715523.07000000007</v>
      </c>
      <c r="D14" s="1189">
        <v>5453</v>
      </c>
      <c r="E14" s="1190">
        <v>912528.49</v>
      </c>
      <c r="F14" s="1189">
        <v>5788</v>
      </c>
      <c r="G14" s="1190">
        <v>1109432.0999999999</v>
      </c>
      <c r="H14" s="1189">
        <v>4850</v>
      </c>
      <c r="I14" s="1190">
        <v>1352442</v>
      </c>
    </row>
    <row r="15" spans="1:9" ht="24" customHeight="1" x14ac:dyDescent="0.2">
      <c r="A15" s="1185" t="s">
        <v>428</v>
      </c>
      <c r="B15" s="1186">
        <v>828</v>
      </c>
      <c r="C15" s="1187">
        <v>129633.96</v>
      </c>
      <c r="D15" s="1186">
        <v>1151</v>
      </c>
      <c r="E15" s="1187">
        <v>180716.12</v>
      </c>
      <c r="F15" s="1186">
        <v>1027</v>
      </c>
      <c r="G15" s="1187">
        <v>187276.96</v>
      </c>
      <c r="H15" s="1186">
        <v>968</v>
      </c>
      <c r="I15" s="1187">
        <v>288402</v>
      </c>
    </row>
    <row r="16" spans="1:9" ht="24" customHeight="1" x14ac:dyDescent="0.2">
      <c r="A16" s="1185" t="s">
        <v>427</v>
      </c>
      <c r="B16" s="1186">
        <v>879</v>
      </c>
      <c r="C16" s="1187">
        <v>156591.16</v>
      </c>
      <c r="D16" s="1186">
        <v>1004</v>
      </c>
      <c r="E16" s="1187">
        <v>180543.8</v>
      </c>
      <c r="F16" s="1186">
        <v>1486</v>
      </c>
      <c r="G16" s="1187">
        <v>315531.76</v>
      </c>
      <c r="H16" s="1186">
        <v>1088</v>
      </c>
      <c r="I16" s="1187">
        <v>322786</v>
      </c>
    </row>
    <row r="17" spans="1:10" ht="24" customHeight="1" x14ac:dyDescent="0.2">
      <c r="A17" s="1185" t="s">
        <v>426</v>
      </c>
      <c r="B17" s="1186">
        <v>820</v>
      </c>
      <c r="C17" s="1187">
        <v>125759.74</v>
      </c>
      <c r="D17" s="1186">
        <v>994</v>
      </c>
      <c r="E17" s="1187">
        <v>164050.47</v>
      </c>
      <c r="F17" s="1186">
        <v>1081</v>
      </c>
      <c r="G17" s="1187">
        <v>170164.39</v>
      </c>
      <c r="H17" s="1186">
        <v>805</v>
      </c>
      <c r="I17" s="1187">
        <v>157429</v>
      </c>
    </row>
    <row r="18" spans="1:10" ht="24" customHeight="1" x14ac:dyDescent="0.2">
      <c r="A18" s="1185" t="s">
        <v>425</v>
      </c>
      <c r="B18" s="1186">
        <v>464</v>
      </c>
      <c r="C18" s="1187">
        <v>71389.62</v>
      </c>
      <c r="D18" s="1186">
        <v>566</v>
      </c>
      <c r="E18" s="1187">
        <v>95870.2</v>
      </c>
      <c r="F18" s="1186">
        <v>470</v>
      </c>
      <c r="G18" s="1187">
        <v>115248.04000000001</v>
      </c>
      <c r="H18" s="1186">
        <v>326</v>
      </c>
      <c r="I18" s="1187">
        <v>125425</v>
      </c>
    </row>
    <row r="19" spans="1:10" ht="24" customHeight="1" x14ac:dyDescent="0.2">
      <c r="A19" s="1185" t="s">
        <v>424</v>
      </c>
      <c r="B19" s="1186">
        <v>496</v>
      </c>
      <c r="C19" s="1187">
        <v>60668.21</v>
      </c>
      <c r="D19" s="1186">
        <v>613</v>
      </c>
      <c r="E19" s="1187">
        <v>93076.88</v>
      </c>
      <c r="F19" s="1186">
        <v>648</v>
      </c>
      <c r="G19" s="1187">
        <v>106742.16</v>
      </c>
      <c r="H19" s="1186">
        <v>599</v>
      </c>
      <c r="I19" s="1187">
        <v>139932</v>
      </c>
    </row>
    <row r="20" spans="1:10" ht="24" customHeight="1" x14ac:dyDescent="0.2">
      <c r="A20" s="1185" t="s">
        <v>423</v>
      </c>
      <c r="B20" s="1186">
        <v>16</v>
      </c>
      <c r="C20" s="1191">
        <v>2658.81</v>
      </c>
      <c r="D20" s="1186">
        <v>555</v>
      </c>
      <c r="E20" s="1191">
        <v>71285.550000000017</v>
      </c>
      <c r="F20" s="1186">
        <v>468</v>
      </c>
      <c r="G20" s="1191">
        <v>64376.19</v>
      </c>
      <c r="H20" s="1186">
        <v>451</v>
      </c>
      <c r="I20" s="1191">
        <v>88715</v>
      </c>
    </row>
    <row r="21" spans="1:10" ht="24" customHeight="1" x14ac:dyDescent="0.2">
      <c r="A21" s="1185" t="s">
        <v>422</v>
      </c>
      <c r="B21" s="1186">
        <v>341</v>
      </c>
      <c r="C21" s="1187">
        <v>61903.08</v>
      </c>
      <c r="D21" s="1186">
        <v>30</v>
      </c>
      <c r="E21" s="1187">
        <v>3783.6500000000005</v>
      </c>
      <c r="F21" s="1186">
        <v>36</v>
      </c>
      <c r="G21" s="1187">
        <v>4985.1900000000005</v>
      </c>
      <c r="H21" s="1186">
        <v>38</v>
      </c>
      <c r="I21" s="1187">
        <v>6031</v>
      </c>
    </row>
    <row r="22" spans="1:10" ht="24" customHeight="1" x14ac:dyDescent="0.2">
      <c r="A22" s="1185" t="s">
        <v>421</v>
      </c>
      <c r="B22" s="1192">
        <v>417</v>
      </c>
      <c r="C22" s="1193">
        <v>106918.49</v>
      </c>
      <c r="D22" s="1192">
        <v>540</v>
      </c>
      <c r="E22" s="1193">
        <v>123201.81999999999</v>
      </c>
      <c r="F22" s="1192">
        <v>572</v>
      </c>
      <c r="G22" s="1193">
        <v>145107.41</v>
      </c>
      <c r="H22" s="1192">
        <v>575</v>
      </c>
      <c r="I22" s="1193">
        <v>223722</v>
      </c>
    </row>
    <row r="23" spans="1:10" s="250" customFormat="1" ht="24" customHeight="1" x14ac:dyDescent="0.2">
      <c r="A23" s="1194" t="s">
        <v>295</v>
      </c>
      <c r="B23" s="1195">
        <v>5853</v>
      </c>
      <c r="C23" s="1196">
        <v>988932.16</v>
      </c>
      <c r="D23" s="1195">
        <v>7800</v>
      </c>
      <c r="E23" s="1197">
        <v>1298679.5299999998</v>
      </c>
      <c r="F23" s="1195">
        <v>7971</v>
      </c>
      <c r="G23" s="1197">
        <v>1484969.2199999997</v>
      </c>
      <c r="H23" s="1195">
        <v>6657</v>
      </c>
      <c r="I23" s="1195">
        <v>1809630</v>
      </c>
      <c r="J23" s="249"/>
    </row>
    <row r="24" spans="1:10" ht="17.25" customHeight="1" x14ac:dyDescent="0.2">
      <c r="A24" s="251"/>
    </row>
    <row r="25" spans="1:10" x14ac:dyDescent="0.2">
      <c r="A25" s="589" t="s">
        <v>734</v>
      </c>
      <c r="B25" s="252"/>
      <c r="C25" s="252"/>
      <c r="D25" s="252"/>
      <c r="E25" s="252"/>
      <c r="F25" s="252"/>
      <c r="G25" s="252"/>
      <c r="H25" s="252"/>
      <c r="I25" s="252"/>
    </row>
  </sheetData>
  <mergeCells count="13">
    <mergeCell ref="A4:A7"/>
    <mergeCell ref="B4:C4"/>
    <mergeCell ref="D4:E4"/>
    <mergeCell ref="F4:G4"/>
    <mergeCell ref="I5:I7"/>
    <mergeCell ref="H4:I4"/>
    <mergeCell ref="B5:B7"/>
    <mergeCell ref="C5:C7"/>
    <mergeCell ref="D5:D7"/>
    <mergeCell ref="E5:E7"/>
    <mergeCell ref="F5:F7"/>
    <mergeCell ref="G5:G7"/>
    <mergeCell ref="H5:H7"/>
  </mergeCells>
  <hyperlinks>
    <hyperlink ref="A1" location="'Table of Contents'!A1" display="Back to Table of contents" xr:uid="{B9DFA565-B910-4468-AEC8-661769A46BC5}"/>
  </hyperlinks>
  <pageMargins left="0.2" right="0.49" top="0.74" bottom="1.05" header="0.5" footer="0.86"/>
  <pageSetup scale="90" orientation="landscape" r:id="rId1"/>
  <headerFooter alignWithMargins="0">
    <oddHeader>&amp;C- 31 -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3EB57-F2FA-41C3-90C8-F5328DF183DE}">
  <dimension ref="A1:Q15"/>
  <sheetViews>
    <sheetView workbookViewId="0">
      <pane xSplit="1" ySplit="6" topLeftCell="B7" activePane="bottomRight" state="frozen"/>
      <selection activeCell="M1" sqref="M1"/>
      <selection pane="topRight" activeCell="M1" sqref="M1"/>
      <selection pane="bottomLeft" activeCell="M1" sqref="M1"/>
      <selection pane="bottomRight"/>
    </sheetView>
  </sheetViews>
  <sheetFormatPr defaultRowHeight="12.75" x14ac:dyDescent="0.2"/>
  <cols>
    <col min="1" max="1" width="26.875" style="208" customWidth="1"/>
    <col min="2" max="17" width="7.375" style="208" customWidth="1"/>
    <col min="18" max="172" width="9" style="208"/>
    <col min="173" max="173" width="18.125" style="208" customWidth="1"/>
    <col min="174" max="174" width="5.75" style="208" customWidth="1"/>
    <col min="175" max="175" width="6" style="208" customWidth="1"/>
    <col min="176" max="176" width="6.875" style="208" customWidth="1"/>
    <col min="177" max="177" width="4.875" style="208" customWidth="1"/>
    <col min="178" max="178" width="5.75" style="208" customWidth="1"/>
    <col min="179" max="179" width="6" style="208" customWidth="1"/>
    <col min="180" max="180" width="6.875" style="208" customWidth="1"/>
    <col min="181" max="181" width="4.875" style="208" customWidth="1"/>
    <col min="182" max="182" width="5.75" style="208" customWidth="1"/>
    <col min="183" max="183" width="6" style="208" customWidth="1"/>
    <col min="184" max="184" width="6.875" style="208" customWidth="1"/>
    <col min="185" max="185" width="4.75" style="208" customWidth="1"/>
    <col min="186" max="186" width="5.75" style="208" customWidth="1"/>
    <col min="187" max="187" width="6" style="208" customWidth="1"/>
    <col min="188" max="188" width="6.25" style="208" customWidth="1"/>
    <col min="189" max="189" width="4.375" style="208" customWidth="1"/>
    <col min="190" max="190" width="5.75" style="208" customWidth="1"/>
    <col min="191" max="191" width="6" style="208" customWidth="1"/>
    <col min="192" max="192" width="6.5" style="208" customWidth="1"/>
    <col min="193" max="193" width="4.75" style="208" customWidth="1"/>
    <col min="194" max="194" width="5.75" style="208" customWidth="1"/>
    <col min="195" max="195" width="6" style="208" customWidth="1"/>
    <col min="196" max="196" width="5.625" style="208" customWidth="1"/>
    <col min="197" max="197" width="4.375" style="208" customWidth="1"/>
    <col min="198" max="198" width="5.75" style="208" customWidth="1"/>
    <col min="199" max="200" width="6" style="208" customWidth="1"/>
    <col min="201" max="201" width="4.5" style="208" customWidth="1"/>
    <col min="202" max="202" width="5.75" style="208" customWidth="1"/>
    <col min="203" max="203" width="6" style="208" customWidth="1"/>
    <col min="204" max="204" width="6.75" style="208" customWidth="1"/>
    <col min="205" max="205" width="4.5" style="208" customWidth="1"/>
    <col min="206" max="206" width="5.75" style="208" customWidth="1"/>
    <col min="207" max="207" width="6" style="208" customWidth="1"/>
    <col min="208" max="208" width="6.75" style="208" customWidth="1"/>
    <col min="209" max="209" width="4.5" style="208" customWidth="1"/>
    <col min="210" max="210" width="5.75" style="208" customWidth="1"/>
    <col min="211" max="211" width="6" style="208" customWidth="1"/>
    <col min="212" max="212" width="6.75" style="208" customWidth="1"/>
    <col min="213" max="213" width="4.5" style="208" customWidth="1"/>
    <col min="214" max="214" width="5.75" style="208" customWidth="1"/>
    <col min="215" max="215" width="6" style="208" customWidth="1"/>
    <col min="216" max="216" width="6.75" style="208" customWidth="1"/>
    <col min="217" max="217" width="4.5" style="208" customWidth="1"/>
    <col min="218" max="218" width="5.75" style="208" customWidth="1"/>
    <col min="219" max="219" width="6" style="208" customWidth="1"/>
    <col min="220" max="220" width="6.75" style="208" customWidth="1"/>
    <col min="221" max="221" width="4.5" style="208" customWidth="1"/>
    <col min="222" max="222" width="5.75" style="208" customWidth="1"/>
    <col min="223" max="223" width="6" style="208" customWidth="1"/>
    <col min="224" max="224" width="6.75" style="208" customWidth="1"/>
    <col min="225" max="225" width="4.5" style="208" customWidth="1"/>
    <col min="226" max="226" width="5.75" style="208" customWidth="1"/>
    <col min="227" max="227" width="6" style="208" customWidth="1"/>
    <col min="228" max="228" width="6.75" style="208" customWidth="1"/>
    <col min="229" max="229" width="4.5" style="208" customWidth="1"/>
    <col min="230" max="230" width="5.75" style="208" customWidth="1"/>
    <col min="231" max="231" width="6" style="208" customWidth="1"/>
    <col min="232" max="232" width="6.75" style="208" customWidth="1"/>
    <col min="233" max="233" width="4.5" style="208" customWidth="1"/>
    <col min="234" max="234" width="5.75" style="208" customWidth="1"/>
    <col min="235" max="235" width="6" style="208" customWidth="1"/>
    <col min="236" max="236" width="6.75" style="208" customWidth="1"/>
    <col min="237" max="237" width="4.5" style="208" customWidth="1"/>
    <col min="238" max="238" width="5.75" style="208" customWidth="1"/>
    <col min="239" max="239" width="6" style="208" customWidth="1"/>
    <col min="240" max="240" width="6.75" style="208" customWidth="1"/>
    <col min="241" max="241" width="4.5" style="208" customWidth="1"/>
    <col min="242" max="242" width="5.75" style="208" customWidth="1"/>
    <col min="243" max="243" width="6" style="208" customWidth="1"/>
    <col min="244" max="244" width="6.75" style="208" customWidth="1"/>
    <col min="245" max="245" width="4.5" style="208" customWidth="1"/>
    <col min="246" max="249" width="7.625" style="208" customWidth="1"/>
    <col min="250" max="250" width="5.75" style="208" customWidth="1"/>
    <col min="251" max="251" width="6" style="208" customWidth="1"/>
    <col min="252" max="252" width="6.75" style="208" customWidth="1"/>
    <col min="253" max="253" width="4.5" style="208" customWidth="1"/>
    <col min="254" max="254" width="5.75" style="208" customWidth="1"/>
    <col min="255" max="255" width="6" style="208" customWidth="1"/>
    <col min="256" max="256" width="6.75" style="208" customWidth="1"/>
    <col min="257" max="257" width="4.5" style="208" customWidth="1"/>
    <col min="258" max="258" width="5.75" style="208" customWidth="1"/>
    <col min="259" max="259" width="6" style="208" customWidth="1"/>
    <col min="260" max="260" width="6.75" style="208" customWidth="1"/>
    <col min="261" max="261" width="4.5" style="208" customWidth="1"/>
    <col min="262" max="265" width="6.875" style="208" customWidth="1"/>
    <col min="266" max="268" width="9" style="208"/>
    <col min="269" max="269" width="7.375" style="208" customWidth="1"/>
    <col min="270" max="428" width="9" style="208"/>
    <col min="429" max="429" width="18.125" style="208" customWidth="1"/>
    <col min="430" max="430" width="5.75" style="208" customWidth="1"/>
    <col min="431" max="431" width="6" style="208" customWidth="1"/>
    <col min="432" max="432" width="6.875" style="208" customWidth="1"/>
    <col min="433" max="433" width="4.875" style="208" customWidth="1"/>
    <col min="434" max="434" width="5.75" style="208" customWidth="1"/>
    <col min="435" max="435" width="6" style="208" customWidth="1"/>
    <col min="436" max="436" width="6.875" style="208" customWidth="1"/>
    <col min="437" max="437" width="4.875" style="208" customWidth="1"/>
    <col min="438" max="438" width="5.75" style="208" customWidth="1"/>
    <col min="439" max="439" width="6" style="208" customWidth="1"/>
    <col min="440" max="440" width="6.875" style="208" customWidth="1"/>
    <col min="441" max="441" width="4.75" style="208" customWidth="1"/>
    <col min="442" max="442" width="5.75" style="208" customWidth="1"/>
    <col min="443" max="443" width="6" style="208" customWidth="1"/>
    <col min="444" max="444" width="6.25" style="208" customWidth="1"/>
    <col min="445" max="445" width="4.375" style="208" customWidth="1"/>
    <col min="446" max="446" width="5.75" style="208" customWidth="1"/>
    <col min="447" max="447" width="6" style="208" customWidth="1"/>
    <col min="448" max="448" width="6.5" style="208" customWidth="1"/>
    <col min="449" max="449" width="4.75" style="208" customWidth="1"/>
    <col min="450" max="450" width="5.75" style="208" customWidth="1"/>
    <col min="451" max="451" width="6" style="208" customWidth="1"/>
    <col min="452" max="452" width="5.625" style="208" customWidth="1"/>
    <col min="453" max="453" width="4.375" style="208" customWidth="1"/>
    <col min="454" max="454" width="5.75" style="208" customWidth="1"/>
    <col min="455" max="456" width="6" style="208" customWidth="1"/>
    <col min="457" max="457" width="4.5" style="208" customWidth="1"/>
    <col min="458" max="458" width="5.75" style="208" customWidth="1"/>
    <col min="459" max="459" width="6" style="208" customWidth="1"/>
    <col min="460" max="460" width="6.75" style="208" customWidth="1"/>
    <col min="461" max="461" width="4.5" style="208" customWidth="1"/>
    <col min="462" max="462" width="5.75" style="208" customWidth="1"/>
    <col min="463" max="463" width="6" style="208" customWidth="1"/>
    <col min="464" max="464" width="6.75" style="208" customWidth="1"/>
    <col min="465" max="465" width="4.5" style="208" customWidth="1"/>
    <col min="466" max="466" width="5.75" style="208" customWidth="1"/>
    <col min="467" max="467" width="6" style="208" customWidth="1"/>
    <col min="468" max="468" width="6.75" style="208" customWidth="1"/>
    <col min="469" max="469" width="4.5" style="208" customWidth="1"/>
    <col min="470" max="470" width="5.75" style="208" customWidth="1"/>
    <col min="471" max="471" width="6" style="208" customWidth="1"/>
    <col min="472" max="472" width="6.75" style="208" customWidth="1"/>
    <col min="473" max="473" width="4.5" style="208" customWidth="1"/>
    <col min="474" max="474" width="5.75" style="208" customWidth="1"/>
    <col min="475" max="475" width="6" style="208" customWidth="1"/>
    <col min="476" max="476" width="6.75" style="208" customWidth="1"/>
    <col min="477" max="477" width="4.5" style="208" customWidth="1"/>
    <col min="478" max="478" width="5.75" style="208" customWidth="1"/>
    <col min="479" max="479" width="6" style="208" customWidth="1"/>
    <col min="480" max="480" width="6.75" style="208" customWidth="1"/>
    <col min="481" max="481" width="4.5" style="208" customWidth="1"/>
    <col min="482" max="482" width="5.75" style="208" customWidth="1"/>
    <col min="483" max="483" width="6" style="208" customWidth="1"/>
    <col min="484" max="484" width="6.75" style="208" customWidth="1"/>
    <col min="485" max="485" width="4.5" style="208" customWidth="1"/>
    <col min="486" max="486" width="5.75" style="208" customWidth="1"/>
    <col min="487" max="487" width="6" style="208" customWidth="1"/>
    <col min="488" max="488" width="6.75" style="208" customWidth="1"/>
    <col min="489" max="489" width="4.5" style="208" customWidth="1"/>
    <col min="490" max="490" width="5.75" style="208" customWidth="1"/>
    <col min="491" max="491" width="6" style="208" customWidth="1"/>
    <col min="492" max="492" width="6.75" style="208" customWidth="1"/>
    <col min="493" max="493" width="4.5" style="208" customWidth="1"/>
    <col min="494" max="494" width="5.75" style="208" customWidth="1"/>
    <col min="495" max="495" width="6" style="208" customWidth="1"/>
    <col min="496" max="496" width="6.75" style="208" customWidth="1"/>
    <col min="497" max="497" width="4.5" style="208" customWidth="1"/>
    <col min="498" max="498" width="5.75" style="208" customWidth="1"/>
    <col min="499" max="499" width="6" style="208" customWidth="1"/>
    <col min="500" max="500" width="6.75" style="208" customWidth="1"/>
    <col min="501" max="501" width="4.5" style="208" customWidth="1"/>
    <col min="502" max="505" width="7.625" style="208" customWidth="1"/>
    <col min="506" max="506" width="5.75" style="208" customWidth="1"/>
    <col min="507" max="507" width="6" style="208" customWidth="1"/>
    <col min="508" max="508" width="6.75" style="208" customWidth="1"/>
    <col min="509" max="509" width="4.5" style="208" customWidth="1"/>
    <col min="510" max="510" width="5.75" style="208" customWidth="1"/>
    <col min="511" max="511" width="6" style="208" customWidth="1"/>
    <col min="512" max="512" width="6.75" style="208" customWidth="1"/>
    <col min="513" max="513" width="4.5" style="208" customWidth="1"/>
    <col min="514" max="514" width="5.75" style="208" customWidth="1"/>
    <col min="515" max="515" width="6" style="208" customWidth="1"/>
    <col min="516" max="516" width="6.75" style="208" customWidth="1"/>
    <col min="517" max="517" width="4.5" style="208" customWidth="1"/>
    <col min="518" max="521" width="6.875" style="208" customWidth="1"/>
    <col min="522" max="524" width="9" style="208"/>
    <col min="525" max="525" width="7.375" style="208" customWidth="1"/>
    <col min="526" max="684" width="9" style="208"/>
    <col min="685" max="685" width="18.125" style="208" customWidth="1"/>
    <col min="686" max="686" width="5.75" style="208" customWidth="1"/>
    <col min="687" max="687" width="6" style="208" customWidth="1"/>
    <col min="688" max="688" width="6.875" style="208" customWidth="1"/>
    <col min="689" max="689" width="4.875" style="208" customWidth="1"/>
    <col min="690" max="690" width="5.75" style="208" customWidth="1"/>
    <col min="691" max="691" width="6" style="208" customWidth="1"/>
    <col min="692" max="692" width="6.875" style="208" customWidth="1"/>
    <col min="693" max="693" width="4.875" style="208" customWidth="1"/>
    <col min="694" max="694" width="5.75" style="208" customWidth="1"/>
    <col min="695" max="695" width="6" style="208" customWidth="1"/>
    <col min="696" max="696" width="6.875" style="208" customWidth="1"/>
    <col min="697" max="697" width="4.75" style="208" customWidth="1"/>
    <col min="698" max="698" width="5.75" style="208" customWidth="1"/>
    <col min="699" max="699" width="6" style="208" customWidth="1"/>
    <col min="700" max="700" width="6.25" style="208" customWidth="1"/>
    <col min="701" max="701" width="4.375" style="208" customWidth="1"/>
    <col min="702" max="702" width="5.75" style="208" customWidth="1"/>
    <col min="703" max="703" width="6" style="208" customWidth="1"/>
    <col min="704" max="704" width="6.5" style="208" customWidth="1"/>
    <col min="705" max="705" width="4.75" style="208" customWidth="1"/>
    <col min="706" max="706" width="5.75" style="208" customWidth="1"/>
    <col min="707" max="707" width="6" style="208" customWidth="1"/>
    <col min="708" max="708" width="5.625" style="208" customWidth="1"/>
    <col min="709" max="709" width="4.375" style="208" customWidth="1"/>
    <col min="710" max="710" width="5.75" style="208" customWidth="1"/>
    <col min="711" max="712" width="6" style="208" customWidth="1"/>
    <col min="713" max="713" width="4.5" style="208" customWidth="1"/>
    <col min="714" max="714" width="5.75" style="208" customWidth="1"/>
    <col min="715" max="715" width="6" style="208" customWidth="1"/>
    <col min="716" max="716" width="6.75" style="208" customWidth="1"/>
    <col min="717" max="717" width="4.5" style="208" customWidth="1"/>
    <col min="718" max="718" width="5.75" style="208" customWidth="1"/>
    <col min="719" max="719" width="6" style="208" customWidth="1"/>
    <col min="720" max="720" width="6.75" style="208" customWidth="1"/>
    <col min="721" max="721" width="4.5" style="208" customWidth="1"/>
    <col min="722" max="722" width="5.75" style="208" customWidth="1"/>
    <col min="723" max="723" width="6" style="208" customWidth="1"/>
    <col min="724" max="724" width="6.75" style="208" customWidth="1"/>
    <col min="725" max="725" width="4.5" style="208" customWidth="1"/>
    <col min="726" max="726" width="5.75" style="208" customWidth="1"/>
    <col min="727" max="727" width="6" style="208" customWidth="1"/>
    <col min="728" max="728" width="6.75" style="208" customWidth="1"/>
    <col min="729" max="729" width="4.5" style="208" customWidth="1"/>
    <col min="730" max="730" width="5.75" style="208" customWidth="1"/>
    <col min="731" max="731" width="6" style="208" customWidth="1"/>
    <col min="732" max="732" width="6.75" style="208" customWidth="1"/>
    <col min="733" max="733" width="4.5" style="208" customWidth="1"/>
    <col min="734" max="734" width="5.75" style="208" customWidth="1"/>
    <col min="735" max="735" width="6" style="208" customWidth="1"/>
    <col min="736" max="736" width="6.75" style="208" customWidth="1"/>
    <col min="737" max="737" width="4.5" style="208" customWidth="1"/>
    <col min="738" max="738" width="5.75" style="208" customWidth="1"/>
    <col min="739" max="739" width="6" style="208" customWidth="1"/>
    <col min="740" max="740" width="6.75" style="208" customWidth="1"/>
    <col min="741" max="741" width="4.5" style="208" customWidth="1"/>
    <col min="742" max="742" width="5.75" style="208" customWidth="1"/>
    <col min="743" max="743" width="6" style="208" customWidth="1"/>
    <col min="744" max="744" width="6.75" style="208" customWidth="1"/>
    <col min="745" max="745" width="4.5" style="208" customWidth="1"/>
    <col min="746" max="746" width="5.75" style="208" customWidth="1"/>
    <col min="747" max="747" width="6" style="208" customWidth="1"/>
    <col min="748" max="748" width="6.75" style="208" customWidth="1"/>
    <col min="749" max="749" width="4.5" style="208" customWidth="1"/>
    <col min="750" max="750" width="5.75" style="208" customWidth="1"/>
    <col min="751" max="751" width="6" style="208" customWidth="1"/>
    <col min="752" max="752" width="6.75" style="208" customWidth="1"/>
    <col min="753" max="753" width="4.5" style="208" customWidth="1"/>
    <col min="754" max="754" width="5.75" style="208" customWidth="1"/>
    <col min="755" max="755" width="6" style="208" customWidth="1"/>
    <col min="756" max="756" width="6.75" style="208" customWidth="1"/>
    <col min="757" max="757" width="4.5" style="208" customWidth="1"/>
    <col min="758" max="761" width="7.625" style="208" customWidth="1"/>
    <col min="762" max="762" width="5.75" style="208" customWidth="1"/>
    <col min="763" max="763" width="6" style="208" customWidth="1"/>
    <col min="764" max="764" width="6.75" style="208" customWidth="1"/>
    <col min="765" max="765" width="4.5" style="208" customWidth="1"/>
    <col min="766" max="766" width="5.75" style="208" customWidth="1"/>
    <col min="767" max="767" width="6" style="208" customWidth="1"/>
    <col min="768" max="768" width="6.75" style="208" customWidth="1"/>
    <col min="769" max="769" width="4.5" style="208" customWidth="1"/>
    <col min="770" max="770" width="5.75" style="208" customWidth="1"/>
    <col min="771" max="771" width="6" style="208" customWidth="1"/>
    <col min="772" max="772" width="6.75" style="208" customWidth="1"/>
    <col min="773" max="773" width="4.5" style="208" customWidth="1"/>
    <col min="774" max="777" width="6.875" style="208" customWidth="1"/>
    <col min="778" max="780" width="9" style="208"/>
    <col min="781" max="781" width="7.375" style="208" customWidth="1"/>
    <col min="782" max="940" width="9" style="208"/>
    <col min="941" max="941" width="18.125" style="208" customWidth="1"/>
    <col min="942" max="942" width="5.75" style="208" customWidth="1"/>
    <col min="943" max="943" width="6" style="208" customWidth="1"/>
    <col min="944" max="944" width="6.875" style="208" customWidth="1"/>
    <col min="945" max="945" width="4.875" style="208" customWidth="1"/>
    <col min="946" max="946" width="5.75" style="208" customWidth="1"/>
    <col min="947" max="947" width="6" style="208" customWidth="1"/>
    <col min="948" max="948" width="6.875" style="208" customWidth="1"/>
    <col min="949" max="949" width="4.875" style="208" customWidth="1"/>
    <col min="950" max="950" width="5.75" style="208" customWidth="1"/>
    <col min="951" max="951" width="6" style="208" customWidth="1"/>
    <col min="952" max="952" width="6.875" style="208" customWidth="1"/>
    <col min="953" max="953" width="4.75" style="208" customWidth="1"/>
    <col min="954" max="954" width="5.75" style="208" customWidth="1"/>
    <col min="955" max="955" width="6" style="208" customWidth="1"/>
    <col min="956" max="956" width="6.25" style="208" customWidth="1"/>
    <col min="957" max="957" width="4.375" style="208" customWidth="1"/>
    <col min="958" max="958" width="5.75" style="208" customWidth="1"/>
    <col min="959" max="959" width="6" style="208" customWidth="1"/>
    <col min="960" max="960" width="6.5" style="208" customWidth="1"/>
    <col min="961" max="961" width="4.75" style="208" customWidth="1"/>
    <col min="962" max="962" width="5.75" style="208" customWidth="1"/>
    <col min="963" max="963" width="6" style="208" customWidth="1"/>
    <col min="964" max="964" width="5.625" style="208" customWidth="1"/>
    <col min="965" max="965" width="4.375" style="208" customWidth="1"/>
    <col min="966" max="966" width="5.75" style="208" customWidth="1"/>
    <col min="967" max="968" width="6" style="208" customWidth="1"/>
    <col min="969" max="969" width="4.5" style="208" customWidth="1"/>
    <col min="970" max="970" width="5.75" style="208" customWidth="1"/>
    <col min="971" max="971" width="6" style="208" customWidth="1"/>
    <col min="972" max="972" width="6.75" style="208" customWidth="1"/>
    <col min="973" max="973" width="4.5" style="208" customWidth="1"/>
    <col min="974" max="974" width="5.75" style="208" customWidth="1"/>
    <col min="975" max="975" width="6" style="208" customWidth="1"/>
    <col min="976" max="976" width="6.75" style="208" customWidth="1"/>
    <col min="977" max="977" width="4.5" style="208" customWidth="1"/>
    <col min="978" max="978" width="5.75" style="208" customWidth="1"/>
    <col min="979" max="979" width="6" style="208" customWidth="1"/>
    <col min="980" max="980" width="6.75" style="208" customWidth="1"/>
    <col min="981" max="981" width="4.5" style="208" customWidth="1"/>
    <col min="982" max="982" width="5.75" style="208" customWidth="1"/>
    <col min="983" max="983" width="6" style="208" customWidth="1"/>
    <col min="984" max="984" width="6.75" style="208" customWidth="1"/>
    <col min="985" max="985" width="4.5" style="208" customWidth="1"/>
    <col min="986" max="986" width="5.75" style="208" customWidth="1"/>
    <col min="987" max="987" width="6" style="208" customWidth="1"/>
    <col min="988" max="988" width="6.75" style="208" customWidth="1"/>
    <col min="989" max="989" width="4.5" style="208" customWidth="1"/>
    <col min="990" max="990" width="5.75" style="208" customWidth="1"/>
    <col min="991" max="991" width="6" style="208" customWidth="1"/>
    <col min="992" max="992" width="6.75" style="208" customWidth="1"/>
    <col min="993" max="993" width="4.5" style="208" customWidth="1"/>
    <col min="994" max="994" width="5.75" style="208" customWidth="1"/>
    <col min="995" max="995" width="6" style="208" customWidth="1"/>
    <col min="996" max="996" width="6.75" style="208" customWidth="1"/>
    <col min="997" max="997" width="4.5" style="208" customWidth="1"/>
    <col min="998" max="998" width="5.75" style="208" customWidth="1"/>
    <col min="999" max="999" width="6" style="208" customWidth="1"/>
    <col min="1000" max="1000" width="6.75" style="208" customWidth="1"/>
    <col min="1001" max="1001" width="4.5" style="208" customWidth="1"/>
    <col min="1002" max="1002" width="5.75" style="208" customWidth="1"/>
    <col min="1003" max="1003" width="6" style="208" customWidth="1"/>
    <col min="1004" max="1004" width="6.75" style="208" customWidth="1"/>
    <col min="1005" max="1005" width="4.5" style="208" customWidth="1"/>
    <col min="1006" max="1006" width="5.75" style="208" customWidth="1"/>
    <col min="1007" max="1007" width="6" style="208" customWidth="1"/>
    <col min="1008" max="1008" width="6.75" style="208" customWidth="1"/>
    <col min="1009" max="1009" width="4.5" style="208" customWidth="1"/>
    <col min="1010" max="1010" width="5.75" style="208" customWidth="1"/>
    <col min="1011" max="1011" width="6" style="208" customWidth="1"/>
    <col min="1012" max="1012" width="6.75" style="208" customWidth="1"/>
    <col min="1013" max="1013" width="4.5" style="208" customWidth="1"/>
    <col min="1014" max="1017" width="7.625" style="208" customWidth="1"/>
    <col min="1018" max="1018" width="5.75" style="208" customWidth="1"/>
    <col min="1019" max="1019" width="6" style="208" customWidth="1"/>
    <col min="1020" max="1020" width="6.75" style="208" customWidth="1"/>
    <col min="1021" max="1021" width="4.5" style="208" customWidth="1"/>
    <col min="1022" max="1022" width="5.75" style="208" customWidth="1"/>
    <col min="1023" max="1023" width="6" style="208" customWidth="1"/>
    <col min="1024" max="1024" width="6.75" style="208" customWidth="1"/>
    <col min="1025" max="1025" width="4.5" style="208" customWidth="1"/>
    <col min="1026" max="1026" width="5.75" style="208" customWidth="1"/>
    <col min="1027" max="1027" width="6" style="208" customWidth="1"/>
    <col min="1028" max="1028" width="6.75" style="208" customWidth="1"/>
    <col min="1029" max="1029" width="4.5" style="208" customWidth="1"/>
    <col min="1030" max="1033" width="6.875" style="208" customWidth="1"/>
    <col min="1034" max="1036" width="9" style="208"/>
    <col min="1037" max="1037" width="7.375" style="208" customWidth="1"/>
    <col min="1038" max="1196" width="9" style="208"/>
    <col min="1197" max="1197" width="18.125" style="208" customWidth="1"/>
    <col min="1198" max="1198" width="5.75" style="208" customWidth="1"/>
    <col min="1199" max="1199" width="6" style="208" customWidth="1"/>
    <col min="1200" max="1200" width="6.875" style="208" customWidth="1"/>
    <col min="1201" max="1201" width="4.875" style="208" customWidth="1"/>
    <col min="1202" max="1202" width="5.75" style="208" customWidth="1"/>
    <col min="1203" max="1203" width="6" style="208" customWidth="1"/>
    <col min="1204" max="1204" width="6.875" style="208" customWidth="1"/>
    <col min="1205" max="1205" width="4.875" style="208" customWidth="1"/>
    <col min="1206" max="1206" width="5.75" style="208" customWidth="1"/>
    <col min="1207" max="1207" width="6" style="208" customWidth="1"/>
    <col min="1208" max="1208" width="6.875" style="208" customWidth="1"/>
    <col min="1209" max="1209" width="4.75" style="208" customWidth="1"/>
    <col min="1210" max="1210" width="5.75" style="208" customWidth="1"/>
    <col min="1211" max="1211" width="6" style="208" customWidth="1"/>
    <col min="1212" max="1212" width="6.25" style="208" customWidth="1"/>
    <col min="1213" max="1213" width="4.375" style="208" customWidth="1"/>
    <col min="1214" max="1214" width="5.75" style="208" customWidth="1"/>
    <col min="1215" max="1215" width="6" style="208" customWidth="1"/>
    <col min="1216" max="1216" width="6.5" style="208" customWidth="1"/>
    <col min="1217" max="1217" width="4.75" style="208" customWidth="1"/>
    <col min="1218" max="1218" width="5.75" style="208" customWidth="1"/>
    <col min="1219" max="1219" width="6" style="208" customWidth="1"/>
    <col min="1220" max="1220" width="5.625" style="208" customWidth="1"/>
    <col min="1221" max="1221" width="4.375" style="208" customWidth="1"/>
    <col min="1222" max="1222" width="5.75" style="208" customWidth="1"/>
    <col min="1223" max="1224" width="6" style="208" customWidth="1"/>
    <col min="1225" max="1225" width="4.5" style="208" customWidth="1"/>
    <col min="1226" max="1226" width="5.75" style="208" customWidth="1"/>
    <col min="1227" max="1227" width="6" style="208" customWidth="1"/>
    <col min="1228" max="1228" width="6.75" style="208" customWidth="1"/>
    <col min="1229" max="1229" width="4.5" style="208" customWidth="1"/>
    <col min="1230" max="1230" width="5.75" style="208" customWidth="1"/>
    <col min="1231" max="1231" width="6" style="208" customWidth="1"/>
    <col min="1232" max="1232" width="6.75" style="208" customWidth="1"/>
    <col min="1233" max="1233" width="4.5" style="208" customWidth="1"/>
    <col min="1234" max="1234" width="5.75" style="208" customWidth="1"/>
    <col min="1235" max="1235" width="6" style="208" customWidth="1"/>
    <col min="1236" max="1236" width="6.75" style="208" customWidth="1"/>
    <col min="1237" max="1237" width="4.5" style="208" customWidth="1"/>
    <col min="1238" max="1238" width="5.75" style="208" customWidth="1"/>
    <col min="1239" max="1239" width="6" style="208" customWidth="1"/>
    <col min="1240" max="1240" width="6.75" style="208" customWidth="1"/>
    <col min="1241" max="1241" width="4.5" style="208" customWidth="1"/>
    <col min="1242" max="1242" width="5.75" style="208" customWidth="1"/>
    <col min="1243" max="1243" width="6" style="208" customWidth="1"/>
    <col min="1244" max="1244" width="6.75" style="208" customWidth="1"/>
    <col min="1245" max="1245" width="4.5" style="208" customWidth="1"/>
    <col min="1246" max="1246" width="5.75" style="208" customWidth="1"/>
    <col min="1247" max="1247" width="6" style="208" customWidth="1"/>
    <col min="1248" max="1248" width="6.75" style="208" customWidth="1"/>
    <col min="1249" max="1249" width="4.5" style="208" customWidth="1"/>
    <col min="1250" max="1250" width="5.75" style="208" customWidth="1"/>
    <col min="1251" max="1251" width="6" style="208" customWidth="1"/>
    <col min="1252" max="1252" width="6.75" style="208" customWidth="1"/>
    <col min="1253" max="1253" width="4.5" style="208" customWidth="1"/>
    <col min="1254" max="1254" width="5.75" style="208" customWidth="1"/>
    <col min="1255" max="1255" width="6" style="208" customWidth="1"/>
    <col min="1256" max="1256" width="6.75" style="208" customWidth="1"/>
    <col min="1257" max="1257" width="4.5" style="208" customWidth="1"/>
    <col min="1258" max="1258" width="5.75" style="208" customWidth="1"/>
    <col min="1259" max="1259" width="6" style="208" customWidth="1"/>
    <col min="1260" max="1260" width="6.75" style="208" customWidth="1"/>
    <col min="1261" max="1261" width="4.5" style="208" customWidth="1"/>
    <col min="1262" max="1262" width="5.75" style="208" customWidth="1"/>
    <col min="1263" max="1263" width="6" style="208" customWidth="1"/>
    <col min="1264" max="1264" width="6.75" style="208" customWidth="1"/>
    <col min="1265" max="1265" width="4.5" style="208" customWidth="1"/>
    <col min="1266" max="1266" width="5.75" style="208" customWidth="1"/>
    <col min="1267" max="1267" width="6" style="208" customWidth="1"/>
    <col min="1268" max="1268" width="6.75" style="208" customWidth="1"/>
    <col min="1269" max="1269" width="4.5" style="208" customWidth="1"/>
    <col min="1270" max="1273" width="7.625" style="208" customWidth="1"/>
    <col min="1274" max="1274" width="5.75" style="208" customWidth="1"/>
    <col min="1275" max="1275" width="6" style="208" customWidth="1"/>
    <col min="1276" max="1276" width="6.75" style="208" customWidth="1"/>
    <col min="1277" max="1277" width="4.5" style="208" customWidth="1"/>
    <col min="1278" max="1278" width="5.75" style="208" customWidth="1"/>
    <col min="1279" max="1279" width="6" style="208" customWidth="1"/>
    <col min="1280" max="1280" width="6.75" style="208" customWidth="1"/>
    <col min="1281" max="1281" width="4.5" style="208" customWidth="1"/>
    <col min="1282" max="1282" width="5.75" style="208" customWidth="1"/>
    <col min="1283" max="1283" width="6" style="208" customWidth="1"/>
    <col min="1284" max="1284" width="6.75" style="208" customWidth="1"/>
    <col min="1285" max="1285" width="4.5" style="208" customWidth="1"/>
    <col min="1286" max="1289" width="6.875" style="208" customWidth="1"/>
    <col min="1290" max="1292" width="9" style="208"/>
    <col min="1293" max="1293" width="7.375" style="208" customWidth="1"/>
    <col min="1294" max="1452" width="9" style="208"/>
    <col min="1453" max="1453" width="18.125" style="208" customWidth="1"/>
    <col min="1454" max="1454" width="5.75" style="208" customWidth="1"/>
    <col min="1455" max="1455" width="6" style="208" customWidth="1"/>
    <col min="1456" max="1456" width="6.875" style="208" customWidth="1"/>
    <col min="1457" max="1457" width="4.875" style="208" customWidth="1"/>
    <col min="1458" max="1458" width="5.75" style="208" customWidth="1"/>
    <col min="1459" max="1459" width="6" style="208" customWidth="1"/>
    <col min="1460" max="1460" width="6.875" style="208" customWidth="1"/>
    <col min="1461" max="1461" width="4.875" style="208" customWidth="1"/>
    <col min="1462" max="1462" width="5.75" style="208" customWidth="1"/>
    <col min="1463" max="1463" width="6" style="208" customWidth="1"/>
    <col min="1464" max="1464" width="6.875" style="208" customWidth="1"/>
    <col min="1465" max="1465" width="4.75" style="208" customWidth="1"/>
    <col min="1466" max="1466" width="5.75" style="208" customWidth="1"/>
    <col min="1467" max="1467" width="6" style="208" customWidth="1"/>
    <col min="1468" max="1468" width="6.25" style="208" customWidth="1"/>
    <col min="1469" max="1469" width="4.375" style="208" customWidth="1"/>
    <col min="1470" max="1470" width="5.75" style="208" customWidth="1"/>
    <col min="1471" max="1471" width="6" style="208" customWidth="1"/>
    <col min="1472" max="1472" width="6.5" style="208" customWidth="1"/>
    <col min="1473" max="1473" width="4.75" style="208" customWidth="1"/>
    <col min="1474" max="1474" width="5.75" style="208" customWidth="1"/>
    <col min="1475" max="1475" width="6" style="208" customWidth="1"/>
    <col min="1476" max="1476" width="5.625" style="208" customWidth="1"/>
    <col min="1477" max="1477" width="4.375" style="208" customWidth="1"/>
    <col min="1478" max="1478" width="5.75" style="208" customWidth="1"/>
    <col min="1479" max="1480" width="6" style="208" customWidth="1"/>
    <col min="1481" max="1481" width="4.5" style="208" customWidth="1"/>
    <col min="1482" max="1482" width="5.75" style="208" customWidth="1"/>
    <col min="1483" max="1483" width="6" style="208" customWidth="1"/>
    <col min="1484" max="1484" width="6.75" style="208" customWidth="1"/>
    <col min="1485" max="1485" width="4.5" style="208" customWidth="1"/>
    <col min="1486" max="1486" width="5.75" style="208" customWidth="1"/>
    <col min="1487" max="1487" width="6" style="208" customWidth="1"/>
    <col min="1488" max="1488" width="6.75" style="208" customWidth="1"/>
    <col min="1489" max="1489" width="4.5" style="208" customWidth="1"/>
    <col min="1490" max="1490" width="5.75" style="208" customWidth="1"/>
    <col min="1491" max="1491" width="6" style="208" customWidth="1"/>
    <col min="1492" max="1492" width="6.75" style="208" customWidth="1"/>
    <col min="1493" max="1493" width="4.5" style="208" customWidth="1"/>
    <col min="1494" max="1494" width="5.75" style="208" customWidth="1"/>
    <col min="1495" max="1495" width="6" style="208" customWidth="1"/>
    <col min="1496" max="1496" width="6.75" style="208" customWidth="1"/>
    <col min="1497" max="1497" width="4.5" style="208" customWidth="1"/>
    <col min="1498" max="1498" width="5.75" style="208" customWidth="1"/>
    <col min="1499" max="1499" width="6" style="208" customWidth="1"/>
    <col min="1500" max="1500" width="6.75" style="208" customWidth="1"/>
    <col min="1501" max="1501" width="4.5" style="208" customWidth="1"/>
    <col min="1502" max="1502" width="5.75" style="208" customWidth="1"/>
    <col min="1503" max="1503" width="6" style="208" customWidth="1"/>
    <col min="1504" max="1504" width="6.75" style="208" customWidth="1"/>
    <col min="1505" max="1505" width="4.5" style="208" customWidth="1"/>
    <col min="1506" max="1506" width="5.75" style="208" customWidth="1"/>
    <col min="1507" max="1507" width="6" style="208" customWidth="1"/>
    <col min="1508" max="1508" width="6.75" style="208" customWidth="1"/>
    <col min="1509" max="1509" width="4.5" style="208" customWidth="1"/>
    <col min="1510" max="1510" width="5.75" style="208" customWidth="1"/>
    <col min="1511" max="1511" width="6" style="208" customWidth="1"/>
    <col min="1512" max="1512" width="6.75" style="208" customWidth="1"/>
    <col min="1513" max="1513" width="4.5" style="208" customWidth="1"/>
    <col min="1514" max="1514" width="5.75" style="208" customWidth="1"/>
    <col min="1515" max="1515" width="6" style="208" customWidth="1"/>
    <col min="1516" max="1516" width="6.75" style="208" customWidth="1"/>
    <col min="1517" max="1517" width="4.5" style="208" customWidth="1"/>
    <col min="1518" max="1518" width="5.75" style="208" customWidth="1"/>
    <col min="1519" max="1519" width="6" style="208" customWidth="1"/>
    <col min="1520" max="1520" width="6.75" style="208" customWidth="1"/>
    <col min="1521" max="1521" width="4.5" style="208" customWidth="1"/>
    <col min="1522" max="1522" width="5.75" style="208" customWidth="1"/>
    <col min="1523" max="1523" width="6" style="208" customWidth="1"/>
    <col min="1524" max="1524" width="6.75" style="208" customWidth="1"/>
    <col min="1525" max="1525" width="4.5" style="208" customWidth="1"/>
    <col min="1526" max="1529" width="7.625" style="208" customWidth="1"/>
    <col min="1530" max="1530" width="5.75" style="208" customWidth="1"/>
    <col min="1531" max="1531" width="6" style="208" customWidth="1"/>
    <col min="1532" max="1532" width="6.75" style="208" customWidth="1"/>
    <col min="1533" max="1533" width="4.5" style="208" customWidth="1"/>
    <col min="1534" max="1534" width="5.75" style="208" customWidth="1"/>
    <col min="1535" max="1535" width="6" style="208" customWidth="1"/>
    <col min="1536" max="1536" width="6.75" style="208" customWidth="1"/>
    <col min="1537" max="1537" width="4.5" style="208" customWidth="1"/>
    <col min="1538" max="1538" width="5.75" style="208" customWidth="1"/>
    <col min="1539" max="1539" width="6" style="208" customWidth="1"/>
    <col min="1540" max="1540" width="6.75" style="208" customWidth="1"/>
    <col min="1541" max="1541" width="4.5" style="208" customWidth="1"/>
    <col min="1542" max="1545" width="6.875" style="208" customWidth="1"/>
    <col min="1546" max="1548" width="9" style="208"/>
    <col min="1549" max="1549" width="7.375" style="208" customWidth="1"/>
    <col min="1550" max="1708" width="9" style="208"/>
    <col min="1709" max="1709" width="18.125" style="208" customWidth="1"/>
    <col min="1710" max="1710" width="5.75" style="208" customWidth="1"/>
    <col min="1711" max="1711" width="6" style="208" customWidth="1"/>
    <col min="1712" max="1712" width="6.875" style="208" customWidth="1"/>
    <col min="1713" max="1713" width="4.875" style="208" customWidth="1"/>
    <col min="1714" max="1714" width="5.75" style="208" customWidth="1"/>
    <col min="1715" max="1715" width="6" style="208" customWidth="1"/>
    <col min="1716" max="1716" width="6.875" style="208" customWidth="1"/>
    <col min="1717" max="1717" width="4.875" style="208" customWidth="1"/>
    <col min="1718" max="1718" width="5.75" style="208" customWidth="1"/>
    <col min="1719" max="1719" width="6" style="208" customWidth="1"/>
    <col min="1720" max="1720" width="6.875" style="208" customWidth="1"/>
    <col min="1721" max="1721" width="4.75" style="208" customWidth="1"/>
    <col min="1722" max="1722" width="5.75" style="208" customWidth="1"/>
    <col min="1723" max="1723" width="6" style="208" customWidth="1"/>
    <col min="1724" max="1724" width="6.25" style="208" customWidth="1"/>
    <col min="1725" max="1725" width="4.375" style="208" customWidth="1"/>
    <col min="1726" max="1726" width="5.75" style="208" customWidth="1"/>
    <col min="1727" max="1727" width="6" style="208" customWidth="1"/>
    <col min="1728" max="1728" width="6.5" style="208" customWidth="1"/>
    <col min="1729" max="1729" width="4.75" style="208" customWidth="1"/>
    <col min="1730" max="1730" width="5.75" style="208" customWidth="1"/>
    <col min="1731" max="1731" width="6" style="208" customWidth="1"/>
    <col min="1732" max="1732" width="5.625" style="208" customWidth="1"/>
    <col min="1733" max="1733" width="4.375" style="208" customWidth="1"/>
    <col min="1734" max="1734" width="5.75" style="208" customWidth="1"/>
    <col min="1735" max="1736" width="6" style="208" customWidth="1"/>
    <col min="1737" max="1737" width="4.5" style="208" customWidth="1"/>
    <col min="1738" max="1738" width="5.75" style="208" customWidth="1"/>
    <col min="1739" max="1739" width="6" style="208" customWidth="1"/>
    <col min="1740" max="1740" width="6.75" style="208" customWidth="1"/>
    <col min="1741" max="1741" width="4.5" style="208" customWidth="1"/>
    <col min="1742" max="1742" width="5.75" style="208" customWidth="1"/>
    <col min="1743" max="1743" width="6" style="208" customWidth="1"/>
    <col min="1744" max="1744" width="6.75" style="208" customWidth="1"/>
    <col min="1745" max="1745" width="4.5" style="208" customWidth="1"/>
    <col min="1746" max="1746" width="5.75" style="208" customWidth="1"/>
    <col min="1747" max="1747" width="6" style="208" customWidth="1"/>
    <col min="1748" max="1748" width="6.75" style="208" customWidth="1"/>
    <col min="1749" max="1749" width="4.5" style="208" customWidth="1"/>
    <col min="1750" max="1750" width="5.75" style="208" customWidth="1"/>
    <col min="1751" max="1751" width="6" style="208" customWidth="1"/>
    <col min="1752" max="1752" width="6.75" style="208" customWidth="1"/>
    <col min="1753" max="1753" width="4.5" style="208" customWidth="1"/>
    <col min="1754" max="1754" width="5.75" style="208" customWidth="1"/>
    <col min="1755" max="1755" width="6" style="208" customWidth="1"/>
    <col min="1756" max="1756" width="6.75" style="208" customWidth="1"/>
    <col min="1757" max="1757" width="4.5" style="208" customWidth="1"/>
    <col min="1758" max="1758" width="5.75" style="208" customWidth="1"/>
    <col min="1759" max="1759" width="6" style="208" customWidth="1"/>
    <col min="1760" max="1760" width="6.75" style="208" customWidth="1"/>
    <col min="1761" max="1761" width="4.5" style="208" customWidth="1"/>
    <col min="1762" max="1762" width="5.75" style="208" customWidth="1"/>
    <col min="1763" max="1763" width="6" style="208" customWidth="1"/>
    <col min="1764" max="1764" width="6.75" style="208" customWidth="1"/>
    <col min="1765" max="1765" width="4.5" style="208" customWidth="1"/>
    <col min="1766" max="1766" width="5.75" style="208" customWidth="1"/>
    <col min="1767" max="1767" width="6" style="208" customWidth="1"/>
    <col min="1768" max="1768" width="6.75" style="208" customWidth="1"/>
    <col min="1769" max="1769" width="4.5" style="208" customWidth="1"/>
    <col min="1770" max="1770" width="5.75" style="208" customWidth="1"/>
    <col min="1771" max="1771" width="6" style="208" customWidth="1"/>
    <col min="1772" max="1772" width="6.75" style="208" customWidth="1"/>
    <col min="1773" max="1773" width="4.5" style="208" customWidth="1"/>
    <col min="1774" max="1774" width="5.75" style="208" customWidth="1"/>
    <col min="1775" max="1775" width="6" style="208" customWidth="1"/>
    <col min="1776" max="1776" width="6.75" style="208" customWidth="1"/>
    <col min="1777" max="1777" width="4.5" style="208" customWidth="1"/>
    <col min="1778" max="1778" width="5.75" style="208" customWidth="1"/>
    <col min="1779" max="1779" width="6" style="208" customWidth="1"/>
    <col min="1780" max="1780" width="6.75" style="208" customWidth="1"/>
    <col min="1781" max="1781" width="4.5" style="208" customWidth="1"/>
    <col min="1782" max="1785" width="7.625" style="208" customWidth="1"/>
    <col min="1786" max="1786" width="5.75" style="208" customWidth="1"/>
    <col min="1787" max="1787" width="6" style="208" customWidth="1"/>
    <col min="1788" max="1788" width="6.75" style="208" customWidth="1"/>
    <col min="1789" max="1789" width="4.5" style="208" customWidth="1"/>
    <col min="1790" max="1790" width="5.75" style="208" customWidth="1"/>
    <col min="1791" max="1791" width="6" style="208" customWidth="1"/>
    <col min="1792" max="1792" width="6.75" style="208" customWidth="1"/>
    <col min="1793" max="1793" width="4.5" style="208" customWidth="1"/>
    <col min="1794" max="1794" width="5.75" style="208" customWidth="1"/>
    <col min="1795" max="1795" width="6" style="208" customWidth="1"/>
    <col min="1796" max="1796" width="6.75" style="208" customWidth="1"/>
    <col min="1797" max="1797" width="4.5" style="208" customWidth="1"/>
    <col min="1798" max="1801" width="6.875" style="208" customWidth="1"/>
    <col min="1802" max="1804" width="9" style="208"/>
    <col min="1805" max="1805" width="7.375" style="208" customWidth="1"/>
    <col min="1806" max="1964" width="9" style="208"/>
    <col min="1965" max="1965" width="18.125" style="208" customWidth="1"/>
    <col min="1966" max="1966" width="5.75" style="208" customWidth="1"/>
    <col min="1967" max="1967" width="6" style="208" customWidth="1"/>
    <col min="1968" max="1968" width="6.875" style="208" customWidth="1"/>
    <col min="1969" max="1969" width="4.875" style="208" customWidth="1"/>
    <col min="1970" max="1970" width="5.75" style="208" customWidth="1"/>
    <col min="1971" max="1971" width="6" style="208" customWidth="1"/>
    <col min="1972" max="1972" width="6.875" style="208" customWidth="1"/>
    <col min="1973" max="1973" width="4.875" style="208" customWidth="1"/>
    <col min="1974" max="1974" width="5.75" style="208" customWidth="1"/>
    <col min="1975" max="1975" width="6" style="208" customWidth="1"/>
    <col min="1976" max="1976" width="6.875" style="208" customWidth="1"/>
    <col min="1977" max="1977" width="4.75" style="208" customWidth="1"/>
    <col min="1978" max="1978" width="5.75" style="208" customWidth="1"/>
    <col min="1979" max="1979" width="6" style="208" customWidth="1"/>
    <col min="1980" max="1980" width="6.25" style="208" customWidth="1"/>
    <col min="1981" max="1981" width="4.375" style="208" customWidth="1"/>
    <col min="1982" max="1982" width="5.75" style="208" customWidth="1"/>
    <col min="1983" max="1983" width="6" style="208" customWidth="1"/>
    <col min="1984" max="1984" width="6.5" style="208" customWidth="1"/>
    <col min="1985" max="1985" width="4.75" style="208" customWidth="1"/>
    <col min="1986" max="1986" width="5.75" style="208" customWidth="1"/>
    <col min="1987" max="1987" width="6" style="208" customWidth="1"/>
    <col min="1988" max="1988" width="5.625" style="208" customWidth="1"/>
    <col min="1989" max="1989" width="4.375" style="208" customWidth="1"/>
    <col min="1990" max="1990" width="5.75" style="208" customWidth="1"/>
    <col min="1991" max="1992" width="6" style="208" customWidth="1"/>
    <col min="1993" max="1993" width="4.5" style="208" customWidth="1"/>
    <col min="1994" max="1994" width="5.75" style="208" customWidth="1"/>
    <col min="1995" max="1995" width="6" style="208" customWidth="1"/>
    <col min="1996" max="1996" width="6.75" style="208" customWidth="1"/>
    <col min="1997" max="1997" width="4.5" style="208" customWidth="1"/>
    <col min="1998" max="1998" width="5.75" style="208" customWidth="1"/>
    <col min="1999" max="1999" width="6" style="208" customWidth="1"/>
    <col min="2000" max="2000" width="6.75" style="208" customWidth="1"/>
    <col min="2001" max="2001" width="4.5" style="208" customWidth="1"/>
    <col min="2002" max="2002" width="5.75" style="208" customWidth="1"/>
    <col min="2003" max="2003" width="6" style="208" customWidth="1"/>
    <col min="2004" max="2004" width="6.75" style="208" customWidth="1"/>
    <col min="2005" max="2005" width="4.5" style="208" customWidth="1"/>
    <col min="2006" max="2006" width="5.75" style="208" customWidth="1"/>
    <col min="2007" max="2007" width="6" style="208" customWidth="1"/>
    <col min="2008" max="2008" width="6.75" style="208" customWidth="1"/>
    <col min="2009" max="2009" width="4.5" style="208" customWidth="1"/>
    <col min="2010" max="2010" width="5.75" style="208" customWidth="1"/>
    <col min="2011" max="2011" width="6" style="208" customWidth="1"/>
    <col min="2012" max="2012" width="6.75" style="208" customWidth="1"/>
    <col min="2013" max="2013" width="4.5" style="208" customWidth="1"/>
    <col min="2014" max="2014" width="5.75" style="208" customWidth="1"/>
    <col min="2015" max="2015" width="6" style="208" customWidth="1"/>
    <col min="2016" max="2016" width="6.75" style="208" customWidth="1"/>
    <col min="2017" max="2017" width="4.5" style="208" customWidth="1"/>
    <col min="2018" max="2018" width="5.75" style="208" customWidth="1"/>
    <col min="2019" max="2019" width="6" style="208" customWidth="1"/>
    <col min="2020" max="2020" width="6.75" style="208" customWidth="1"/>
    <col min="2021" max="2021" width="4.5" style="208" customWidth="1"/>
    <col min="2022" max="2022" width="5.75" style="208" customWidth="1"/>
    <col min="2023" max="2023" width="6" style="208" customWidth="1"/>
    <col min="2024" max="2024" width="6.75" style="208" customWidth="1"/>
    <col min="2025" max="2025" width="4.5" style="208" customWidth="1"/>
    <col min="2026" max="2026" width="5.75" style="208" customWidth="1"/>
    <col min="2027" max="2027" width="6" style="208" customWidth="1"/>
    <col min="2028" max="2028" width="6.75" style="208" customWidth="1"/>
    <col min="2029" max="2029" width="4.5" style="208" customWidth="1"/>
    <col min="2030" max="2030" width="5.75" style="208" customWidth="1"/>
    <col min="2031" max="2031" width="6" style="208" customWidth="1"/>
    <col min="2032" max="2032" width="6.75" style="208" customWidth="1"/>
    <col min="2033" max="2033" width="4.5" style="208" customWidth="1"/>
    <col min="2034" max="2034" width="5.75" style="208" customWidth="1"/>
    <col min="2035" max="2035" width="6" style="208" customWidth="1"/>
    <col min="2036" max="2036" width="6.75" style="208" customWidth="1"/>
    <col min="2037" max="2037" width="4.5" style="208" customWidth="1"/>
    <col min="2038" max="2041" width="7.625" style="208" customWidth="1"/>
    <col min="2042" max="2042" width="5.75" style="208" customWidth="1"/>
    <col min="2043" max="2043" width="6" style="208" customWidth="1"/>
    <col min="2044" max="2044" width="6.75" style="208" customWidth="1"/>
    <col min="2045" max="2045" width="4.5" style="208" customWidth="1"/>
    <col min="2046" max="2046" width="5.75" style="208" customWidth="1"/>
    <col min="2047" max="2047" width="6" style="208" customWidth="1"/>
    <col min="2048" max="2048" width="6.75" style="208" customWidth="1"/>
    <col min="2049" max="2049" width="4.5" style="208" customWidth="1"/>
    <col min="2050" max="2050" width="5.75" style="208" customWidth="1"/>
    <col min="2051" max="2051" width="6" style="208" customWidth="1"/>
    <col min="2052" max="2052" width="6.75" style="208" customWidth="1"/>
    <col min="2053" max="2053" width="4.5" style="208" customWidth="1"/>
    <col min="2054" max="2057" width="6.875" style="208" customWidth="1"/>
    <col min="2058" max="2060" width="9" style="208"/>
    <col min="2061" max="2061" width="7.375" style="208" customWidth="1"/>
    <col min="2062" max="2220" width="9" style="208"/>
    <col min="2221" max="2221" width="18.125" style="208" customWidth="1"/>
    <col min="2222" max="2222" width="5.75" style="208" customWidth="1"/>
    <col min="2223" max="2223" width="6" style="208" customWidth="1"/>
    <col min="2224" max="2224" width="6.875" style="208" customWidth="1"/>
    <col min="2225" max="2225" width="4.875" style="208" customWidth="1"/>
    <col min="2226" max="2226" width="5.75" style="208" customWidth="1"/>
    <col min="2227" max="2227" width="6" style="208" customWidth="1"/>
    <col min="2228" max="2228" width="6.875" style="208" customWidth="1"/>
    <col min="2229" max="2229" width="4.875" style="208" customWidth="1"/>
    <col min="2230" max="2230" width="5.75" style="208" customWidth="1"/>
    <col min="2231" max="2231" width="6" style="208" customWidth="1"/>
    <col min="2232" max="2232" width="6.875" style="208" customWidth="1"/>
    <col min="2233" max="2233" width="4.75" style="208" customWidth="1"/>
    <col min="2234" max="2234" width="5.75" style="208" customWidth="1"/>
    <col min="2235" max="2235" width="6" style="208" customWidth="1"/>
    <col min="2236" max="2236" width="6.25" style="208" customWidth="1"/>
    <col min="2237" max="2237" width="4.375" style="208" customWidth="1"/>
    <col min="2238" max="2238" width="5.75" style="208" customWidth="1"/>
    <col min="2239" max="2239" width="6" style="208" customWidth="1"/>
    <col min="2240" max="2240" width="6.5" style="208" customWidth="1"/>
    <col min="2241" max="2241" width="4.75" style="208" customWidth="1"/>
    <col min="2242" max="2242" width="5.75" style="208" customWidth="1"/>
    <col min="2243" max="2243" width="6" style="208" customWidth="1"/>
    <col min="2244" max="2244" width="5.625" style="208" customWidth="1"/>
    <col min="2245" max="2245" width="4.375" style="208" customWidth="1"/>
    <col min="2246" max="2246" width="5.75" style="208" customWidth="1"/>
    <col min="2247" max="2248" width="6" style="208" customWidth="1"/>
    <col min="2249" max="2249" width="4.5" style="208" customWidth="1"/>
    <col min="2250" max="2250" width="5.75" style="208" customWidth="1"/>
    <col min="2251" max="2251" width="6" style="208" customWidth="1"/>
    <col min="2252" max="2252" width="6.75" style="208" customWidth="1"/>
    <col min="2253" max="2253" width="4.5" style="208" customWidth="1"/>
    <col min="2254" max="2254" width="5.75" style="208" customWidth="1"/>
    <col min="2255" max="2255" width="6" style="208" customWidth="1"/>
    <col min="2256" max="2256" width="6.75" style="208" customWidth="1"/>
    <col min="2257" max="2257" width="4.5" style="208" customWidth="1"/>
    <col min="2258" max="2258" width="5.75" style="208" customWidth="1"/>
    <col min="2259" max="2259" width="6" style="208" customWidth="1"/>
    <col min="2260" max="2260" width="6.75" style="208" customWidth="1"/>
    <col min="2261" max="2261" width="4.5" style="208" customWidth="1"/>
    <col min="2262" max="2262" width="5.75" style="208" customWidth="1"/>
    <col min="2263" max="2263" width="6" style="208" customWidth="1"/>
    <col min="2264" max="2264" width="6.75" style="208" customWidth="1"/>
    <col min="2265" max="2265" width="4.5" style="208" customWidth="1"/>
    <col min="2266" max="2266" width="5.75" style="208" customWidth="1"/>
    <col min="2267" max="2267" width="6" style="208" customWidth="1"/>
    <col min="2268" max="2268" width="6.75" style="208" customWidth="1"/>
    <col min="2269" max="2269" width="4.5" style="208" customWidth="1"/>
    <col min="2270" max="2270" width="5.75" style="208" customWidth="1"/>
    <col min="2271" max="2271" width="6" style="208" customWidth="1"/>
    <col min="2272" max="2272" width="6.75" style="208" customWidth="1"/>
    <col min="2273" max="2273" width="4.5" style="208" customWidth="1"/>
    <col min="2274" max="2274" width="5.75" style="208" customWidth="1"/>
    <col min="2275" max="2275" width="6" style="208" customWidth="1"/>
    <col min="2276" max="2276" width="6.75" style="208" customWidth="1"/>
    <col min="2277" max="2277" width="4.5" style="208" customWidth="1"/>
    <col min="2278" max="2278" width="5.75" style="208" customWidth="1"/>
    <col min="2279" max="2279" width="6" style="208" customWidth="1"/>
    <col min="2280" max="2280" width="6.75" style="208" customWidth="1"/>
    <col min="2281" max="2281" width="4.5" style="208" customWidth="1"/>
    <col min="2282" max="2282" width="5.75" style="208" customWidth="1"/>
    <col min="2283" max="2283" width="6" style="208" customWidth="1"/>
    <col min="2284" max="2284" width="6.75" style="208" customWidth="1"/>
    <col min="2285" max="2285" width="4.5" style="208" customWidth="1"/>
    <col min="2286" max="2286" width="5.75" style="208" customWidth="1"/>
    <col min="2287" max="2287" width="6" style="208" customWidth="1"/>
    <col min="2288" max="2288" width="6.75" style="208" customWidth="1"/>
    <col min="2289" max="2289" width="4.5" style="208" customWidth="1"/>
    <col min="2290" max="2290" width="5.75" style="208" customWidth="1"/>
    <col min="2291" max="2291" width="6" style="208" customWidth="1"/>
    <col min="2292" max="2292" width="6.75" style="208" customWidth="1"/>
    <col min="2293" max="2293" width="4.5" style="208" customWidth="1"/>
    <col min="2294" max="2297" width="7.625" style="208" customWidth="1"/>
    <col min="2298" max="2298" width="5.75" style="208" customWidth="1"/>
    <col min="2299" max="2299" width="6" style="208" customWidth="1"/>
    <col min="2300" max="2300" width="6.75" style="208" customWidth="1"/>
    <col min="2301" max="2301" width="4.5" style="208" customWidth="1"/>
    <col min="2302" max="2302" width="5.75" style="208" customWidth="1"/>
    <col min="2303" max="2303" width="6" style="208" customWidth="1"/>
    <col min="2304" max="2304" width="6.75" style="208" customWidth="1"/>
    <col min="2305" max="2305" width="4.5" style="208" customWidth="1"/>
    <col min="2306" max="2306" width="5.75" style="208" customWidth="1"/>
    <col min="2307" max="2307" width="6" style="208" customWidth="1"/>
    <col min="2308" max="2308" width="6.75" style="208" customWidth="1"/>
    <col min="2309" max="2309" width="4.5" style="208" customWidth="1"/>
    <col min="2310" max="2313" width="6.875" style="208" customWidth="1"/>
    <col min="2314" max="2316" width="9" style="208"/>
    <col min="2317" max="2317" width="7.375" style="208" customWidth="1"/>
    <col min="2318" max="2476" width="9" style="208"/>
    <col min="2477" max="2477" width="18.125" style="208" customWidth="1"/>
    <col min="2478" max="2478" width="5.75" style="208" customWidth="1"/>
    <col min="2479" max="2479" width="6" style="208" customWidth="1"/>
    <col min="2480" max="2480" width="6.875" style="208" customWidth="1"/>
    <col min="2481" max="2481" width="4.875" style="208" customWidth="1"/>
    <col min="2482" max="2482" width="5.75" style="208" customWidth="1"/>
    <col min="2483" max="2483" width="6" style="208" customWidth="1"/>
    <col min="2484" max="2484" width="6.875" style="208" customWidth="1"/>
    <col min="2485" max="2485" width="4.875" style="208" customWidth="1"/>
    <col min="2486" max="2486" width="5.75" style="208" customWidth="1"/>
    <col min="2487" max="2487" width="6" style="208" customWidth="1"/>
    <col min="2488" max="2488" width="6.875" style="208" customWidth="1"/>
    <col min="2489" max="2489" width="4.75" style="208" customWidth="1"/>
    <col min="2490" max="2490" width="5.75" style="208" customWidth="1"/>
    <col min="2491" max="2491" width="6" style="208" customWidth="1"/>
    <col min="2492" max="2492" width="6.25" style="208" customWidth="1"/>
    <col min="2493" max="2493" width="4.375" style="208" customWidth="1"/>
    <col min="2494" max="2494" width="5.75" style="208" customWidth="1"/>
    <col min="2495" max="2495" width="6" style="208" customWidth="1"/>
    <col min="2496" max="2496" width="6.5" style="208" customWidth="1"/>
    <col min="2497" max="2497" width="4.75" style="208" customWidth="1"/>
    <col min="2498" max="2498" width="5.75" style="208" customWidth="1"/>
    <col min="2499" max="2499" width="6" style="208" customWidth="1"/>
    <col min="2500" max="2500" width="5.625" style="208" customWidth="1"/>
    <col min="2501" max="2501" width="4.375" style="208" customWidth="1"/>
    <col min="2502" max="2502" width="5.75" style="208" customWidth="1"/>
    <col min="2503" max="2504" width="6" style="208" customWidth="1"/>
    <col min="2505" max="2505" width="4.5" style="208" customWidth="1"/>
    <col min="2506" max="2506" width="5.75" style="208" customWidth="1"/>
    <col min="2507" max="2507" width="6" style="208" customWidth="1"/>
    <col min="2508" max="2508" width="6.75" style="208" customWidth="1"/>
    <col min="2509" max="2509" width="4.5" style="208" customWidth="1"/>
    <col min="2510" max="2510" width="5.75" style="208" customWidth="1"/>
    <col min="2511" max="2511" width="6" style="208" customWidth="1"/>
    <col min="2512" max="2512" width="6.75" style="208" customWidth="1"/>
    <col min="2513" max="2513" width="4.5" style="208" customWidth="1"/>
    <col min="2514" max="2514" width="5.75" style="208" customWidth="1"/>
    <col min="2515" max="2515" width="6" style="208" customWidth="1"/>
    <col min="2516" max="2516" width="6.75" style="208" customWidth="1"/>
    <col min="2517" max="2517" width="4.5" style="208" customWidth="1"/>
    <col min="2518" max="2518" width="5.75" style="208" customWidth="1"/>
    <col min="2519" max="2519" width="6" style="208" customWidth="1"/>
    <col min="2520" max="2520" width="6.75" style="208" customWidth="1"/>
    <col min="2521" max="2521" width="4.5" style="208" customWidth="1"/>
    <col min="2522" max="2522" width="5.75" style="208" customWidth="1"/>
    <col min="2523" max="2523" width="6" style="208" customWidth="1"/>
    <col min="2524" max="2524" width="6.75" style="208" customWidth="1"/>
    <col min="2525" max="2525" width="4.5" style="208" customWidth="1"/>
    <col min="2526" max="2526" width="5.75" style="208" customWidth="1"/>
    <col min="2527" max="2527" width="6" style="208" customWidth="1"/>
    <col min="2528" max="2528" width="6.75" style="208" customWidth="1"/>
    <col min="2529" max="2529" width="4.5" style="208" customWidth="1"/>
    <col min="2530" max="2530" width="5.75" style="208" customWidth="1"/>
    <col min="2531" max="2531" width="6" style="208" customWidth="1"/>
    <col min="2532" max="2532" width="6.75" style="208" customWidth="1"/>
    <col min="2533" max="2533" width="4.5" style="208" customWidth="1"/>
    <col min="2534" max="2534" width="5.75" style="208" customWidth="1"/>
    <col min="2535" max="2535" width="6" style="208" customWidth="1"/>
    <col min="2536" max="2536" width="6.75" style="208" customWidth="1"/>
    <col min="2537" max="2537" width="4.5" style="208" customWidth="1"/>
    <col min="2538" max="2538" width="5.75" style="208" customWidth="1"/>
    <col min="2539" max="2539" width="6" style="208" customWidth="1"/>
    <col min="2540" max="2540" width="6.75" style="208" customWidth="1"/>
    <col min="2541" max="2541" width="4.5" style="208" customWidth="1"/>
    <col min="2542" max="2542" width="5.75" style="208" customWidth="1"/>
    <col min="2543" max="2543" width="6" style="208" customWidth="1"/>
    <col min="2544" max="2544" width="6.75" style="208" customWidth="1"/>
    <col min="2545" max="2545" width="4.5" style="208" customWidth="1"/>
    <col min="2546" max="2546" width="5.75" style="208" customWidth="1"/>
    <col min="2547" max="2547" width="6" style="208" customWidth="1"/>
    <col min="2548" max="2548" width="6.75" style="208" customWidth="1"/>
    <col min="2549" max="2549" width="4.5" style="208" customWidth="1"/>
    <col min="2550" max="2553" width="7.625" style="208" customWidth="1"/>
    <col min="2554" max="2554" width="5.75" style="208" customWidth="1"/>
    <col min="2555" max="2555" width="6" style="208" customWidth="1"/>
    <col min="2556" max="2556" width="6.75" style="208" customWidth="1"/>
    <col min="2557" max="2557" width="4.5" style="208" customWidth="1"/>
    <col min="2558" max="2558" width="5.75" style="208" customWidth="1"/>
    <col min="2559" max="2559" width="6" style="208" customWidth="1"/>
    <col min="2560" max="2560" width="6.75" style="208" customWidth="1"/>
    <col min="2561" max="2561" width="4.5" style="208" customWidth="1"/>
    <col min="2562" max="2562" width="5.75" style="208" customWidth="1"/>
    <col min="2563" max="2563" width="6" style="208" customWidth="1"/>
    <col min="2564" max="2564" width="6.75" style="208" customWidth="1"/>
    <col min="2565" max="2565" width="4.5" style="208" customWidth="1"/>
    <col min="2566" max="2569" width="6.875" style="208" customWidth="1"/>
    <col min="2570" max="2572" width="9" style="208"/>
    <col min="2573" max="2573" width="7.375" style="208" customWidth="1"/>
    <col min="2574" max="2732" width="9" style="208"/>
    <col min="2733" max="2733" width="18.125" style="208" customWidth="1"/>
    <col min="2734" max="2734" width="5.75" style="208" customWidth="1"/>
    <col min="2735" max="2735" width="6" style="208" customWidth="1"/>
    <col min="2736" max="2736" width="6.875" style="208" customWidth="1"/>
    <col min="2737" max="2737" width="4.875" style="208" customWidth="1"/>
    <col min="2738" max="2738" width="5.75" style="208" customWidth="1"/>
    <col min="2739" max="2739" width="6" style="208" customWidth="1"/>
    <col min="2740" max="2740" width="6.875" style="208" customWidth="1"/>
    <col min="2741" max="2741" width="4.875" style="208" customWidth="1"/>
    <col min="2742" max="2742" width="5.75" style="208" customWidth="1"/>
    <col min="2743" max="2743" width="6" style="208" customWidth="1"/>
    <col min="2744" max="2744" width="6.875" style="208" customWidth="1"/>
    <col min="2745" max="2745" width="4.75" style="208" customWidth="1"/>
    <col min="2746" max="2746" width="5.75" style="208" customWidth="1"/>
    <col min="2747" max="2747" width="6" style="208" customWidth="1"/>
    <col min="2748" max="2748" width="6.25" style="208" customWidth="1"/>
    <col min="2749" max="2749" width="4.375" style="208" customWidth="1"/>
    <col min="2750" max="2750" width="5.75" style="208" customWidth="1"/>
    <col min="2751" max="2751" width="6" style="208" customWidth="1"/>
    <col min="2752" max="2752" width="6.5" style="208" customWidth="1"/>
    <col min="2753" max="2753" width="4.75" style="208" customWidth="1"/>
    <col min="2754" max="2754" width="5.75" style="208" customWidth="1"/>
    <col min="2755" max="2755" width="6" style="208" customWidth="1"/>
    <col min="2756" max="2756" width="5.625" style="208" customWidth="1"/>
    <col min="2757" max="2757" width="4.375" style="208" customWidth="1"/>
    <col min="2758" max="2758" width="5.75" style="208" customWidth="1"/>
    <col min="2759" max="2760" width="6" style="208" customWidth="1"/>
    <col min="2761" max="2761" width="4.5" style="208" customWidth="1"/>
    <col min="2762" max="2762" width="5.75" style="208" customWidth="1"/>
    <col min="2763" max="2763" width="6" style="208" customWidth="1"/>
    <col min="2764" max="2764" width="6.75" style="208" customWidth="1"/>
    <col min="2765" max="2765" width="4.5" style="208" customWidth="1"/>
    <col min="2766" max="2766" width="5.75" style="208" customWidth="1"/>
    <col min="2767" max="2767" width="6" style="208" customWidth="1"/>
    <col min="2768" max="2768" width="6.75" style="208" customWidth="1"/>
    <col min="2769" max="2769" width="4.5" style="208" customWidth="1"/>
    <col min="2770" max="2770" width="5.75" style="208" customWidth="1"/>
    <col min="2771" max="2771" width="6" style="208" customWidth="1"/>
    <col min="2772" max="2772" width="6.75" style="208" customWidth="1"/>
    <col min="2773" max="2773" width="4.5" style="208" customWidth="1"/>
    <col min="2774" max="2774" width="5.75" style="208" customWidth="1"/>
    <col min="2775" max="2775" width="6" style="208" customWidth="1"/>
    <col min="2776" max="2776" width="6.75" style="208" customWidth="1"/>
    <col min="2777" max="2777" width="4.5" style="208" customWidth="1"/>
    <col min="2778" max="2778" width="5.75" style="208" customWidth="1"/>
    <col min="2779" max="2779" width="6" style="208" customWidth="1"/>
    <col min="2780" max="2780" width="6.75" style="208" customWidth="1"/>
    <col min="2781" max="2781" width="4.5" style="208" customWidth="1"/>
    <col min="2782" max="2782" width="5.75" style="208" customWidth="1"/>
    <col min="2783" max="2783" width="6" style="208" customWidth="1"/>
    <col min="2784" max="2784" width="6.75" style="208" customWidth="1"/>
    <col min="2785" max="2785" width="4.5" style="208" customWidth="1"/>
    <col min="2786" max="2786" width="5.75" style="208" customWidth="1"/>
    <col min="2787" max="2787" width="6" style="208" customWidth="1"/>
    <col min="2788" max="2788" width="6.75" style="208" customWidth="1"/>
    <col min="2789" max="2789" width="4.5" style="208" customWidth="1"/>
    <col min="2790" max="2790" width="5.75" style="208" customWidth="1"/>
    <col min="2791" max="2791" width="6" style="208" customWidth="1"/>
    <col min="2792" max="2792" width="6.75" style="208" customWidth="1"/>
    <col min="2793" max="2793" width="4.5" style="208" customWidth="1"/>
    <col min="2794" max="2794" width="5.75" style="208" customWidth="1"/>
    <col min="2795" max="2795" width="6" style="208" customWidth="1"/>
    <col min="2796" max="2796" width="6.75" style="208" customWidth="1"/>
    <col min="2797" max="2797" width="4.5" style="208" customWidth="1"/>
    <col min="2798" max="2798" width="5.75" style="208" customWidth="1"/>
    <col min="2799" max="2799" width="6" style="208" customWidth="1"/>
    <col min="2800" max="2800" width="6.75" style="208" customWidth="1"/>
    <col min="2801" max="2801" width="4.5" style="208" customWidth="1"/>
    <col min="2802" max="2802" width="5.75" style="208" customWidth="1"/>
    <col min="2803" max="2803" width="6" style="208" customWidth="1"/>
    <col min="2804" max="2804" width="6.75" style="208" customWidth="1"/>
    <col min="2805" max="2805" width="4.5" style="208" customWidth="1"/>
    <col min="2806" max="2809" width="7.625" style="208" customWidth="1"/>
    <col min="2810" max="2810" width="5.75" style="208" customWidth="1"/>
    <col min="2811" max="2811" width="6" style="208" customWidth="1"/>
    <col min="2812" max="2812" width="6.75" style="208" customWidth="1"/>
    <col min="2813" max="2813" width="4.5" style="208" customWidth="1"/>
    <col min="2814" max="2814" width="5.75" style="208" customWidth="1"/>
    <col min="2815" max="2815" width="6" style="208" customWidth="1"/>
    <col min="2816" max="2816" width="6.75" style="208" customWidth="1"/>
    <col min="2817" max="2817" width="4.5" style="208" customWidth="1"/>
    <col min="2818" max="2818" width="5.75" style="208" customWidth="1"/>
    <col min="2819" max="2819" width="6" style="208" customWidth="1"/>
    <col min="2820" max="2820" width="6.75" style="208" customWidth="1"/>
    <col min="2821" max="2821" width="4.5" style="208" customWidth="1"/>
    <col min="2822" max="2825" width="6.875" style="208" customWidth="1"/>
    <col min="2826" max="2828" width="9" style="208"/>
    <col min="2829" max="2829" width="7.375" style="208" customWidth="1"/>
    <col min="2830" max="2988" width="9" style="208"/>
    <col min="2989" max="2989" width="18.125" style="208" customWidth="1"/>
    <col min="2990" max="2990" width="5.75" style="208" customWidth="1"/>
    <col min="2991" max="2991" width="6" style="208" customWidth="1"/>
    <col min="2992" max="2992" width="6.875" style="208" customWidth="1"/>
    <col min="2993" max="2993" width="4.875" style="208" customWidth="1"/>
    <col min="2994" max="2994" width="5.75" style="208" customWidth="1"/>
    <col min="2995" max="2995" width="6" style="208" customWidth="1"/>
    <col min="2996" max="2996" width="6.875" style="208" customWidth="1"/>
    <col min="2997" max="2997" width="4.875" style="208" customWidth="1"/>
    <col min="2998" max="2998" width="5.75" style="208" customWidth="1"/>
    <col min="2999" max="2999" width="6" style="208" customWidth="1"/>
    <col min="3000" max="3000" width="6.875" style="208" customWidth="1"/>
    <col min="3001" max="3001" width="4.75" style="208" customWidth="1"/>
    <col min="3002" max="3002" width="5.75" style="208" customWidth="1"/>
    <col min="3003" max="3003" width="6" style="208" customWidth="1"/>
    <col min="3004" max="3004" width="6.25" style="208" customWidth="1"/>
    <col min="3005" max="3005" width="4.375" style="208" customWidth="1"/>
    <col min="3006" max="3006" width="5.75" style="208" customWidth="1"/>
    <col min="3007" max="3007" width="6" style="208" customWidth="1"/>
    <col min="3008" max="3008" width="6.5" style="208" customWidth="1"/>
    <col min="3009" max="3009" width="4.75" style="208" customWidth="1"/>
    <col min="3010" max="3010" width="5.75" style="208" customWidth="1"/>
    <col min="3011" max="3011" width="6" style="208" customWidth="1"/>
    <col min="3012" max="3012" width="5.625" style="208" customWidth="1"/>
    <col min="3013" max="3013" width="4.375" style="208" customWidth="1"/>
    <col min="3014" max="3014" width="5.75" style="208" customWidth="1"/>
    <col min="3015" max="3016" width="6" style="208" customWidth="1"/>
    <col min="3017" max="3017" width="4.5" style="208" customWidth="1"/>
    <col min="3018" max="3018" width="5.75" style="208" customWidth="1"/>
    <col min="3019" max="3019" width="6" style="208" customWidth="1"/>
    <col min="3020" max="3020" width="6.75" style="208" customWidth="1"/>
    <col min="3021" max="3021" width="4.5" style="208" customWidth="1"/>
    <col min="3022" max="3022" width="5.75" style="208" customWidth="1"/>
    <col min="3023" max="3023" width="6" style="208" customWidth="1"/>
    <col min="3024" max="3024" width="6.75" style="208" customWidth="1"/>
    <col min="3025" max="3025" width="4.5" style="208" customWidth="1"/>
    <col min="3026" max="3026" width="5.75" style="208" customWidth="1"/>
    <col min="3027" max="3027" width="6" style="208" customWidth="1"/>
    <col min="3028" max="3028" width="6.75" style="208" customWidth="1"/>
    <col min="3029" max="3029" width="4.5" style="208" customWidth="1"/>
    <col min="3030" max="3030" width="5.75" style="208" customWidth="1"/>
    <col min="3031" max="3031" width="6" style="208" customWidth="1"/>
    <col min="3032" max="3032" width="6.75" style="208" customWidth="1"/>
    <col min="3033" max="3033" width="4.5" style="208" customWidth="1"/>
    <col min="3034" max="3034" width="5.75" style="208" customWidth="1"/>
    <col min="3035" max="3035" width="6" style="208" customWidth="1"/>
    <col min="3036" max="3036" width="6.75" style="208" customWidth="1"/>
    <col min="3037" max="3037" width="4.5" style="208" customWidth="1"/>
    <col min="3038" max="3038" width="5.75" style="208" customWidth="1"/>
    <col min="3039" max="3039" width="6" style="208" customWidth="1"/>
    <col min="3040" max="3040" width="6.75" style="208" customWidth="1"/>
    <col min="3041" max="3041" width="4.5" style="208" customWidth="1"/>
    <col min="3042" max="3042" width="5.75" style="208" customWidth="1"/>
    <col min="3043" max="3043" width="6" style="208" customWidth="1"/>
    <col min="3044" max="3044" width="6.75" style="208" customWidth="1"/>
    <col min="3045" max="3045" width="4.5" style="208" customWidth="1"/>
    <col min="3046" max="3046" width="5.75" style="208" customWidth="1"/>
    <col min="3047" max="3047" width="6" style="208" customWidth="1"/>
    <col min="3048" max="3048" width="6.75" style="208" customWidth="1"/>
    <col min="3049" max="3049" width="4.5" style="208" customWidth="1"/>
    <col min="3050" max="3050" width="5.75" style="208" customWidth="1"/>
    <col min="3051" max="3051" width="6" style="208" customWidth="1"/>
    <col min="3052" max="3052" width="6.75" style="208" customWidth="1"/>
    <col min="3053" max="3053" width="4.5" style="208" customWidth="1"/>
    <col min="3054" max="3054" width="5.75" style="208" customWidth="1"/>
    <col min="3055" max="3055" width="6" style="208" customWidth="1"/>
    <col min="3056" max="3056" width="6.75" style="208" customWidth="1"/>
    <col min="3057" max="3057" width="4.5" style="208" customWidth="1"/>
    <col min="3058" max="3058" width="5.75" style="208" customWidth="1"/>
    <col min="3059" max="3059" width="6" style="208" customWidth="1"/>
    <col min="3060" max="3060" width="6.75" style="208" customWidth="1"/>
    <col min="3061" max="3061" width="4.5" style="208" customWidth="1"/>
    <col min="3062" max="3065" width="7.625" style="208" customWidth="1"/>
    <col min="3066" max="3066" width="5.75" style="208" customWidth="1"/>
    <col min="3067" max="3067" width="6" style="208" customWidth="1"/>
    <col min="3068" max="3068" width="6.75" style="208" customWidth="1"/>
    <col min="3069" max="3069" width="4.5" style="208" customWidth="1"/>
    <col min="3070" max="3070" width="5.75" style="208" customWidth="1"/>
    <col min="3071" max="3071" width="6" style="208" customWidth="1"/>
    <col min="3072" max="3072" width="6.75" style="208" customWidth="1"/>
    <col min="3073" max="3073" width="4.5" style="208" customWidth="1"/>
    <col min="3074" max="3074" width="5.75" style="208" customWidth="1"/>
    <col min="3075" max="3075" width="6" style="208" customWidth="1"/>
    <col min="3076" max="3076" width="6.75" style="208" customWidth="1"/>
    <col min="3077" max="3077" width="4.5" style="208" customWidth="1"/>
    <col min="3078" max="3081" width="6.875" style="208" customWidth="1"/>
    <col min="3082" max="3084" width="9" style="208"/>
    <col min="3085" max="3085" width="7.375" style="208" customWidth="1"/>
    <col min="3086" max="3244" width="9" style="208"/>
    <col min="3245" max="3245" width="18.125" style="208" customWidth="1"/>
    <col min="3246" max="3246" width="5.75" style="208" customWidth="1"/>
    <col min="3247" max="3247" width="6" style="208" customWidth="1"/>
    <col min="3248" max="3248" width="6.875" style="208" customWidth="1"/>
    <col min="3249" max="3249" width="4.875" style="208" customWidth="1"/>
    <col min="3250" max="3250" width="5.75" style="208" customWidth="1"/>
    <col min="3251" max="3251" width="6" style="208" customWidth="1"/>
    <col min="3252" max="3252" width="6.875" style="208" customWidth="1"/>
    <col min="3253" max="3253" width="4.875" style="208" customWidth="1"/>
    <col min="3254" max="3254" width="5.75" style="208" customWidth="1"/>
    <col min="3255" max="3255" width="6" style="208" customWidth="1"/>
    <col min="3256" max="3256" width="6.875" style="208" customWidth="1"/>
    <col min="3257" max="3257" width="4.75" style="208" customWidth="1"/>
    <col min="3258" max="3258" width="5.75" style="208" customWidth="1"/>
    <col min="3259" max="3259" width="6" style="208" customWidth="1"/>
    <col min="3260" max="3260" width="6.25" style="208" customWidth="1"/>
    <col min="3261" max="3261" width="4.375" style="208" customWidth="1"/>
    <col min="3262" max="3262" width="5.75" style="208" customWidth="1"/>
    <col min="3263" max="3263" width="6" style="208" customWidth="1"/>
    <col min="3264" max="3264" width="6.5" style="208" customWidth="1"/>
    <col min="3265" max="3265" width="4.75" style="208" customWidth="1"/>
    <col min="3266" max="3266" width="5.75" style="208" customWidth="1"/>
    <col min="3267" max="3267" width="6" style="208" customWidth="1"/>
    <col min="3268" max="3268" width="5.625" style="208" customWidth="1"/>
    <col min="3269" max="3269" width="4.375" style="208" customWidth="1"/>
    <col min="3270" max="3270" width="5.75" style="208" customWidth="1"/>
    <col min="3271" max="3272" width="6" style="208" customWidth="1"/>
    <col min="3273" max="3273" width="4.5" style="208" customWidth="1"/>
    <col min="3274" max="3274" width="5.75" style="208" customWidth="1"/>
    <col min="3275" max="3275" width="6" style="208" customWidth="1"/>
    <col min="3276" max="3276" width="6.75" style="208" customWidth="1"/>
    <col min="3277" max="3277" width="4.5" style="208" customWidth="1"/>
    <col min="3278" max="3278" width="5.75" style="208" customWidth="1"/>
    <col min="3279" max="3279" width="6" style="208" customWidth="1"/>
    <col min="3280" max="3280" width="6.75" style="208" customWidth="1"/>
    <col min="3281" max="3281" width="4.5" style="208" customWidth="1"/>
    <col min="3282" max="3282" width="5.75" style="208" customWidth="1"/>
    <col min="3283" max="3283" width="6" style="208" customWidth="1"/>
    <col min="3284" max="3284" width="6.75" style="208" customWidth="1"/>
    <col min="3285" max="3285" width="4.5" style="208" customWidth="1"/>
    <col min="3286" max="3286" width="5.75" style="208" customWidth="1"/>
    <col min="3287" max="3287" width="6" style="208" customWidth="1"/>
    <col min="3288" max="3288" width="6.75" style="208" customWidth="1"/>
    <col min="3289" max="3289" width="4.5" style="208" customWidth="1"/>
    <col min="3290" max="3290" width="5.75" style="208" customWidth="1"/>
    <col min="3291" max="3291" width="6" style="208" customWidth="1"/>
    <col min="3292" max="3292" width="6.75" style="208" customWidth="1"/>
    <col min="3293" max="3293" width="4.5" style="208" customWidth="1"/>
    <col min="3294" max="3294" width="5.75" style="208" customWidth="1"/>
    <col min="3295" max="3295" width="6" style="208" customWidth="1"/>
    <col min="3296" max="3296" width="6.75" style="208" customWidth="1"/>
    <col min="3297" max="3297" width="4.5" style="208" customWidth="1"/>
    <col min="3298" max="3298" width="5.75" style="208" customWidth="1"/>
    <col min="3299" max="3299" width="6" style="208" customWidth="1"/>
    <col min="3300" max="3300" width="6.75" style="208" customWidth="1"/>
    <col min="3301" max="3301" width="4.5" style="208" customWidth="1"/>
    <col min="3302" max="3302" width="5.75" style="208" customWidth="1"/>
    <col min="3303" max="3303" width="6" style="208" customWidth="1"/>
    <col min="3304" max="3304" width="6.75" style="208" customWidth="1"/>
    <col min="3305" max="3305" width="4.5" style="208" customWidth="1"/>
    <col min="3306" max="3306" width="5.75" style="208" customWidth="1"/>
    <col min="3307" max="3307" width="6" style="208" customWidth="1"/>
    <col min="3308" max="3308" width="6.75" style="208" customWidth="1"/>
    <col min="3309" max="3309" width="4.5" style="208" customWidth="1"/>
    <col min="3310" max="3310" width="5.75" style="208" customWidth="1"/>
    <col min="3311" max="3311" width="6" style="208" customWidth="1"/>
    <col min="3312" max="3312" width="6.75" style="208" customWidth="1"/>
    <col min="3313" max="3313" width="4.5" style="208" customWidth="1"/>
    <col min="3314" max="3314" width="5.75" style="208" customWidth="1"/>
    <col min="3315" max="3315" width="6" style="208" customWidth="1"/>
    <col min="3316" max="3316" width="6.75" style="208" customWidth="1"/>
    <col min="3317" max="3317" width="4.5" style="208" customWidth="1"/>
    <col min="3318" max="3321" width="7.625" style="208" customWidth="1"/>
    <col min="3322" max="3322" width="5.75" style="208" customWidth="1"/>
    <col min="3323" max="3323" width="6" style="208" customWidth="1"/>
    <col min="3324" max="3324" width="6.75" style="208" customWidth="1"/>
    <col min="3325" max="3325" width="4.5" style="208" customWidth="1"/>
    <col min="3326" max="3326" width="5.75" style="208" customWidth="1"/>
    <col min="3327" max="3327" width="6" style="208" customWidth="1"/>
    <col min="3328" max="3328" width="6.75" style="208" customWidth="1"/>
    <col min="3329" max="3329" width="4.5" style="208" customWidth="1"/>
    <col min="3330" max="3330" width="5.75" style="208" customWidth="1"/>
    <col min="3331" max="3331" width="6" style="208" customWidth="1"/>
    <col min="3332" max="3332" width="6.75" style="208" customWidth="1"/>
    <col min="3333" max="3333" width="4.5" style="208" customWidth="1"/>
    <col min="3334" max="3337" width="6.875" style="208" customWidth="1"/>
    <col min="3338" max="3340" width="9" style="208"/>
    <col min="3341" max="3341" width="7.375" style="208" customWidth="1"/>
    <col min="3342" max="3500" width="9" style="208"/>
    <col min="3501" max="3501" width="18.125" style="208" customWidth="1"/>
    <col min="3502" max="3502" width="5.75" style="208" customWidth="1"/>
    <col min="3503" max="3503" width="6" style="208" customWidth="1"/>
    <col min="3504" max="3504" width="6.875" style="208" customWidth="1"/>
    <col min="3505" max="3505" width="4.875" style="208" customWidth="1"/>
    <col min="3506" max="3506" width="5.75" style="208" customWidth="1"/>
    <col min="3507" max="3507" width="6" style="208" customWidth="1"/>
    <col min="3508" max="3508" width="6.875" style="208" customWidth="1"/>
    <col min="3509" max="3509" width="4.875" style="208" customWidth="1"/>
    <col min="3510" max="3510" width="5.75" style="208" customWidth="1"/>
    <col min="3511" max="3511" width="6" style="208" customWidth="1"/>
    <col min="3512" max="3512" width="6.875" style="208" customWidth="1"/>
    <col min="3513" max="3513" width="4.75" style="208" customWidth="1"/>
    <col min="3514" max="3514" width="5.75" style="208" customWidth="1"/>
    <col min="3515" max="3515" width="6" style="208" customWidth="1"/>
    <col min="3516" max="3516" width="6.25" style="208" customWidth="1"/>
    <col min="3517" max="3517" width="4.375" style="208" customWidth="1"/>
    <col min="3518" max="3518" width="5.75" style="208" customWidth="1"/>
    <col min="3519" max="3519" width="6" style="208" customWidth="1"/>
    <col min="3520" max="3520" width="6.5" style="208" customWidth="1"/>
    <col min="3521" max="3521" width="4.75" style="208" customWidth="1"/>
    <col min="3522" max="3522" width="5.75" style="208" customWidth="1"/>
    <col min="3523" max="3523" width="6" style="208" customWidth="1"/>
    <col min="3524" max="3524" width="5.625" style="208" customWidth="1"/>
    <col min="3525" max="3525" width="4.375" style="208" customWidth="1"/>
    <col min="3526" max="3526" width="5.75" style="208" customWidth="1"/>
    <col min="3527" max="3528" width="6" style="208" customWidth="1"/>
    <col min="3529" max="3529" width="4.5" style="208" customWidth="1"/>
    <col min="3530" max="3530" width="5.75" style="208" customWidth="1"/>
    <col min="3531" max="3531" width="6" style="208" customWidth="1"/>
    <col min="3532" max="3532" width="6.75" style="208" customWidth="1"/>
    <col min="3533" max="3533" width="4.5" style="208" customWidth="1"/>
    <col min="3534" max="3534" width="5.75" style="208" customWidth="1"/>
    <col min="3535" max="3535" width="6" style="208" customWidth="1"/>
    <col min="3536" max="3536" width="6.75" style="208" customWidth="1"/>
    <col min="3537" max="3537" width="4.5" style="208" customWidth="1"/>
    <col min="3538" max="3538" width="5.75" style="208" customWidth="1"/>
    <col min="3539" max="3539" width="6" style="208" customWidth="1"/>
    <col min="3540" max="3540" width="6.75" style="208" customWidth="1"/>
    <col min="3541" max="3541" width="4.5" style="208" customWidth="1"/>
    <col min="3542" max="3542" width="5.75" style="208" customWidth="1"/>
    <col min="3543" max="3543" width="6" style="208" customWidth="1"/>
    <col min="3544" max="3544" width="6.75" style="208" customWidth="1"/>
    <col min="3545" max="3545" width="4.5" style="208" customWidth="1"/>
    <col min="3546" max="3546" width="5.75" style="208" customWidth="1"/>
    <col min="3547" max="3547" width="6" style="208" customWidth="1"/>
    <col min="3548" max="3548" width="6.75" style="208" customWidth="1"/>
    <col min="3549" max="3549" width="4.5" style="208" customWidth="1"/>
    <col min="3550" max="3550" width="5.75" style="208" customWidth="1"/>
    <col min="3551" max="3551" width="6" style="208" customWidth="1"/>
    <col min="3552" max="3552" width="6.75" style="208" customWidth="1"/>
    <col min="3553" max="3553" width="4.5" style="208" customWidth="1"/>
    <col min="3554" max="3554" width="5.75" style="208" customWidth="1"/>
    <col min="3555" max="3555" width="6" style="208" customWidth="1"/>
    <col min="3556" max="3556" width="6.75" style="208" customWidth="1"/>
    <col min="3557" max="3557" width="4.5" style="208" customWidth="1"/>
    <col min="3558" max="3558" width="5.75" style="208" customWidth="1"/>
    <col min="3559" max="3559" width="6" style="208" customWidth="1"/>
    <col min="3560" max="3560" width="6.75" style="208" customWidth="1"/>
    <col min="3561" max="3561" width="4.5" style="208" customWidth="1"/>
    <col min="3562" max="3562" width="5.75" style="208" customWidth="1"/>
    <col min="3563" max="3563" width="6" style="208" customWidth="1"/>
    <col min="3564" max="3564" width="6.75" style="208" customWidth="1"/>
    <col min="3565" max="3565" width="4.5" style="208" customWidth="1"/>
    <col min="3566" max="3566" width="5.75" style="208" customWidth="1"/>
    <col min="3567" max="3567" width="6" style="208" customWidth="1"/>
    <col min="3568" max="3568" width="6.75" style="208" customWidth="1"/>
    <col min="3569" max="3569" width="4.5" style="208" customWidth="1"/>
    <col min="3570" max="3570" width="5.75" style="208" customWidth="1"/>
    <col min="3571" max="3571" width="6" style="208" customWidth="1"/>
    <col min="3572" max="3572" width="6.75" style="208" customWidth="1"/>
    <col min="3573" max="3573" width="4.5" style="208" customWidth="1"/>
    <col min="3574" max="3577" width="7.625" style="208" customWidth="1"/>
    <col min="3578" max="3578" width="5.75" style="208" customWidth="1"/>
    <col min="3579" max="3579" width="6" style="208" customWidth="1"/>
    <col min="3580" max="3580" width="6.75" style="208" customWidth="1"/>
    <col min="3581" max="3581" width="4.5" style="208" customWidth="1"/>
    <col min="3582" max="3582" width="5.75" style="208" customWidth="1"/>
    <col min="3583" max="3583" width="6" style="208" customWidth="1"/>
    <col min="3584" max="3584" width="6.75" style="208" customWidth="1"/>
    <col min="3585" max="3585" width="4.5" style="208" customWidth="1"/>
    <col min="3586" max="3586" width="5.75" style="208" customWidth="1"/>
    <col min="3587" max="3587" width="6" style="208" customWidth="1"/>
    <col min="3588" max="3588" width="6.75" style="208" customWidth="1"/>
    <col min="3589" max="3589" width="4.5" style="208" customWidth="1"/>
    <col min="3590" max="3593" width="6.875" style="208" customWidth="1"/>
    <col min="3594" max="3596" width="9" style="208"/>
    <col min="3597" max="3597" width="7.375" style="208" customWidth="1"/>
    <col min="3598" max="3756" width="9" style="208"/>
    <col min="3757" max="3757" width="18.125" style="208" customWidth="1"/>
    <col min="3758" max="3758" width="5.75" style="208" customWidth="1"/>
    <col min="3759" max="3759" width="6" style="208" customWidth="1"/>
    <col min="3760" max="3760" width="6.875" style="208" customWidth="1"/>
    <col min="3761" max="3761" width="4.875" style="208" customWidth="1"/>
    <col min="3762" max="3762" width="5.75" style="208" customWidth="1"/>
    <col min="3763" max="3763" width="6" style="208" customWidth="1"/>
    <col min="3764" max="3764" width="6.875" style="208" customWidth="1"/>
    <col min="3765" max="3765" width="4.875" style="208" customWidth="1"/>
    <col min="3766" max="3766" width="5.75" style="208" customWidth="1"/>
    <col min="3767" max="3767" width="6" style="208" customWidth="1"/>
    <col min="3768" max="3768" width="6.875" style="208" customWidth="1"/>
    <col min="3769" max="3769" width="4.75" style="208" customWidth="1"/>
    <col min="3770" max="3770" width="5.75" style="208" customWidth="1"/>
    <col min="3771" max="3771" width="6" style="208" customWidth="1"/>
    <col min="3772" max="3772" width="6.25" style="208" customWidth="1"/>
    <col min="3773" max="3773" width="4.375" style="208" customWidth="1"/>
    <col min="3774" max="3774" width="5.75" style="208" customWidth="1"/>
    <col min="3775" max="3775" width="6" style="208" customWidth="1"/>
    <col min="3776" max="3776" width="6.5" style="208" customWidth="1"/>
    <col min="3777" max="3777" width="4.75" style="208" customWidth="1"/>
    <col min="3778" max="3778" width="5.75" style="208" customWidth="1"/>
    <col min="3779" max="3779" width="6" style="208" customWidth="1"/>
    <col min="3780" max="3780" width="5.625" style="208" customWidth="1"/>
    <col min="3781" max="3781" width="4.375" style="208" customWidth="1"/>
    <col min="3782" max="3782" width="5.75" style="208" customWidth="1"/>
    <col min="3783" max="3784" width="6" style="208" customWidth="1"/>
    <col min="3785" max="3785" width="4.5" style="208" customWidth="1"/>
    <col min="3786" max="3786" width="5.75" style="208" customWidth="1"/>
    <col min="3787" max="3787" width="6" style="208" customWidth="1"/>
    <col min="3788" max="3788" width="6.75" style="208" customWidth="1"/>
    <col min="3789" max="3789" width="4.5" style="208" customWidth="1"/>
    <col min="3790" max="3790" width="5.75" style="208" customWidth="1"/>
    <col min="3791" max="3791" width="6" style="208" customWidth="1"/>
    <col min="3792" max="3792" width="6.75" style="208" customWidth="1"/>
    <col min="3793" max="3793" width="4.5" style="208" customWidth="1"/>
    <col min="3794" max="3794" width="5.75" style="208" customWidth="1"/>
    <col min="3795" max="3795" width="6" style="208" customWidth="1"/>
    <col min="3796" max="3796" width="6.75" style="208" customWidth="1"/>
    <col min="3797" max="3797" width="4.5" style="208" customWidth="1"/>
    <col min="3798" max="3798" width="5.75" style="208" customWidth="1"/>
    <col min="3799" max="3799" width="6" style="208" customWidth="1"/>
    <col min="3800" max="3800" width="6.75" style="208" customWidth="1"/>
    <col min="3801" max="3801" width="4.5" style="208" customWidth="1"/>
    <col min="3802" max="3802" width="5.75" style="208" customWidth="1"/>
    <col min="3803" max="3803" width="6" style="208" customWidth="1"/>
    <col min="3804" max="3804" width="6.75" style="208" customWidth="1"/>
    <col min="3805" max="3805" width="4.5" style="208" customWidth="1"/>
    <col min="3806" max="3806" width="5.75" style="208" customWidth="1"/>
    <col min="3807" max="3807" width="6" style="208" customWidth="1"/>
    <col min="3808" max="3808" width="6.75" style="208" customWidth="1"/>
    <col min="3809" max="3809" width="4.5" style="208" customWidth="1"/>
    <col min="3810" max="3810" width="5.75" style="208" customWidth="1"/>
    <col min="3811" max="3811" width="6" style="208" customWidth="1"/>
    <col min="3812" max="3812" width="6.75" style="208" customWidth="1"/>
    <col min="3813" max="3813" width="4.5" style="208" customWidth="1"/>
    <col min="3814" max="3814" width="5.75" style="208" customWidth="1"/>
    <col min="3815" max="3815" width="6" style="208" customWidth="1"/>
    <col min="3816" max="3816" width="6.75" style="208" customWidth="1"/>
    <col min="3817" max="3817" width="4.5" style="208" customWidth="1"/>
    <col min="3818" max="3818" width="5.75" style="208" customWidth="1"/>
    <col min="3819" max="3819" width="6" style="208" customWidth="1"/>
    <col min="3820" max="3820" width="6.75" style="208" customWidth="1"/>
    <col min="3821" max="3821" width="4.5" style="208" customWidth="1"/>
    <col min="3822" max="3822" width="5.75" style="208" customWidth="1"/>
    <col min="3823" max="3823" width="6" style="208" customWidth="1"/>
    <col min="3824" max="3824" width="6.75" style="208" customWidth="1"/>
    <col min="3825" max="3825" width="4.5" style="208" customWidth="1"/>
    <col min="3826" max="3826" width="5.75" style="208" customWidth="1"/>
    <col min="3827" max="3827" width="6" style="208" customWidth="1"/>
    <col min="3828" max="3828" width="6.75" style="208" customWidth="1"/>
    <col min="3829" max="3829" width="4.5" style="208" customWidth="1"/>
    <col min="3830" max="3833" width="7.625" style="208" customWidth="1"/>
    <col min="3834" max="3834" width="5.75" style="208" customWidth="1"/>
    <col min="3835" max="3835" width="6" style="208" customWidth="1"/>
    <col min="3836" max="3836" width="6.75" style="208" customWidth="1"/>
    <col min="3837" max="3837" width="4.5" style="208" customWidth="1"/>
    <col min="3838" max="3838" width="5.75" style="208" customWidth="1"/>
    <col min="3839" max="3839" width="6" style="208" customWidth="1"/>
    <col min="3840" max="3840" width="6.75" style="208" customWidth="1"/>
    <col min="3841" max="3841" width="4.5" style="208" customWidth="1"/>
    <col min="3842" max="3842" width="5.75" style="208" customWidth="1"/>
    <col min="3843" max="3843" width="6" style="208" customWidth="1"/>
    <col min="3844" max="3844" width="6.75" style="208" customWidth="1"/>
    <col min="3845" max="3845" width="4.5" style="208" customWidth="1"/>
    <col min="3846" max="3849" width="6.875" style="208" customWidth="1"/>
    <col min="3850" max="3852" width="9" style="208"/>
    <col min="3853" max="3853" width="7.375" style="208" customWidth="1"/>
    <col min="3854" max="4012" width="9" style="208"/>
    <col min="4013" max="4013" width="18.125" style="208" customWidth="1"/>
    <col min="4014" max="4014" width="5.75" style="208" customWidth="1"/>
    <col min="4015" max="4015" width="6" style="208" customWidth="1"/>
    <col min="4016" max="4016" width="6.875" style="208" customWidth="1"/>
    <col min="4017" max="4017" width="4.875" style="208" customWidth="1"/>
    <col min="4018" max="4018" width="5.75" style="208" customWidth="1"/>
    <col min="4019" max="4019" width="6" style="208" customWidth="1"/>
    <col min="4020" max="4020" width="6.875" style="208" customWidth="1"/>
    <col min="4021" max="4021" width="4.875" style="208" customWidth="1"/>
    <col min="4022" max="4022" width="5.75" style="208" customWidth="1"/>
    <col min="4023" max="4023" width="6" style="208" customWidth="1"/>
    <col min="4024" max="4024" width="6.875" style="208" customWidth="1"/>
    <col min="4025" max="4025" width="4.75" style="208" customWidth="1"/>
    <col min="4026" max="4026" width="5.75" style="208" customWidth="1"/>
    <col min="4027" max="4027" width="6" style="208" customWidth="1"/>
    <col min="4028" max="4028" width="6.25" style="208" customWidth="1"/>
    <col min="4029" max="4029" width="4.375" style="208" customWidth="1"/>
    <col min="4030" max="4030" width="5.75" style="208" customWidth="1"/>
    <col min="4031" max="4031" width="6" style="208" customWidth="1"/>
    <col min="4032" max="4032" width="6.5" style="208" customWidth="1"/>
    <col min="4033" max="4033" width="4.75" style="208" customWidth="1"/>
    <col min="4034" max="4034" width="5.75" style="208" customWidth="1"/>
    <col min="4035" max="4035" width="6" style="208" customWidth="1"/>
    <col min="4036" max="4036" width="5.625" style="208" customWidth="1"/>
    <col min="4037" max="4037" width="4.375" style="208" customWidth="1"/>
    <col min="4038" max="4038" width="5.75" style="208" customWidth="1"/>
    <col min="4039" max="4040" width="6" style="208" customWidth="1"/>
    <col min="4041" max="4041" width="4.5" style="208" customWidth="1"/>
    <col min="4042" max="4042" width="5.75" style="208" customWidth="1"/>
    <col min="4043" max="4043" width="6" style="208" customWidth="1"/>
    <col min="4044" max="4044" width="6.75" style="208" customWidth="1"/>
    <col min="4045" max="4045" width="4.5" style="208" customWidth="1"/>
    <col min="4046" max="4046" width="5.75" style="208" customWidth="1"/>
    <col min="4047" max="4047" width="6" style="208" customWidth="1"/>
    <col min="4048" max="4048" width="6.75" style="208" customWidth="1"/>
    <col min="4049" max="4049" width="4.5" style="208" customWidth="1"/>
    <col min="4050" max="4050" width="5.75" style="208" customWidth="1"/>
    <col min="4051" max="4051" width="6" style="208" customWidth="1"/>
    <col min="4052" max="4052" width="6.75" style="208" customWidth="1"/>
    <col min="4053" max="4053" width="4.5" style="208" customWidth="1"/>
    <col min="4054" max="4054" width="5.75" style="208" customWidth="1"/>
    <col min="4055" max="4055" width="6" style="208" customWidth="1"/>
    <col min="4056" max="4056" width="6.75" style="208" customWidth="1"/>
    <col min="4057" max="4057" width="4.5" style="208" customWidth="1"/>
    <col min="4058" max="4058" width="5.75" style="208" customWidth="1"/>
    <col min="4059" max="4059" width="6" style="208" customWidth="1"/>
    <col min="4060" max="4060" width="6.75" style="208" customWidth="1"/>
    <col min="4061" max="4061" width="4.5" style="208" customWidth="1"/>
    <col min="4062" max="4062" width="5.75" style="208" customWidth="1"/>
    <col min="4063" max="4063" width="6" style="208" customWidth="1"/>
    <col min="4064" max="4064" width="6.75" style="208" customWidth="1"/>
    <col min="4065" max="4065" width="4.5" style="208" customWidth="1"/>
    <col min="4066" max="4066" width="5.75" style="208" customWidth="1"/>
    <col min="4067" max="4067" width="6" style="208" customWidth="1"/>
    <col min="4068" max="4068" width="6.75" style="208" customWidth="1"/>
    <col min="4069" max="4069" width="4.5" style="208" customWidth="1"/>
    <col min="4070" max="4070" width="5.75" style="208" customWidth="1"/>
    <col min="4071" max="4071" width="6" style="208" customWidth="1"/>
    <col min="4072" max="4072" width="6.75" style="208" customWidth="1"/>
    <col min="4073" max="4073" width="4.5" style="208" customWidth="1"/>
    <col min="4074" max="4074" width="5.75" style="208" customWidth="1"/>
    <col min="4075" max="4075" width="6" style="208" customWidth="1"/>
    <col min="4076" max="4076" width="6.75" style="208" customWidth="1"/>
    <col min="4077" max="4077" width="4.5" style="208" customWidth="1"/>
    <col min="4078" max="4078" width="5.75" style="208" customWidth="1"/>
    <col min="4079" max="4079" width="6" style="208" customWidth="1"/>
    <col min="4080" max="4080" width="6.75" style="208" customWidth="1"/>
    <col min="4081" max="4081" width="4.5" style="208" customWidth="1"/>
    <col min="4082" max="4082" width="5.75" style="208" customWidth="1"/>
    <col min="4083" max="4083" width="6" style="208" customWidth="1"/>
    <col min="4084" max="4084" width="6.75" style="208" customWidth="1"/>
    <col min="4085" max="4085" width="4.5" style="208" customWidth="1"/>
    <col min="4086" max="4089" width="7.625" style="208" customWidth="1"/>
    <col min="4090" max="4090" width="5.75" style="208" customWidth="1"/>
    <col min="4091" max="4091" width="6" style="208" customWidth="1"/>
    <col min="4092" max="4092" width="6.75" style="208" customWidth="1"/>
    <col min="4093" max="4093" width="4.5" style="208" customWidth="1"/>
    <col min="4094" max="4094" width="5.75" style="208" customWidth="1"/>
    <col min="4095" max="4095" width="6" style="208" customWidth="1"/>
    <col min="4096" max="4096" width="6.75" style="208" customWidth="1"/>
    <col min="4097" max="4097" width="4.5" style="208" customWidth="1"/>
    <col min="4098" max="4098" width="5.75" style="208" customWidth="1"/>
    <col min="4099" max="4099" width="6" style="208" customWidth="1"/>
    <col min="4100" max="4100" width="6.75" style="208" customWidth="1"/>
    <col min="4101" max="4101" width="4.5" style="208" customWidth="1"/>
    <col min="4102" max="4105" width="6.875" style="208" customWidth="1"/>
    <col min="4106" max="4108" width="9" style="208"/>
    <col min="4109" max="4109" width="7.375" style="208" customWidth="1"/>
    <col min="4110" max="4268" width="9" style="208"/>
    <col min="4269" max="4269" width="18.125" style="208" customWidth="1"/>
    <col min="4270" max="4270" width="5.75" style="208" customWidth="1"/>
    <col min="4271" max="4271" width="6" style="208" customWidth="1"/>
    <col min="4272" max="4272" width="6.875" style="208" customWidth="1"/>
    <col min="4273" max="4273" width="4.875" style="208" customWidth="1"/>
    <col min="4274" max="4274" width="5.75" style="208" customWidth="1"/>
    <col min="4275" max="4275" width="6" style="208" customWidth="1"/>
    <col min="4276" max="4276" width="6.875" style="208" customWidth="1"/>
    <col min="4277" max="4277" width="4.875" style="208" customWidth="1"/>
    <col min="4278" max="4278" width="5.75" style="208" customWidth="1"/>
    <col min="4279" max="4279" width="6" style="208" customWidth="1"/>
    <col min="4280" max="4280" width="6.875" style="208" customWidth="1"/>
    <col min="4281" max="4281" width="4.75" style="208" customWidth="1"/>
    <col min="4282" max="4282" width="5.75" style="208" customWidth="1"/>
    <col min="4283" max="4283" width="6" style="208" customWidth="1"/>
    <col min="4284" max="4284" width="6.25" style="208" customWidth="1"/>
    <col min="4285" max="4285" width="4.375" style="208" customWidth="1"/>
    <col min="4286" max="4286" width="5.75" style="208" customWidth="1"/>
    <col min="4287" max="4287" width="6" style="208" customWidth="1"/>
    <col min="4288" max="4288" width="6.5" style="208" customWidth="1"/>
    <col min="4289" max="4289" width="4.75" style="208" customWidth="1"/>
    <col min="4290" max="4290" width="5.75" style="208" customWidth="1"/>
    <col min="4291" max="4291" width="6" style="208" customWidth="1"/>
    <col min="4292" max="4292" width="5.625" style="208" customWidth="1"/>
    <col min="4293" max="4293" width="4.375" style="208" customWidth="1"/>
    <col min="4294" max="4294" width="5.75" style="208" customWidth="1"/>
    <col min="4295" max="4296" width="6" style="208" customWidth="1"/>
    <col min="4297" max="4297" width="4.5" style="208" customWidth="1"/>
    <col min="4298" max="4298" width="5.75" style="208" customWidth="1"/>
    <col min="4299" max="4299" width="6" style="208" customWidth="1"/>
    <col min="4300" max="4300" width="6.75" style="208" customWidth="1"/>
    <col min="4301" max="4301" width="4.5" style="208" customWidth="1"/>
    <col min="4302" max="4302" width="5.75" style="208" customWidth="1"/>
    <col min="4303" max="4303" width="6" style="208" customWidth="1"/>
    <col min="4304" max="4304" width="6.75" style="208" customWidth="1"/>
    <col min="4305" max="4305" width="4.5" style="208" customWidth="1"/>
    <col min="4306" max="4306" width="5.75" style="208" customWidth="1"/>
    <col min="4307" max="4307" width="6" style="208" customWidth="1"/>
    <col min="4308" max="4308" width="6.75" style="208" customWidth="1"/>
    <col min="4309" max="4309" width="4.5" style="208" customWidth="1"/>
    <col min="4310" max="4310" width="5.75" style="208" customWidth="1"/>
    <col min="4311" max="4311" width="6" style="208" customWidth="1"/>
    <col min="4312" max="4312" width="6.75" style="208" customWidth="1"/>
    <col min="4313" max="4313" width="4.5" style="208" customWidth="1"/>
    <col min="4314" max="4314" width="5.75" style="208" customWidth="1"/>
    <col min="4315" max="4315" width="6" style="208" customWidth="1"/>
    <col min="4316" max="4316" width="6.75" style="208" customWidth="1"/>
    <col min="4317" max="4317" width="4.5" style="208" customWidth="1"/>
    <col min="4318" max="4318" width="5.75" style="208" customWidth="1"/>
    <col min="4319" max="4319" width="6" style="208" customWidth="1"/>
    <col min="4320" max="4320" width="6.75" style="208" customWidth="1"/>
    <col min="4321" max="4321" width="4.5" style="208" customWidth="1"/>
    <col min="4322" max="4322" width="5.75" style="208" customWidth="1"/>
    <col min="4323" max="4323" width="6" style="208" customWidth="1"/>
    <col min="4324" max="4324" width="6.75" style="208" customWidth="1"/>
    <col min="4325" max="4325" width="4.5" style="208" customWidth="1"/>
    <col min="4326" max="4326" width="5.75" style="208" customWidth="1"/>
    <col min="4327" max="4327" width="6" style="208" customWidth="1"/>
    <col min="4328" max="4328" width="6.75" style="208" customWidth="1"/>
    <col min="4329" max="4329" width="4.5" style="208" customWidth="1"/>
    <col min="4330" max="4330" width="5.75" style="208" customWidth="1"/>
    <col min="4331" max="4331" width="6" style="208" customWidth="1"/>
    <col min="4332" max="4332" width="6.75" style="208" customWidth="1"/>
    <col min="4333" max="4333" width="4.5" style="208" customWidth="1"/>
    <col min="4334" max="4334" width="5.75" style="208" customWidth="1"/>
    <col min="4335" max="4335" width="6" style="208" customWidth="1"/>
    <col min="4336" max="4336" width="6.75" style="208" customWidth="1"/>
    <col min="4337" max="4337" width="4.5" style="208" customWidth="1"/>
    <col min="4338" max="4338" width="5.75" style="208" customWidth="1"/>
    <col min="4339" max="4339" width="6" style="208" customWidth="1"/>
    <col min="4340" max="4340" width="6.75" style="208" customWidth="1"/>
    <col min="4341" max="4341" width="4.5" style="208" customWidth="1"/>
    <col min="4342" max="4345" width="7.625" style="208" customWidth="1"/>
    <col min="4346" max="4346" width="5.75" style="208" customWidth="1"/>
    <col min="4347" max="4347" width="6" style="208" customWidth="1"/>
    <col min="4348" max="4348" width="6.75" style="208" customWidth="1"/>
    <col min="4349" max="4349" width="4.5" style="208" customWidth="1"/>
    <col min="4350" max="4350" width="5.75" style="208" customWidth="1"/>
    <col min="4351" max="4351" width="6" style="208" customWidth="1"/>
    <col min="4352" max="4352" width="6.75" style="208" customWidth="1"/>
    <col min="4353" max="4353" width="4.5" style="208" customWidth="1"/>
    <col min="4354" max="4354" width="5.75" style="208" customWidth="1"/>
    <col min="4355" max="4355" width="6" style="208" customWidth="1"/>
    <col min="4356" max="4356" width="6.75" style="208" customWidth="1"/>
    <col min="4357" max="4357" width="4.5" style="208" customWidth="1"/>
    <col min="4358" max="4361" width="6.875" style="208" customWidth="1"/>
    <col min="4362" max="4364" width="9" style="208"/>
    <col min="4365" max="4365" width="7.375" style="208" customWidth="1"/>
    <col min="4366" max="4524" width="9" style="208"/>
    <col min="4525" max="4525" width="18.125" style="208" customWidth="1"/>
    <col min="4526" max="4526" width="5.75" style="208" customWidth="1"/>
    <col min="4527" max="4527" width="6" style="208" customWidth="1"/>
    <col min="4528" max="4528" width="6.875" style="208" customWidth="1"/>
    <col min="4529" max="4529" width="4.875" style="208" customWidth="1"/>
    <col min="4530" max="4530" width="5.75" style="208" customWidth="1"/>
    <col min="4531" max="4531" width="6" style="208" customWidth="1"/>
    <col min="4532" max="4532" width="6.875" style="208" customWidth="1"/>
    <col min="4533" max="4533" width="4.875" style="208" customWidth="1"/>
    <col min="4534" max="4534" width="5.75" style="208" customWidth="1"/>
    <col min="4535" max="4535" width="6" style="208" customWidth="1"/>
    <col min="4536" max="4536" width="6.875" style="208" customWidth="1"/>
    <col min="4537" max="4537" width="4.75" style="208" customWidth="1"/>
    <col min="4538" max="4538" width="5.75" style="208" customWidth="1"/>
    <col min="4539" max="4539" width="6" style="208" customWidth="1"/>
    <col min="4540" max="4540" width="6.25" style="208" customWidth="1"/>
    <col min="4541" max="4541" width="4.375" style="208" customWidth="1"/>
    <col min="4542" max="4542" width="5.75" style="208" customWidth="1"/>
    <col min="4543" max="4543" width="6" style="208" customWidth="1"/>
    <col min="4544" max="4544" width="6.5" style="208" customWidth="1"/>
    <col min="4545" max="4545" width="4.75" style="208" customWidth="1"/>
    <col min="4546" max="4546" width="5.75" style="208" customWidth="1"/>
    <col min="4547" max="4547" width="6" style="208" customWidth="1"/>
    <col min="4548" max="4548" width="5.625" style="208" customWidth="1"/>
    <col min="4549" max="4549" width="4.375" style="208" customWidth="1"/>
    <col min="4550" max="4550" width="5.75" style="208" customWidth="1"/>
    <col min="4551" max="4552" width="6" style="208" customWidth="1"/>
    <col min="4553" max="4553" width="4.5" style="208" customWidth="1"/>
    <col min="4554" max="4554" width="5.75" style="208" customWidth="1"/>
    <col min="4555" max="4555" width="6" style="208" customWidth="1"/>
    <col min="4556" max="4556" width="6.75" style="208" customWidth="1"/>
    <col min="4557" max="4557" width="4.5" style="208" customWidth="1"/>
    <col min="4558" max="4558" width="5.75" style="208" customWidth="1"/>
    <col min="4559" max="4559" width="6" style="208" customWidth="1"/>
    <col min="4560" max="4560" width="6.75" style="208" customWidth="1"/>
    <col min="4561" max="4561" width="4.5" style="208" customWidth="1"/>
    <col min="4562" max="4562" width="5.75" style="208" customWidth="1"/>
    <col min="4563" max="4563" width="6" style="208" customWidth="1"/>
    <col min="4564" max="4564" width="6.75" style="208" customWidth="1"/>
    <col min="4565" max="4565" width="4.5" style="208" customWidth="1"/>
    <col min="4566" max="4566" width="5.75" style="208" customWidth="1"/>
    <col min="4567" max="4567" width="6" style="208" customWidth="1"/>
    <col min="4568" max="4568" width="6.75" style="208" customWidth="1"/>
    <col min="4569" max="4569" width="4.5" style="208" customWidth="1"/>
    <col min="4570" max="4570" width="5.75" style="208" customWidth="1"/>
    <col min="4571" max="4571" width="6" style="208" customWidth="1"/>
    <col min="4572" max="4572" width="6.75" style="208" customWidth="1"/>
    <col min="4573" max="4573" width="4.5" style="208" customWidth="1"/>
    <col min="4574" max="4574" width="5.75" style="208" customWidth="1"/>
    <col min="4575" max="4575" width="6" style="208" customWidth="1"/>
    <col min="4576" max="4576" width="6.75" style="208" customWidth="1"/>
    <col min="4577" max="4577" width="4.5" style="208" customWidth="1"/>
    <col min="4578" max="4578" width="5.75" style="208" customWidth="1"/>
    <col min="4579" max="4579" width="6" style="208" customWidth="1"/>
    <col min="4580" max="4580" width="6.75" style="208" customWidth="1"/>
    <col min="4581" max="4581" width="4.5" style="208" customWidth="1"/>
    <col min="4582" max="4582" width="5.75" style="208" customWidth="1"/>
    <col min="4583" max="4583" width="6" style="208" customWidth="1"/>
    <col min="4584" max="4584" width="6.75" style="208" customWidth="1"/>
    <col min="4585" max="4585" width="4.5" style="208" customWidth="1"/>
    <col min="4586" max="4586" width="5.75" style="208" customWidth="1"/>
    <col min="4587" max="4587" width="6" style="208" customWidth="1"/>
    <col min="4588" max="4588" width="6.75" style="208" customWidth="1"/>
    <col min="4589" max="4589" width="4.5" style="208" customWidth="1"/>
    <col min="4590" max="4590" width="5.75" style="208" customWidth="1"/>
    <col min="4591" max="4591" width="6" style="208" customWidth="1"/>
    <col min="4592" max="4592" width="6.75" style="208" customWidth="1"/>
    <col min="4593" max="4593" width="4.5" style="208" customWidth="1"/>
    <col min="4594" max="4594" width="5.75" style="208" customWidth="1"/>
    <col min="4595" max="4595" width="6" style="208" customWidth="1"/>
    <col min="4596" max="4596" width="6.75" style="208" customWidth="1"/>
    <col min="4597" max="4597" width="4.5" style="208" customWidth="1"/>
    <col min="4598" max="4601" width="7.625" style="208" customWidth="1"/>
    <col min="4602" max="4602" width="5.75" style="208" customWidth="1"/>
    <col min="4603" max="4603" width="6" style="208" customWidth="1"/>
    <col min="4604" max="4604" width="6.75" style="208" customWidth="1"/>
    <col min="4605" max="4605" width="4.5" style="208" customWidth="1"/>
    <col min="4606" max="4606" width="5.75" style="208" customWidth="1"/>
    <col min="4607" max="4607" width="6" style="208" customWidth="1"/>
    <col min="4608" max="4608" width="6.75" style="208" customWidth="1"/>
    <col min="4609" max="4609" width="4.5" style="208" customWidth="1"/>
    <col min="4610" max="4610" width="5.75" style="208" customWidth="1"/>
    <col min="4611" max="4611" width="6" style="208" customWidth="1"/>
    <col min="4612" max="4612" width="6.75" style="208" customWidth="1"/>
    <col min="4613" max="4613" width="4.5" style="208" customWidth="1"/>
    <col min="4614" max="4617" width="6.875" style="208" customWidth="1"/>
    <col min="4618" max="4620" width="9" style="208"/>
    <col min="4621" max="4621" width="7.375" style="208" customWidth="1"/>
    <col min="4622" max="4780" width="9" style="208"/>
    <col min="4781" max="4781" width="18.125" style="208" customWidth="1"/>
    <col min="4782" max="4782" width="5.75" style="208" customWidth="1"/>
    <col min="4783" max="4783" width="6" style="208" customWidth="1"/>
    <col min="4784" max="4784" width="6.875" style="208" customWidth="1"/>
    <col min="4785" max="4785" width="4.875" style="208" customWidth="1"/>
    <col min="4786" max="4786" width="5.75" style="208" customWidth="1"/>
    <col min="4787" max="4787" width="6" style="208" customWidth="1"/>
    <col min="4788" max="4788" width="6.875" style="208" customWidth="1"/>
    <col min="4789" max="4789" width="4.875" style="208" customWidth="1"/>
    <col min="4790" max="4790" width="5.75" style="208" customWidth="1"/>
    <col min="4791" max="4791" width="6" style="208" customWidth="1"/>
    <col min="4792" max="4792" width="6.875" style="208" customWidth="1"/>
    <col min="4793" max="4793" width="4.75" style="208" customWidth="1"/>
    <col min="4794" max="4794" width="5.75" style="208" customWidth="1"/>
    <col min="4795" max="4795" width="6" style="208" customWidth="1"/>
    <col min="4796" max="4796" width="6.25" style="208" customWidth="1"/>
    <col min="4797" max="4797" width="4.375" style="208" customWidth="1"/>
    <col min="4798" max="4798" width="5.75" style="208" customWidth="1"/>
    <col min="4799" max="4799" width="6" style="208" customWidth="1"/>
    <col min="4800" max="4800" width="6.5" style="208" customWidth="1"/>
    <col min="4801" max="4801" width="4.75" style="208" customWidth="1"/>
    <col min="4802" max="4802" width="5.75" style="208" customWidth="1"/>
    <col min="4803" max="4803" width="6" style="208" customWidth="1"/>
    <col min="4804" max="4804" width="5.625" style="208" customWidth="1"/>
    <col min="4805" max="4805" width="4.375" style="208" customWidth="1"/>
    <col min="4806" max="4806" width="5.75" style="208" customWidth="1"/>
    <col min="4807" max="4808" width="6" style="208" customWidth="1"/>
    <col min="4809" max="4809" width="4.5" style="208" customWidth="1"/>
    <col min="4810" max="4810" width="5.75" style="208" customWidth="1"/>
    <col min="4811" max="4811" width="6" style="208" customWidth="1"/>
    <col min="4812" max="4812" width="6.75" style="208" customWidth="1"/>
    <col min="4813" max="4813" width="4.5" style="208" customWidth="1"/>
    <col min="4814" max="4814" width="5.75" style="208" customWidth="1"/>
    <col min="4815" max="4815" width="6" style="208" customWidth="1"/>
    <col min="4816" max="4816" width="6.75" style="208" customWidth="1"/>
    <col min="4817" max="4817" width="4.5" style="208" customWidth="1"/>
    <col min="4818" max="4818" width="5.75" style="208" customWidth="1"/>
    <col min="4819" max="4819" width="6" style="208" customWidth="1"/>
    <col min="4820" max="4820" width="6.75" style="208" customWidth="1"/>
    <col min="4821" max="4821" width="4.5" style="208" customWidth="1"/>
    <col min="4822" max="4822" width="5.75" style="208" customWidth="1"/>
    <col min="4823" max="4823" width="6" style="208" customWidth="1"/>
    <col min="4824" max="4824" width="6.75" style="208" customWidth="1"/>
    <col min="4825" max="4825" width="4.5" style="208" customWidth="1"/>
    <col min="4826" max="4826" width="5.75" style="208" customWidth="1"/>
    <col min="4827" max="4827" width="6" style="208" customWidth="1"/>
    <col min="4828" max="4828" width="6.75" style="208" customWidth="1"/>
    <col min="4829" max="4829" width="4.5" style="208" customWidth="1"/>
    <col min="4830" max="4830" width="5.75" style="208" customWidth="1"/>
    <col min="4831" max="4831" width="6" style="208" customWidth="1"/>
    <col min="4832" max="4832" width="6.75" style="208" customWidth="1"/>
    <col min="4833" max="4833" width="4.5" style="208" customWidth="1"/>
    <col min="4834" max="4834" width="5.75" style="208" customWidth="1"/>
    <col min="4835" max="4835" width="6" style="208" customWidth="1"/>
    <col min="4836" max="4836" width="6.75" style="208" customWidth="1"/>
    <col min="4837" max="4837" width="4.5" style="208" customWidth="1"/>
    <col min="4838" max="4838" width="5.75" style="208" customWidth="1"/>
    <col min="4839" max="4839" width="6" style="208" customWidth="1"/>
    <col min="4840" max="4840" width="6.75" style="208" customWidth="1"/>
    <col min="4841" max="4841" width="4.5" style="208" customWidth="1"/>
    <col min="4842" max="4842" width="5.75" style="208" customWidth="1"/>
    <col min="4843" max="4843" width="6" style="208" customWidth="1"/>
    <col min="4844" max="4844" width="6.75" style="208" customWidth="1"/>
    <col min="4845" max="4845" width="4.5" style="208" customWidth="1"/>
    <col min="4846" max="4846" width="5.75" style="208" customWidth="1"/>
    <col min="4847" max="4847" width="6" style="208" customWidth="1"/>
    <col min="4848" max="4848" width="6.75" style="208" customWidth="1"/>
    <col min="4849" max="4849" width="4.5" style="208" customWidth="1"/>
    <col min="4850" max="4850" width="5.75" style="208" customWidth="1"/>
    <col min="4851" max="4851" width="6" style="208" customWidth="1"/>
    <col min="4852" max="4852" width="6.75" style="208" customWidth="1"/>
    <col min="4853" max="4853" width="4.5" style="208" customWidth="1"/>
    <col min="4854" max="4857" width="7.625" style="208" customWidth="1"/>
    <col min="4858" max="4858" width="5.75" style="208" customWidth="1"/>
    <col min="4859" max="4859" width="6" style="208" customWidth="1"/>
    <col min="4860" max="4860" width="6.75" style="208" customWidth="1"/>
    <col min="4861" max="4861" width="4.5" style="208" customWidth="1"/>
    <col min="4862" max="4862" width="5.75" style="208" customWidth="1"/>
    <col min="4863" max="4863" width="6" style="208" customWidth="1"/>
    <col min="4864" max="4864" width="6.75" style="208" customWidth="1"/>
    <col min="4865" max="4865" width="4.5" style="208" customWidth="1"/>
    <col min="4866" max="4866" width="5.75" style="208" customWidth="1"/>
    <col min="4867" max="4867" width="6" style="208" customWidth="1"/>
    <col min="4868" max="4868" width="6.75" style="208" customWidth="1"/>
    <col min="4869" max="4869" width="4.5" style="208" customWidth="1"/>
    <col min="4870" max="4873" width="6.875" style="208" customWidth="1"/>
    <col min="4874" max="4876" width="9" style="208"/>
    <col min="4877" max="4877" width="7.375" style="208" customWidth="1"/>
    <col min="4878" max="5036" width="9" style="208"/>
    <col min="5037" max="5037" width="18.125" style="208" customWidth="1"/>
    <col min="5038" max="5038" width="5.75" style="208" customWidth="1"/>
    <col min="5039" max="5039" width="6" style="208" customWidth="1"/>
    <col min="5040" max="5040" width="6.875" style="208" customWidth="1"/>
    <col min="5041" max="5041" width="4.875" style="208" customWidth="1"/>
    <col min="5042" max="5042" width="5.75" style="208" customWidth="1"/>
    <col min="5043" max="5043" width="6" style="208" customWidth="1"/>
    <col min="5044" max="5044" width="6.875" style="208" customWidth="1"/>
    <col min="5045" max="5045" width="4.875" style="208" customWidth="1"/>
    <col min="5046" max="5046" width="5.75" style="208" customWidth="1"/>
    <col min="5047" max="5047" width="6" style="208" customWidth="1"/>
    <col min="5048" max="5048" width="6.875" style="208" customWidth="1"/>
    <col min="5049" max="5049" width="4.75" style="208" customWidth="1"/>
    <col min="5050" max="5050" width="5.75" style="208" customWidth="1"/>
    <col min="5051" max="5051" width="6" style="208" customWidth="1"/>
    <col min="5052" max="5052" width="6.25" style="208" customWidth="1"/>
    <col min="5053" max="5053" width="4.375" style="208" customWidth="1"/>
    <col min="5054" max="5054" width="5.75" style="208" customWidth="1"/>
    <col min="5055" max="5055" width="6" style="208" customWidth="1"/>
    <col min="5056" max="5056" width="6.5" style="208" customWidth="1"/>
    <col min="5057" max="5057" width="4.75" style="208" customWidth="1"/>
    <col min="5058" max="5058" width="5.75" style="208" customWidth="1"/>
    <col min="5059" max="5059" width="6" style="208" customWidth="1"/>
    <col min="5060" max="5060" width="5.625" style="208" customWidth="1"/>
    <col min="5061" max="5061" width="4.375" style="208" customWidth="1"/>
    <col min="5062" max="5062" width="5.75" style="208" customWidth="1"/>
    <col min="5063" max="5064" width="6" style="208" customWidth="1"/>
    <col min="5065" max="5065" width="4.5" style="208" customWidth="1"/>
    <col min="5066" max="5066" width="5.75" style="208" customWidth="1"/>
    <col min="5067" max="5067" width="6" style="208" customWidth="1"/>
    <col min="5068" max="5068" width="6.75" style="208" customWidth="1"/>
    <col min="5069" max="5069" width="4.5" style="208" customWidth="1"/>
    <col min="5070" max="5070" width="5.75" style="208" customWidth="1"/>
    <col min="5071" max="5071" width="6" style="208" customWidth="1"/>
    <col min="5072" max="5072" width="6.75" style="208" customWidth="1"/>
    <col min="5073" max="5073" width="4.5" style="208" customWidth="1"/>
    <col min="5074" max="5074" width="5.75" style="208" customWidth="1"/>
    <col min="5075" max="5075" width="6" style="208" customWidth="1"/>
    <col min="5076" max="5076" width="6.75" style="208" customWidth="1"/>
    <col min="5077" max="5077" width="4.5" style="208" customWidth="1"/>
    <col min="5078" max="5078" width="5.75" style="208" customWidth="1"/>
    <col min="5079" max="5079" width="6" style="208" customWidth="1"/>
    <col min="5080" max="5080" width="6.75" style="208" customWidth="1"/>
    <col min="5081" max="5081" width="4.5" style="208" customWidth="1"/>
    <col min="5082" max="5082" width="5.75" style="208" customWidth="1"/>
    <col min="5083" max="5083" width="6" style="208" customWidth="1"/>
    <col min="5084" max="5084" width="6.75" style="208" customWidth="1"/>
    <col min="5085" max="5085" width="4.5" style="208" customWidth="1"/>
    <col min="5086" max="5086" width="5.75" style="208" customWidth="1"/>
    <col min="5087" max="5087" width="6" style="208" customWidth="1"/>
    <col min="5088" max="5088" width="6.75" style="208" customWidth="1"/>
    <col min="5089" max="5089" width="4.5" style="208" customWidth="1"/>
    <col min="5090" max="5090" width="5.75" style="208" customWidth="1"/>
    <col min="5091" max="5091" width="6" style="208" customWidth="1"/>
    <col min="5092" max="5092" width="6.75" style="208" customWidth="1"/>
    <col min="5093" max="5093" width="4.5" style="208" customWidth="1"/>
    <col min="5094" max="5094" width="5.75" style="208" customWidth="1"/>
    <col min="5095" max="5095" width="6" style="208" customWidth="1"/>
    <col min="5096" max="5096" width="6.75" style="208" customWidth="1"/>
    <col min="5097" max="5097" width="4.5" style="208" customWidth="1"/>
    <col min="5098" max="5098" width="5.75" style="208" customWidth="1"/>
    <col min="5099" max="5099" width="6" style="208" customWidth="1"/>
    <col min="5100" max="5100" width="6.75" style="208" customWidth="1"/>
    <col min="5101" max="5101" width="4.5" style="208" customWidth="1"/>
    <col min="5102" max="5102" width="5.75" style="208" customWidth="1"/>
    <col min="5103" max="5103" width="6" style="208" customWidth="1"/>
    <col min="5104" max="5104" width="6.75" style="208" customWidth="1"/>
    <col min="5105" max="5105" width="4.5" style="208" customWidth="1"/>
    <col min="5106" max="5106" width="5.75" style="208" customWidth="1"/>
    <col min="5107" max="5107" width="6" style="208" customWidth="1"/>
    <col min="5108" max="5108" width="6.75" style="208" customWidth="1"/>
    <col min="5109" max="5109" width="4.5" style="208" customWidth="1"/>
    <col min="5110" max="5113" width="7.625" style="208" customWidth="1"/>
    <col min="5114" max="5114" width="5.75" style="208" customWidth="1"/>
    <col min="5115" max="5115" width="6" style="208" customWidth="1"/>
    <col min="5116" max="5116" width="6.75" style="208" customWidth="1"/>
    <col min="5117" max="5117" width="4.5" style="208" customWidth="1"/>
    <col min="5118" max="5118" width="5.75" style="208" customWidth="1"/>
    <col min="5119" max="5119" width="6" style="208" customWidth="1"/>
    <col min="5120" max="5120" width="6.75" style="208" customWidth="1"/>
    <col min="5121" max="5121" width="4.5" style="208" customWidth="1"/>
    <col min="5122" max="5122" width="5.75" style="208" customWidth="1"/>
    <col min="5123" max="5123" width="6" style="208" customWidth="1"/>
    <col min="5124" max="5124" width="6.75" style="208" customWidth="1"/>
    <col min="5125" max="5125" width="4.5" style="208" customWidth="1"/>
    <col min="5126" max="5129" width="6.875" style="208" customWidth="1"/>
    <col min="5130" max="5132" width="9" style="208"/>
    <col min="5133" max="5133" width="7.375" style="208" customWidth="1"/>
    <col min="5134" max="5292" width="9" style="208"/>
    <col min="5293" max="5293" width="18.125" style="208" customWidth="1"/>
    <col min="5294" max="5294" width="5.75" style="208" customWidth="1"/>
    <col min="5295" max="5295" width="6" style="208" customWidth="1"/>
    <col min="5296" max="5296" width="6.875" style="208" customWidth="1"/>
    <col min="5297" max="5297" width="4.875" style="208" customWidth="1"/>
    <col min="5298" max="5298" width="5.75" style="208" customWidth="1"/>
    <col min="5299" max="5299" width="6" style="208" customWidth="1"/>
    <col min="5300" max="5300" width="6.875" style="208" customWidth="1"/>
    <col min="5301" max="5301" width="4.875" style="208" customWidth="1"/>
    <col min="5302" max="5302" width="5.75" style="208" customWidth="1"/>
    <col min="5303" max="5303" width="6" style="208" customWidth="1"/>
    <col min="5304" max="5304" width="6.875" style="208" customWidth="1"/>
    <col min="5305" max="5305" width="4.75" style="208" customWidth="1"/>
    <col min="5306" max="5306" width="5.75" style="208" customWidth="1"/>
    <col min="5307" max="5307" width="6" style="208" customWidth="1"/>
    <col min="5308" max="5308" width="6.25" style="208" customWidth="1"/>
    <col min="5309" max="5309" width="4.375" style="208" customWidth="1"/>
    <col min="5310" max="5310" width="5.75" style="208" customWidth="1"/>
    <col min="5311" max="5311" width="6" style="208" customWidth="1"/>
    <col min="5312" max="5312" width="6.5" style="208" customWidth="1"/>
    <col min="5313" max="5313" width="4.75" style="208" customWidth="1"/>
    <col min="5314" max="5314" width="5.75" style="208" customWidth="1"/>
    <col min="5315" max="5315" width="6" style="208" customWidth="1"/>
    <col min="5316" max="5316" width="5.625" style="208" customWidth="1"/>
    <col min="5317" max="5317" width="4.375" style="208" customWidth="1"/>
    <col min="5318" max="5318" width="5.75" style="208" customWidth="1"/>
    <col min="5319" max="5320" width="6" style="208" customWidth="1"/>
    <col min="5321" max="5321" width="4.5" style="208" customWidth="1"/>
    <col min="5322" max="5322" width="5.75" style="208" customWidth="1"/>
    <col min="5323" max="5323" width="6" style="208" customWidth="1"/>
    <col min="5324" max="5324" width="6.75" style="208" customWidth="1"/>
    <col min="5325" max="5325" width="4.5" style="208" customWidth="1"/>
    <col min="5326" max="5326" width="5.75" style="208" customWidth="1"/>
    <col min="5327" max="5327" width="6" style="208" customWidth="1"/>
    <col min="5328" max="5328" width="6.75" style="208" customWidth="1"/>
    <col min="5329" max="5329" width="4.5" style="208" customWidth="1"/>
    <col min="5330" max="5330" width="5.75" style="208" customWidth="1"/>
    <col min="5331" max="5331" width="6" style="208" customWidth="1"/>
    <col min="5332" max="5332" width="6.75" style="208" customWidth="1"/>
    <col min="5333" max="5333" width="4.5" style="208" customWidth="1"/>
    <col min="5334" max="5334" width="5.75" style="208" customWidth="1"/>
    <col min="5335" max="5335" width="6" style="208" customWidth="1"/>
    <col min="5336" max="5336" width="6.75" style="208" customWidth="1"/>
    <col min="5337" max="5337" width="4.5" style="208" customWidth="1"/>
    <col min="5338" max="5338" width="5.75" style="208" customWidth="1"/>
    <col min="5339" max="5339" width="6" style="208" customWidth="1"/>
    <col min="5340" max="5340" width="6.75" style="208" customWidth="1"/>
    <col min="5341" max="5341" width="4.5" style="208" customWidth="1"/>
    <col min="5342" max="5342" width="5.75" style="208" customWidth="1"/>
    <col min="5343" max="5343" width="6" style="208" customWidth="1"/>
    <col min="5344" max="5344" width="6.75" style="208" customWidth="1"/>
    <col min="5345" max="5345" width="4.5" style="208" customWidth="1"/>
    <col min="5346" max="5346" width="5.75" style="208" customWidth="1"/>
    <col min="5347" max="5347" width="6" style="208" customWidth="1"/>
    <col min="5348" max="5348" width="6.75" style="208" customWidth="1"/>
    <col min="5349" max="5349" width="4.5" style="208" customWidth="1"/>
    <col min="5350" max="5350" width="5.75" style="208" customWidth="1"/>
    <col min="5351" max="5351" width="6" style="208" customWidth="1"/>
    <col min="5352" max="5352" width="6.75" style="208" customWidth="1"/>
    <col min="5353" max="5353" width="4.5" style="208" customWidth="1"/>
    <col min="5354" max="5354" width="5.75" style="208" customWidth="1"/>
    <col min="5355" max="5355" width="6" style="208" customWidth="1"/>
    <col min="5356" max="5356" width="6.75" style="208" customWidth="1"/>
    <col min="5357" max="5357" width="4.5" style="208" customWidth="1"/>
    <col min="5358" max="5358" width="5.75" style="208" customWidth="1"/>
    <col min="5359" max="5359" width="6" style="208" customWidth="1"/>
    <col min="5360" max="5360" width="6.75" style="208" customWidth="1"/>
    <col min="5361" max="5361" width="4.5" style="208" customWidth="1"/>
    <col min="5362" max="5362" width="5.75" style="208" customWidth="1"/>
    <col min="5363" max="5363" width="6" style="208" customWidth="1"/>
    <col min="5364" max="5364" width="6.75" style="208" customWidth="1"/>
    <col min="5365" max="5365" width="4.5" style="208" customWidth="1"/>
    <col min="5366" max="5369" width="7.625" style="208" customWidth="1"/>
    <col min="5370" max="5370" width="5.75" style="208" customWidth="1"/>
    <col min="5371" max="5371" width="6" style="208" customWidth="1"/>
    <col min="5372" max="5372" width="6.75" style="208" customWidth="1"/>
    <col min="5373" max="5373" width="4.5" style="208" customWidth="1"/>
    <col min="5374" max="5374" width="5.75" style="208" customWidth="1"/>
    <col min="5375" max="5375" width="6" style="208" customWidth="1"/>
    <col min="5376" max="5376" width="6.75" style="208" customWidth="1"/>
    <col min="5377" max="5377" width="4.5" style="208" customWidth="1"/>
    <col min="5378" max="5378" width="5.75" style="208" customWidth="1"/>
    <col min="5379" max="5379" width="6" style="208" customWidth="1"/>
    <col min="5380" max="5380" width="6.75" style="208" customWidth="1"/>
    <col min="5381" max="5381" width="4.5" style="208" customWidth="1"/>
    <col min="5382" max="5385" width="6.875" style="208" customWidth="1"/>
    <col min="5386" max="5388" width="9" style="208"/>
    <col min="5389" max="5389" width="7.375" style="208" customWidth="1"/>
    <col min="5390" max="5548" width="9" style="208"/>
    <col min="5549" max="5549" width="18.125" style="208" customWidth="1"/>
    <col min="5550" max="5550" width="5.75" style="208" customWidth="1"/>
    <col min="5551" max="5551" width="6" style="208" customWidth="1"/>
    <col min="5552" max="5552" width="6.875" style="208" customWidth="1"/>
    <col min="5553" max="5553" width="4.875" style="208" customWidth="1"/>
    <col min="5554" max="5554" width="5.75" style="208" customWidth="1"/>
    <col min="5555" max="5555" width="6" style="208" customWidth="1"/>
    <col min="5556" max="5556" width="6.875" style="208" customWidth="1"/>
    <col min="5557" max="5557" width="4.875" style="208" customWidth="1"/>
    <col min="5558" max="5558" width="5.75" style="208" customWidth="1"/>
    <col min="5559" max="5559" width="6" style="208" customWidth="1"/>
    <col min="5560" max="5560" width="6.875" style="208" customWidth="1"/>
    <col min="5561" max="5561" width="4.75" style="208" customWidth="1"/>
    <col min="5562" max="5562" width="5.75" style="208" customWidth="1"/>
    <col min="5563" max="5563" width="6" style="208" customWidth="1"/>
    <col min="5564" max="5564" width="6.25" style="208" customWidth="1"/>
    <col min="5565" max="5565" width="4.375" style="208" customWidth="1"/>
    <col min="5566" max="5566" width="5.75" style="208" customWidth="1"/>
    <col min="5567" max="5567" width="6" style="208" customWidth="1"/>
    <col min="5568" max="5568" width="6.5" style="208" customWidth="1"/>
    <col min="5569" max="5569" width="4.75" style="208" customWidth="1"/>
    <col min="5570" max="5570" width="5.75" style="208" customWidth="1"/>
    <col min="5571" max="5571" width="6" style="208" customWidth="1"/>
    <col min="5572" max="5572" width="5.625" style="208" customWidth="1"/>
    <col min="5573" max="5573" width="4.375" style="208" customWidth="1"/>
    <col min="5574" max="5574" width="5.75" style="208" customWidth="1"/>
    <col min="5575" max="5576" width="6" style="208" customWidth="1"/>
    <col min="5577" max="5577" width="4.5" style="208" customWidth="1"/>
    <col min="5578" max="5578" width="5.75" style="208" customWidth="1"/>
    <col min="5579" max="5579" width="6" style="208" customWidth="1"/>
    <col min="5580" max="5580" width="6.75" style="208" customWidth="1"/>
    <col min="5581" max="5581" width="4.5" style="208" customWidth="1"/>
    <col min="5582" max="5582" width="5.75" style="208" customWidth="1"/>
    <col min="5583" max="5583" width="6" style="208" customWidth="1"/>
    <col min="5584" max="5584" width="6.75" style="208" customWidth="1"/>
    <col min="5585" max="5585" width="4.5" style="208" customWidth="1"/>
    <col min="5586" max="5586" width="5.75" style="208" customWidth="1"/>
    <col min="5587" max="5587" width="6" style="208" customWidth="1"/>
    <col min="5588" max="5588" width="6.75" style="208" customWidth="1"/>
    <col min="5589" max="5589" width="4.5" style="208" customWidth="1"/>
    <col min="5590" max="5590" width="5.75" style="208" customWidth="1"/>
    <col min="5591" max="5591" width="6" style="208" customWidth="1"/>
    <col min="5592" max="5592" width="6.75" style="208" customWidth="1"/>
    <col min="5593" max="5593" width="4.5" style="208" customWidth="1"/>
    <col min="5594" max="5594" width="5.75" style="208" customWidth="1"/>
    <col min="5595" max="5595" width="6" style="208" customWidth="1"/>
    <col min="5596" max="5596" width="6.75" style="208" customWidth="1"/>
    <col min="5597" max="5597" width="4.5" style="208" customWidth="1"/>
    <col min="5598" max="5598" width="5.75" style="208" customWidth="1"/>
    <col min="5599" max="5599" width="6" style="208" customWidth="1"/>
    <col min="5600" max="5600" width="6.75" style="208" customWidth="1"/>
    <col min="5601" max="5601" width="4.5" style="208" customWidth="1"/>
    <col min="5602" max="5602" width="5.75" style="208" customWidth="1"/>
    <col min="5603" max="5603" width="6" style="208" customWidth="1"/>
    <col min="5604" max="5604" width="6.75" style="208" customWidth="1"/>
    <col min="5605" max="5605" width="4.5" style="208" customWidth="1"/>
    <col min="5606" max="5606" width="5.75" style="208" customWidth="1"/>
    <col min="5607" max="5607" width="6" style="208" customWidth="1"/>
    <col min="5608" max="5608" width="6.75" style="208" customWidth="1"/>
    <col min="5609" max="5609" width="4.5" style="208" customWidth="1"/>
    <col min="5610" max="5610" width="5.75" style="208" customWidth="1"/>
    <col min="5611" max="5611" width="6" style="208" customWidth="1"/>
    <col min="5612" max="5612" width="6.75" style="208" customWidth="1"/>
    <col min="5613" max="5613" width="4.5" style="208" customWidth="1"/>
    <col min="5614" max="5614" width="5.75" style="208" customWidth="1"/>
    <col min="5615" max="5615" width="6" style="208" customWidth="1"/>
    <col min="5616" max="5616" width="6.75" style="208" customWidth="1"/>
    <col min="5617" max="5617" width="4.5" style="208" customWidth="1"/>
    <col min="5618" max="5618" width="5.75" style="208" customWidth="1"/>
    <col min="5619" max="5619" width="6" style="208" customWidth="1"/>
    <col min="5620" max="5620" width="6.75" style="208" customWidth="1"/>
    <col min="5621" max="5621" width="4.5" style="208" customWidth="1"/>
    <col min="5622" max="5625" width="7.625" style="208" customWidth="1"/>
    <col min="5626" max="5626" width="5.75" style="208" customWidth="1"/>
    <col min="5627" max="5627" width="6" style="208" customWidth="1"/>
    <col min="5628" max="5628" width="6.75" style="208" customWidth="1"/>
    <col min="5629" max="5629" width="4.5" style="208" customWidth="1"/>
    <col min="5630" max="5630" width="5.75" style="208" customWidth="1"/>
    <col min="5631" max="5631" width="6" style="208" customWidth="1"/>
    <col min="5632" max="5632" width="6.75" style="208" customWidth="1"/>
    <col min="5633" max="5633" width="4.5" style="208" customWidth="1"/>
    <col min="5634" max="5634" width="5.75" style="208" customWidth="1"/>
    <col min="5635" max="5635" width="6" style="208" customWidth="1"/>
    <col min="5636" max="5636" width="6.75" style="208" customWidth="1"/>
    <col min="5637" max="5637" width="4.5" style="208" customWidth="1"/>
    <col min="5638" max="5641" width="6.875" style="208" customWidth="1"/>
    <col min="5642" max="5644" width="9" style="208"/>
    <col min="5645" max="5645" width="7.375" style="208" customWidth="1"/>
    <col min="5646" max="5804" width="9" style="208"/>
    <col min="5805" max="5805" width="18.125" style="208" customWidth="1"/>
    <col min="5806" max="5806" width="5.75" style="208" customWidth="1"/>
    <col min="5807" max="5807" width="6" style="208" customWidth="1"/>
    <col min="5808" max="5808" width="6.875" style="208" customWidth="1"/>
    <col min="5809" max="5809" width="4.875" style="208" customWidth="1"/>
    <col min="5810" max="5810" width="5.75" style="208" customWidth="1"/>
    <col min="5811" max="5811" width="6" style="208" customWidth="1"/>
    <col min="5812" max="5812" width="6.875" style="208" customWidth="1"/>
    <col min="5813" max="5813" width="4.875" style="208" customWidth="1"/>
    <col min="5814" max="5814" width="5.75" style="208" customWidth="1"/>
    <col min="5815" max="5815" width="6" style="208" customWidth="1"/>
    <col min="5816" max="5816" width="6.875" style="208" customWidth="1"/>
    <col min="5817" max="5817" width="4.75" style="208" customWidth="1"/>
    <col min="5818" max="5818" width="5.75" style="208" customWidth="1"/>
    <col min="5819" max="5819" width="6" style="208" customWidth="1"/>
    <col min="5820" max="5820" width="6.25" style="208" customWidth="1"/>
    <col min="5821" max="5821" width="4.375" style="208" customWidth="1"/>
    <col min="5822" max="5822" width="5.75" style="208" customWidth="1"/>
    <col min="5823" max="5823" width="6" style="208" customWidth="1"/>
    <col min="5824" max="5824" width="6.5" style="208" customWidth="1"/>
    <col min="5825" max="5825" width="4.75" style="208" customWidth="1"/>
    <col min="5826" max="5826" width="5.75" style="208" customWidth="1"/>
    <col min="5827" max="5827" width="6" style="208" customWidth="1"/>
    <col min="5828" max="5828" width="5.625" style="208" customWidth="1"/>
    <col min="5829" max="5829" width="4.375" style="208" customWidth="1"/>
    <col min="5830" max="5830" width="5.75" style="208" customWidth="1"/>
    <col min="5831" max="5832" width="6" style="208" customWidth="1"/>
    <col min="5833" max="5833" width="4.5" style="208" customWidth="1"/>
    <col min="5834" max="5834" width="5.75" style="208" customWidth="1"/>
    <col min="5835" max="5835" width="6" style="208" customWidth="1"/>
    <col min="5836" max="5836" width="6.75" style="208" customWidth="1"/>
    <col min="5837" max="5837" width="4.5" style="208" customWidth="1"/>
    <col min="5838" max="5838" width="5.75" style="208" customWidth="1"/>
    <col min="5839" max="5839" width="6" style="208" customWidth="1"/>
    <col min="5840" max="5840" width="6.75" style="208" customWidth="1"/>
    <col min="5841" max="5841" width="4.5" style="208" customWidth="1"/>
    <col min="5842" max="5842" width="5.75" style="208" customWidth="1"/>
    <col min="5843" max="5843" width="6" style="208" customWidth="1"/>
    <col min="5844" max="5844" width="6.75" style="208" customWidth="1"/>
    <col min="5845" max="5845" width="4.5" style="208" customWidth="1"/>
    <col min="5846" max="5846" width="5.75" style="208" customWidth="1"/>
    <col min="5847" max="5847" width="6" style="208" customWidth="1"/>
    <col min="5848" max="5848" width="6.75" style="208" customWidth="1"/>
    <col min="5849" max="5849" width="4.5" style="208" customWidth="1"/>
    <col min="5850" max="5850" width="5.75" style="208" customWidth="1"/>
    <col min="5851" max="5851" width="6" style="208" customWidth="1"/>
    <col min="5852" max="5852" width="6.75" style="208" customWidth="1"/>
    <col min="5853" max="5853" width="4.5" style="208" customWidth="1"/>
    <col min="5854" max="5854" width="5.75" style="208" customWidth="1"/>
    <col min="5855" max="5855" width="6" style="208" customWidth="1"/>
    <col min="5856" max="5856" width="6.75" style="208" customWidth="1"/>
    <col min="5857" max="5857" width="4.5" style="208" customWidth="1"/>
    <col min="5858" max="5858" width="5.75" style="208" customWidth="1"/>
    <col min="5859" max="5859" width="6" style="208" customWidth="1"/>
    <col min="5860" max="5860" width="6.75" style="208" customWidth="1"/>
    <col min="5861" max="5861" width="4.5" style="208" customWidth="1"/>
    <col min="5862" max="5862" width="5.75" style="208" customWidth="1"/>
    <col min="5863" max="5863" width="6" style="208" customWidth="1"/>
    <col min="5864" max="5864" width="6.75" style="208" customWidth="1"/>
    <col min="5865" max="5865" width="4.5" style="208" customWidth="1"/>
    <col min="5866" max="5866" width="5.75" style="208" customWidth="1"/>
    <col min="5867" max="5867" width="6" style="208" customWidth="1"/>
    <col min="5868" max="5868" width="6.75" style="208" customWidth="1"/>
    <col min="5869" max="5869" width="4.5" style="208" customWidth="1"/>
    <col min="5870" max="5870" width="5.75" style="208" customWidth="1"/>
    <col min="5871" max="5871" width="6" style="208" customWidth="1"/>
    <col min="5872" max="5872" width="6.75" style="208" customWidth="1"/>
    <col min="5873" max="5873" width="4.5" style="208" customWidth="1"/>
    <col min="5874" max="5874" width="5.75" style="208" customWidth="1"/>
    <col min="5875" max="5875" width="6" style="208" customWidth="1"/>
    <col min="5876" max="5876" width="6.75" style="208" customWidth="1"/>
    <col min="5877" max="5877" width="4.5" style="208" customWidth="1"/>
    <col min="5878" max="5881" width="7.625" style="208" customWidth="1"/>
    <col min="5882" max="5882" width="5.75" style="208" customWidth="1"/>
    <col min="5883" max="5883" width="6" style="208" customWidth="1"/>
    <col min="5884" max="5884" width="6.75" style="208" customWidth="1"/>
    <col min="5885" max="5885" width="4.5" style="208" customWidth="1"/>
    <col min="5886" max="5886" width="5.75" style="208" customWidth="1"/>
    <col min="5887" max="5887" width="6" style="208" customWidth="1"/>
    <col min="5888" max="5888" width="6.75" style="208" customWidth="1"/>
    <col min="5889" max="5889" width="4.5" style="208" customWidth="1"/>
    <col min="5890" max="5890" width="5.75" style="208" customWidth="1"/>
    <col min="5891" max="5891" width="6" style="208" customWidth="1"/>
    <col min="5892" max="5892" width="6.75" style="208" customWidth="1"/>
    <col min="5893" max="5893" width="4.5" style="208" customWidth="1"/>
    <col min="5894" max="5897" width="6.875" style="208" customWidth="1"/>
    <col min="5898" max="5900" width="9" style="208"/>
    <col min="5901" max="5901" width="7.375" style="208" customWidth="1"/>
    <col min="5902" max="6060" width="9" style="208"/>
    <col min="6061" max="6061" width="18.125" style="208" customWidth="1"/>
    <col min="6062" max="6062" width="5.75" style="208" customWidth="1"/>
    <col min="6063" max="6063" width="6" style="208" customWidth="1"/>
    <col min="6064" max="6064" width="6.875" style="208" customWidth="1"/>
    <col min="6065" max="6065" width="4.875" style="208" customWidth="1"/>
    <col min="6066" max="6066" width="5.75" style="208" customWidth="1"/>
    <col min="6067" max="6067" width="6" style="208" customWidth="1"/>
    <col min="6068" max="6068" width="6.875" style="208" customWidth="1"/>
    <col min="6069" max="6069" width="4.875" style="208" customWidth="1"/>
    <col min="6070" max="6070" width="5.75" style="208" customWidth="1"/>
    <col min="6071" max="6071" width="6" style="208" customWidth="1"/>
    <col min="6072" max="6072" width="6.875" style="208" customWidth="1"/>
    <col min="6073" max="6073" width="4.75" style="208" customWidth="1"/>
    <col min="6074" max="6074" width="5.75" style="208" customWidth="1"/>
    <col min="6075" max="6075" width="6" style="208" customWidth="1"/>
    <col min="6076" max="6076" width="6.25" style="208" customWidth="1"/>
    <col min="6077" max="6077" width="4.375" style="208" customWidth="1"/>
    <col min="6078" max="6078" width="5.75" style="208" customWidth="1"/>
    <col min="6079" max="6079" width="6" style="208" customWidth="1"/>
    <col min="6080" max="6080" width="6.5" style="208" customWidth="1"/>
    <col min="6081" max="6081" width="4.75" style="208" customWidth="1"/>
    <col min="6082" max="6082" width="5.75" style="208" customWidth="1"/>
    <col min="6083" max="6083" width="6" style="208" customWidth="1"/>
    <col min="6084" max="6084" width="5.625" style="208" customWidth="1"/>
    <col min="6085" max="6085" width="4.375" style="208" customWidth="1"/>
    <col min="6086" max="6086" width="5.75" style="208" customWidth="1"/>
    <col min="6087" max="6088" width="6" style="208" customWidth="1"/>
    <col min="6089" max="6089" width="4.5" style="208" customWidth="1"/>
    <col min="6090" max="6090" width="5.75" style="208" customWidth="1"/>
    <col min="6091" max="6091" width="6" style="208" customWidth="1"/>
    <col min="6092" max="6092" width="6.75" style="208" customWidth="1"/>
    <col min="6093" max="6093" width="4.5" style="208" customWidth="1"/>
    <col min="6094" max="6094" width="5.75" style="208" customWidth="1"/>
    <col min="6095" max="6095" width="6" style="208" customWidth="1"/>
    <col min="6096" max="6096" width="6.75" style="208" customWidth="1"/>
    <col min="6097" max="6097" width="4.5" style="208" customWidth="1"/>
    <col min="6098" max="6098" width="5.75" style="208" customWidth="1"/>
    <col min="6099" max="6099" width="6" style="208" customWidth="1"/>
    <col min="6100" max="6100" width="6.75" style="208" customWidth="1"/>
    <col min="6101" max="6101" width="4.5" style="208" customWidth="1"/>
    <col min="6102" max="6102" width="5.75" style="208" customWidth="1"/>
    <col min="6103" max="6103" width="6" style="208" customWidth="1"/>
    <col min="6104" max="6104" width="6.75" style="208" customWidth="1"/>
    <col min="6105" max="6105" width="4.5" style="208" customWidth="1"/>
    <col min="6106" max="6106" width="5.75" style="208" customWidth="1"/>
    <col min="6107" max="6107" width="6" style="208" customWidth="1"/>
    <col min="6108" max="6108" width="6.75" style="208" customWidth="1"/>
    <col min="6109" max="6109" width="4.5" style="208" customWidth="1"/>
    <col min="6110" max="6110" width="5.75" style="208" customWidth="1"/>
    <col min="6111" max="6111" width="6" style="208" customWidth="1"/>
    <col min="6112" max="6112" width="6.75" style="208" customWidth="1"/>
    <col min="6113" max="6113" width="4.5" style="208" customWidth="1"/>
    <col min="6114" max="6114" width="5.75" style="208" customWidth="1"/>
    <col min="6115" max="6115" width="6" style="208" customWidth="1"/>
    <col min="6116" max="6116" width="6.75" style="208" customWidth="1"/>
    <col min="6117" max="6117" width="4.5" style="208" customWidth="1"/>
    <col min="6118" max="6118" width="5.75" style="208" customWidth="1"/>
    <col min="6119" max="6119" width="6" style="208" customWidth="1"/>
    <col min="6120" max="6120" width="6.75" style="208" customWidth="1"/>
    <col min="6121" max="6121" width="4.5" style="208" customWidth="1"/>
    <col min="6122" max="6122" width="5.75" style="208" customWidth="1"/>
    <col min="6123" max="6123" width="6" style="208" customWidth="1"/>
    <col min="6124" max="6124" width="6.75" style="208" customWidth="1"/>
    <col min="6125" max="6125" width="4.5" style="208" customWidth="1"/>
    <col min="6126" max="6126" width="5.75" style="208" customWidth="1"/>
    <col min="6127" max="6127" width="6" style="208" customWidth="1"/>
    <col min="6128" max="6128" width="6.75" style="208" customWidth="1"/>
    <col min="6129" max="6129" width="4.5" style="208" customWidth="1"/>
    <col min="6130" max="6130" width="5.75" style="208" customWidth="1"/>
    <col min="6131" max="6131" width="6" style="208" customWidth="1"/>
    <col min="6132" max="6132" width="6.75" style="208" customWidth="1"/>
    <col min="6133" max="6133" width="4.5" style="208" customWidth="1"/>
    <col min="6134" max="6137" width="7.625" style="208" customWidth="1"/>
    <col min="6138" max="6138" width="5.75" style="208" customWidth="1"/>
    <col min="6139" max="6139" width="6" style="208" customWidth="1"/>
    <col min="6140" max="6140" width="6.75" style="208" customWidth="1"/>
    <col min="6141" max="6141" width="4.5" style="208" customWidth="1"/>
    <col min="6142" max="6142" width="5.75" style="208" customWidth="1"/>
    <col min="6143" max="6143" width="6" style="208" customWidth="1"/>
    <col min="6144" max="6144" width="6.75" style="208" customWidth="1"/>
    <col min="6145" max="6145" width="4.5" style="208" customWidth="1"/>
    <col min="6146" max="6146" width="5.75" style="208" customWidth="1"/>
    <col min="6147" max="6147" width="6" style="208" customWidth="1"/>
    <col min="6148" max="6148" width="6.75" style="208" customWidth="1"/>
    <col min="6149" max="6149" width="4.5" style="208" customWidth="1"/>
    <col min="6150" max="6153" width="6.875" style="208" customWidth="1"/>
    <col min="6154" max="6156" width="9" style="208"/>
    <col min="6157" max="6157" width="7.375" style="208" customWidth="1"/>
    <col min="6158" max="6316" width="9" style="208"/>
    <col min="6317" max="6317" width="18.125" style="208" customWidth="1"/>
    <col min="6318" max="6318" width="5.75" style="208" customWidth="1"/>
    <col min="6319" max="6319" width="6" style="208" customWidth="1"/>
    <col min="6320" max="6320" width="6.875" style="208" customWidth="1"/>
    <col min="6321" max="6321" width="4.875" style="208" customWidth="1"/>
    <col min="6322" max="6322" width="5.75" style="208" customWidth="1"/>
    <col min="6323" max="6323" width="6" style="208" customWidth="1"/>
    <col min="6324" max="6324" width="6.875" style="208" customWidth="1"/>
    <col min="6325" max="6325" width="4.875" style="208" customWidth="1"/>
    <col min="6326" max="6326" width="5.75" style="208" customWidth="1"/>
    <col min="6327" max="6327" width="6" style="208" customWidth="1"/>
    <col min="6328" max="6328" width="6.875" style="208" customWidth="1"/>
    <col min="6329" max="6329" width="4.75" style="208" customWidth="1"/>
    <col min="6330" max="6330" width="5.75" style="208" customWidth="1"/>
    <col min="6331" max="6331" width="6" style="208" customWidth="1"/>
    <col min="6332" max="6332" width="6.25" style="208" customWidth="1"/>
    <col min="6333" max="6333" width="4.375" style="208" customWidth="1"/>
    <col min="6334" max="6334" width="5.75" style="208" customWidth="1"/>
    <col min="6335" max="6335" width="6" style="208" customWidth="1"/>
    <col min="6336" max="6336" width="6.5" style="208" customWidth="1"/>
    <col min="6337" max="6337" width="4.75" style="208" customWidth="1"/>
    <col min="6338" max="6338" width="5.75" style="208" customWidth="1"/>
    <col min="6339" max="6339" width="6" style="208" customWidth="1"/>
    <col min="6340" max="6340" width="5.625" style="208" customWidth="1"/>
    <col min="6341" max="6341" width="4.375" style="208" customWidth="1"/>
    <col min="6342" max="6342" width="5.75" style="208" customWidth="1"/>
    <col min="6343" max="6344" width="6" style="208" customWidth="1"/>
    <col min="6345" max="6345" width="4.5" style="208" customWidth="1"/>
    <col min="6346" max="6346" width="5.75" style="208" customWidth="1"/>
    <col min="6347" max="6347" width="6" style="208" customWidth="1"/>
    <col min="6348" max="6348" width="6.75" style="208" customWidth="1"/>
    <col min="6349" max="6349" width="4.5" style="208" customWidth="1"/>
    <col min="6350" max="6350" width="5.75" style="208" customWidth="1"/>
    <col min="6351" max="6351" width="6" style="208" customWidth="1"/>
    <col min="6352" max="6352" width="6.75" style="208" customWidth="1"/>
    <col min="6353" max="6353" width="4.5" style="208" customWidth="1"/>
    <col min="6354" max="6354" width="5.75" style="208" customWidth="1"/>
    <col min="6355" max="6355" width="6" style="208" customWidth="1"/>
    <col min="6356" max="6356" width="6.75" style="208" customWidth="1"/>
    <col min="6357" max="6357" width="4.5" style="208" customWidth="1"/>
    <col min="6358" max="6358" width="5.75" style="208" customWidth="1"/>
    <col min="6359" max="6359" width="6" style="208" customWidth="1"/>
    <col min="6360" max="6360" width="6.75" style="208" customWidth="1"/>
    <col min="6361" max="6361" width="4.5" style="208" customWidth="1"/>
    <col min="6362" max="6362" width="5.75" style="208" customWidth="1"/>
    <col min="6363" max="6363" width="6" style="208" customWidth="1"/>
    <col min="6364" max="6364" width="6.75" style="208" customWidth="1"/>
    <col min="6365" max="6365" width="4.5" style="208" customWidth="1"/>
    <col min="6366" max="6366" width="5.75" style="208" customWidth="1"/>
    <col min="6367" max="6367" width="6" style="208" customWidth="1"/>
    <col min="6368" max="6368" width="6.75" style="208" customWidth="1"/>
    <col min="6369" max="6369" width="4.5" style="208" customWidth="1"/>
    <col min="6370" max="6370" width="5.75" style="208" customWidth="1"/>
    <col min="6371" max="6371" width="6" style="208" customWidth="1"/>
    <col min="6372" max="6372" width="6.75" style="208" customWidth="1"/>
    <col min="6373" max="6373" width="4.5" style="208" customWidth="1"/>
    <col min="6374" max="6374" width="5.75" style="208" customWidth="1"/>
    <col min="6375" max="6375" width="6" style="208" customWidth="1"/>
    <col min="6376" max="6376" width="6.75" style="208" customWidth="1"/>
    <col min="6377" max="6377" width="4.5" style="208" customWidth="1"/>
    <col min="6378" max="6378" width="5.75" style="208" customWidth="1"/>
    <col min="6379" max="6379" width="6" style="208" customWidth="1"/>
    <col min="6380" max="6380" width="6.75" style="208" customWidth="1"/>
    <col min="6381" max="6381" width="4.5" style="208" customWidth="1"/>
    <col min="6382" max="6382" width="5.75" style="208" customWidth="1"/>
    <col min="6383" max="6383" width="6" style="208" customWidth="1"/>
    <col min="6384" max="6384" width="6.75" style="208" customWidth="1"/>
    <col min="6385" max="6385" width="4.5" style="208" customWidth="1"/>
    <col min="6386" max="6386" width="5.75" style="208" customWidth="1"/>
    <col min="6387" max="6387" width="6" style="208" customWidth="1"/>
    <col min="6388" max="6388" width="6.75" style="208" customWidth="1"/>
    <col min="6389" max="6389" width="4.5" style="208" customWidth="1"/>
    <col min="6390" max="6393" width="7.625" style="208" customWidth="1"/>
    <col min="6394" max="6394" width="5.75" style="208" customWidth="1"/>
    <col min="6395" max="6395" width="6" style="208" customWidth="1"/>
    <col min="6396" max="6396" width="6.75" style="208" customWidth="1"/>
    <col min="6397" max="6397" width="4.5" style="208" customWidth="1"/>
    <col min="6398" max="6398" width="5.75" style="208" customWidth="1"/>
    <col min="6399" max="6399" width="6" style="208" customWidth="1"/>
    <col min="6400" max="6400" width="6.75" style="208" customWidth="1"/>
    <col min="6401" max="6401" width="4.5" style="208" customWidth="1"/>
    <col min="6402" max="6402" width="5.75" style="208" customWidth="1"/>
    <col min="6403" max="6403" width="6" style="208" customWidth="1"/>
    <col min="6404" max="6404" width="6.75" style="208" customWidth="1"/>
    <col min="6405" max="6405" width="4.5" style="208" customWidth="1"/>
    <col min="6406" max="6409" width="6.875" style="208" customWidth="1"/>
    <col min="6410" max="6412" width="9" style="208"/>
    <col min="6413" max="6413" width="7.375" style="208" customWidth="1"/>
    <col min="6414" max="6572" width="9" style="208"/>
    <col min="6573" max="6573" width="18.125" style="208" customWidth="1"/>
    <col min="6574" max="6574" width="5.75" style="208" customWidth="1"/>
    <col min="6575" max="6575" width="6" style="208" customWidth="1"/>
    <col min="6576" max="6576" width="6.875" style="208" customWidth="1"/>
    <col min="6577" max="6577" width="4.875" style="208" customWidth="1"/>
    <col min="6578" max="6578" width="5.75" style="208" customWidth="1"/>
    <col min="6579" max="6579" width="6" style="208" customWidth="1"/>
    <col min="6580" max="6580" width="6.875" style="208" customWidth="1"/>
    <col min="6581" max="6581" width="4.875" style="208" customWidth="1"/>
    <col min="6582" max="6582" width="5.75" style="208" customWidth="1"/>
    <col min="6583" max="6583" width="6" style="208" customWidth="1"/>
    <col min="6584" max="6584" width="6.875" style="208" customWidth="1"/>
    <col min="6585" max="6585" width="4.75" style="208" customWidth="1"/>
    <col min="6586" max="6586" width="5.75" style="208" customWidth="1"/>
    <col min="6587" max="6587" width="6" style="208" customWidth="1"/>
    <col min="6588" max="6588" width="6.25" style="208" customWidth="1"/>
    <col min="6589" max="6589" width="4.375" style="208" customWidth="1"/>
    <col min="6590" max="6590" width="5.75" style="208" customWidth="1"/>
    <col min="6591" max="6591" width="6" style="208" customWidth="1"/>
    <col min="6592" max="6592" width="6.5" style="208" customWidth="1"/>
    <col min="6593" max="6593" width="4.75" style="208" customWidth="1"/>
    <col min="6594" max="6594" width="5.75" style="208" customWidth="1"/>
    <col min="6595" max="6595" width="6" style="208" customWidth="1"/>
    <col min="6596" max="6596" width="5.625" style="208" customWidth="1"/>
    <col min="6597" max="6597" width="4.375" style="208" customWidth="1"/>
    <col min="6598" max="6598" width="5.75" style="208" customWidth="1"/>
    <col min="6599" max="6600" width="6" style="208" customWidth="1"/>
    <col min="6601" max="6601" width="4.5" style="208" customWidth="1"/>
    <col min="6602" max="6602" width="5.75" style="208" customWidth="1"/>
    <col min="6603" max="6603" width="6" style="208" customWidth="1"/>
    <col min="6604" max="6604" width="6.75" style="208" customWidth="1"/>
    <col min="6605" max="6605" width="4.5" style="208" customWidth="1"/>
    <col min="6606" max="6606" width="5.75" style="208" customWidth="1"/>
    <col min="6607" max="6607" width="6" style="208" customWidth="1"/>
    <col min="6608" max="6608" width="6.75" style="208" customWidth="1"/>
    <col min="6609" max="6609" width="4.5" style="208" customWidth="1"/>
    <col min="6610" max="6610" width="5.75" style="208" customWidth="1"/>
    <col min="6611" max="6611" width="6" style="208" customWidth="1"/>
    <col min="6612" max="6612" width="6.75" style="208" customWidth="1"/>
    <col min="6613" max="6613" width="4.5" style="208" customWidth="1"/>
    <col min="6614" max="6614" width="5.75" style="208" customWidth="1"/>
    <col min="6615" max="6615" width="6" style="208" customWidth="1"/>
    <col min="6616" max="6616" width="6.75" style="208" customWidth="1"/>
    <col min="6617" max="6617" width="4.5" style="208" customWidth="1"/>
    <col min="6618" max="6618" width="5.75" style="208" customWidth="1"/>
    <col min="6619" max="6619" width="6" style="208" customWidth="1"/>
    <col min="6620" max="6620" width="6.75" style="208" customWidth="1"/>
    <col min="6621" max="6621" width="4.5" style="208" customWidth="1"/>
    <col min="6622" max="6622" width="5.75" style="208" customWidth="1"/>
    <col min="6623" max="6623" width="6" style="208" customWidth="1"/>
    <col min="6624" max="6624" width="6.75" style="208" customWidth="1"/>
    <col min="6625" max="6625" width="4.5" style="208" customWidth="1"/>
    <col min="6626" max="6626" width="5.75" style="208" customWidth="1"/>
    <col min="6627" max="6627" width="6" style="208" customWidth="1"/>
    <col min="6628" max="6628" width="6.75" style="208" customWidth="1"/>
    <col min="6629" max="6629" width="4.5" style="208" customWidth="1"/>
    <col min="6630" max="6630" width="5.75" style="208" customWidth="1"/>
    <col min="6631" max="6631" width="6" style="208" customWidth="1"/>
    <col min="6632" max="6632" width="6.75" style="208" customWidth="1"/>
    <col min="6633" max="6633" width="4.5" style="208" customWidth="1"/>
    <col min="6634" max="6634" width="5.75" style="208" customWidth="1"/>
    <col min="6635" max="6635" width="6" style="208" customWidth="1"/>
    <col min="6636" max="6636" width="6.75" style="208" customWidth="1"/>
    <col min="6637" max="6637" width="4.5" style="208" customWidth="1"/>
    <col min="6638" max="6638" width="5.75" style="208" customWidth="1"/>
    <col min="6639" max="6639" width="6" style="208" customWidth="1"/>
    <col min="6640" max="6640" width="6.75" style="208" customWidth="1"/>
    <col min="6641" max="6641" width="4.5" style="208" customWidth="1"/>
    <col min="6642" max="6642" width="5.75" style="208" customWidth="1"/>
    <col min="6643" max="6643" width="6" style="208" customWidth="1"/>
    <col min="6644" max="6644" width="6.75" style="208" customWidth="1"/>
    <col min="6645" max="6645" width="4.5" style="208" customWidth="1"/>
    <col min="6646" max="6649" width="7.625" style="208" customWidth="1"/>
    <col min="6650" max="6650" width="5.75" style="208" customWidth="1"/>
    <col min="6651" max="6651" width="6" style="208" customWidth="1"/>
    <col min="6652" max="6652" width="6.75" style="208" customWidth="1"/>
    <col min="6653" max="6653" width="4.5" style="208" customWidth="1"/>
    <col min="6654" max="6654" width="5.75" style="208" customWidth="1"/>
    <col min="6655" max="6655" width="6" style="208" customWidth="1"/>
    <col min="6656" max="6656" width="6.75" style="208" customWidth="1"/>
    <col min="6657" max="6657" width="4.5" style="208" customWidth="1"/>
    <col min="6658" max="6658" width="5.75" style="208" customWidth="1"/>
    <col min="6659" max="6659" width="6" style="208" customWidth="1"/>
    <col min="6660" max="6660" width="6.75" style="208" customWidth="1"/>
    <col min="6661" max="6661" width="4.5" style="208" customWidth="1"/>
    <col min="6662" max="6665" width="6.875" style="208" customWidth="1"/>
    <col min="6666" max="6668" width="9" style="208"/>
    <col min="6669" max="6669" width="7.375" style="208" customWidth="1"/>
    <col min="6670" max="6828" width="9" style="208"/>
    <col min="6829" max="6829" width="18.125" style="208" customWidth="1"/>
    <col min="6830" max="6830" width="5.75" style="208" customWidth="1"/>
    <col min="6831" max="6831" width="6" style="208" customWidth="1"/>
    <col min="6832" max="6832" width="6.875" style="208" customWidth="1"/>
    <col min="6833" max="6833" width="4.875" style="208" customWidth="1"/>
    <col min="6834" max="6834" width="5.75" style="208" customWidth="1"/>
    <col min="6835" max="6835" width="6" style="208" customWidth="1"/>
    <col min="6836" max="6836" width="6.875" style="208" customWidth="1"/>
    <col min="6837" max="6837" width="4.875" style="208" customWidth="1"/>
    <col min="6838" max="6838" width="5.75" style="208" customWidth="1"/>
    <col min="6839" max="6839" width="6" style="208" customWidth="1"/>
    <col min="6840" max="6840" width="6.875" style="208" customWidth="1"/>
    <col min="6841" max="6841" width="4.75" style="208" customWidth="1"/>
    <col min="6842" max="6842" width="5.75" style="208" customWidth="1"/>
    <col min="6843" max="6843" width="6" style="208" customWidth="1"/>
    <col min="6844" max="6844" width="6.25" style="208" customWidth="1"/>
    <col min="6845" max="6845" width="4.375" style="208" customWidth="1"/>
    <col min="6846" max="6846" width="5.75" style="208" customWidth="1"/>
    <col min="6847" max="6847" width="6" style="208" customWidth="1"/>
    <col min="6848" max="6848" width="6.5" style="208" customWidth="1"/>
    <col min="6849" max="6849" width="4.75" style="208" customWidth="1"/>
    <col min="6850" max="6850" width="5.75" style="208" customWidth="1"/>
    <col min="6851" max="6851" width="6" style="208" customWidth="1"/>
    <col min="6852" max="6852" width="5.625" style="208" customWidth="1"/>
    <col min="6853" max="6853" width="4.375" style="208" customWidth="1"/>
    <col min="6854" max="6854" width="5.75" style="208" customWidth="1"/>
    <col min="6855" max="6856" width="6" style="208" customWidth="1"/>
    <col min="6857" max="6857" width="4.5" style="208" customWidth="1"/>
    <col min="6858" max="6858" width="5.75" style="208" customWidth="1"/>
    <col min="6859" max="6859" width="6" style="208" customWidth="1"/>
    <col min="6860" max="6860" width="6.75" style="208" customWidth="1"/>
    <col min="6861" max="6861" width="4.5" style="208" customWidth="1"/>
    <col min="6862" max="6862" width="5.75" style="208" customWidth="1"/>
    <col min="6863" max="6863" width="6" style="208" customWidth="1"/>
    <col min="6864" max="6864" width="6.75" style="208" customWidth="1"/>
    <col min="6865" max="6865" width="4.5" style="208" customWidth="1"/>
    <col min="6866" max="6866" width="5.75" style="208" customWidth="1"/>
    <col min="6867" max="6867" width="6" style="208" customWidth="1"/>
    <col min="6868" max="6868" width="6.75" style="208" customWidth="1"/>
    <col min="6869" max="6869" width="4.5" style="208" customWidth="1"/>
    <col min="6870" max="6870" width="5.75" style="208" customWidth="1"/>
    <col min="6871" max="6871" width="6" style="208" customWidth="1"/>
    <col min="6872" max="6872" width="6.75" style="208" customWidth="1"/>
    <col min="6873" max="6873" width="4.5" style="208" customWidth="1"/>
    <col min="6874" max="6874" width="5.75" style="208" customWidth="1"/>
    <col min="6875" max="6875" width="6" style="208" customWidth="1"/>
    <col min="6876" max="6876" width="6.75" style="208" customWidth="1"/>
    <col min="6877" max="6877" width="4.5" style="208" customWidth="1"/>
    <col min="6878" max="6878" width="5.75" style="208" customWidth="1"/>
    <col min="6879" max="6879" width="6" style="208" customWidth="1"/>
    <col min="6880" max="6880" width="6.75" style="208" customWidth="1"/>
    <col min="6881" max="6881" width="4.5" style="208" customWidth="1"/>
    <col min="6882" max="6882" width="5.75" style="208" customWidth="1"/>
    <col min="6883" max="6883" width="6" style="208" customWidth="1"/>
    <col min="6884" max="6884" width="6.75" style="208" customWidth="1"/>
    <col min="6885" max="6885" width="4.5" style="208" customWidth="1"/>
    <col min="6886" max="6886" width="5.75" style="208" customWidth="1"/>
    <col min="6887" max="6887" width="6" style="208" customWidth="1"/>
    <col min="6888" max="6888" width="6.75" style="208" customWidth="1"/>
    <col min="6889" max="6889" width="4.5" style="208" customWidth="1"/>
    <col min="6890" max="6890" width="5.75" style="208" customWidth="1"/>
    <col min="6891" max="6891" width="6" style="208" customWidth="1"/>
    <col min="6892" max="6892" width="6.75" style="208" customWidth="1"/>
    <col min="6893" max="6893" width="4.5" style="208" customWidth="1"/>
    <col min="6894" max="6894" width="5.75" style="208" customWidth="1"/>
    <col min="6895" max="6895" width="6" style="208" customWidth="1"/>
    <col min="6896" max="6896" width="6.75" style="208" customWidth="1"/>
    <col min="6897" max="6897" width="4.5" style="208" customWidth="1"/>
    <col min="6898" max="6898" width="5.75" style="208" customWidth="1"/>
    <col min="6899" max="6899" width="6" style="208" customWidth="1"/>
    <col min="6900" max="6900" width="6.75" style="208" customWidth="1"/>
    <col min="6901" max="6901" width="4.5" style="208" customWidth="1"/>
    <col min="6902" max="6905" width="7.625" style="208" customWidth="1"/>
    <col min="6906" max="6906" width="5.75" style="208" customWidth="1"/>
    <col min="6907" max="6907" width="6" style="208" customWidth="1"/>
    <col min="6908" max="6908" width="6.75" style="208" customWidth="1"/>
    <col min="6909" max="6909" width="4.5" style="208" customWidth="1"/>
    <col min="6910" max="6910" width="5.75" style="208" customWidth="1"/>
    <col min="6911" max="6911" width="6" style="208" customWidth="1"/>
    <col min="6912" max="6912" width="6.75" style="208" customWidth="1"/>
    <col min="6913" max="6913" width="4.5" style="208" customWidth="1"/>
    <col min="6914" max="6914" width="5.75" style="208" customWidth="1"/>
    <col min="6915" max="6915" width="6" style="208" customWidth="1"/>
    <col min="6916" max="6916" width="6.75" style="208" customWidth="1"/>
    <col min="6917" max="6917" width="4.5" style="208" customWidth="1"/>
    <col min="6918" max="6921" width="6.875" style="208" customWidth="1"/>
    <col min="6922" max="6924" width="9" style="208"/>
    <col min="6925" max="6925" width="7.375" style="208" customWidth="1"/>
    <col min="6926" max="7084" width="9" style="208"/>
    <col min="7085" max="7085" width="18.125" style="208" customWidth="1"/>
    <col min="7086" max="7086" width="5.75" style="208" customWidth="1"/>
    <col min="7087" max="7087" width="6" style="208" customWidth="1"/>
    <col min="7088" max="7088" width="6.875" style="208" customWidth="1"/>
    <col min="7089" max="7089" width="4.875" style="208" customWidth="1"/>
    <col min="7090" max="7090" width="5.75" style="208" customWidth="1"/>
    <col min="7091" max="7091" width="6" style="208" customWidth="1"/>
    <col min="7092" max="7092" width="6.875" style="208" customWidth="1"/>
    <col min="7093" max="7093" width="4.875" style="208" customWidth="1"/>
    <col min="7094" max="7094" width="5.75" style="208" customWidth="1"/>
    <col min="7095" max="7095" width="6" style="208" customWidth="1"/>
    <col min="7096" max="7096" width="6.875" style="208" customWidth="1"/>
    <col min="7097" max="7097" width="4.75" style="208" customWidth="1"/>
    <col min="7098" max="7098" width="5.75" style="208" customWidth="1"/>
    <col min="7099" max="7099" width="6" style="208" customWidth="1"/>
    <col min="7100" max="7100" width="6.25" style="208" customWidth="1"/>
    <col min="7101" max="7101" width="4.375" style="208" customWidth="1"/>
    <col min="7102" max="7102" width="5.75" style="208" customWidth="1"/>
    <col min="7103" max="7103" width="6" style="208" customWidth="1"/>
    <col min="7104" max="7104" width="6.5" style="208" customWidth="1"/>
    <col min="7105" max="7105" width="4.75" style="208" customWidth="1"/>
    <col min="7106" max="7106" width="5.75" style="208" customWidth="1"/>
    <col min="7107" max="7107" width="6" style="208" customWidth="1"/>
    <col min="7108" max="7108" width="5.625" style="208" customWidth="1"/>
    <col min="7109" max="7109" width="4.375" style="208" customWidth="1"/>
    <col min="7110" max="7110" width="5.75" style="208" customWidth="1"/>
    <col min="7111" max="7112" width="6" style="208" customWidth="1"/>
    <col min="7113" max="7113" width="4.5" style="208" customWidth="1"/>
    <col min="7114" max="7114" width="5.75" style="208" customWidth="1"/>
    <col min="7115" max="7115" width="6" style="208" customWidth="1"/>
    <col min="7116" max="7116" width="6.75" style="208" customWidth="1"/>
    <col min="7117" max="7117" width="4.5" style="208" customWidth="1"/>
    <col min="7118" max="7118" width="5.75" style="208" customWidth="1"/>
    <col min="7119" max="7119" width="6" style="208" customWidth="1"/>
    <col min="7120" max="7120" width="6.75" style="208" customWidth="1"/>
    <col min="7121" max="7121" width="4.5" style="208" customWidth="1"/>
    <col min="7122" max="7122" width="5.75" style="208" customWidth="1"/>
    <col min="7123" max="7123" width="6" style="208" customWidth="1"/>
    <col min="7124" max="7124" width="6.75" style="208" customWidth="1"/>
    <col min="7125" max="7125" width="4.5" style="208" customWidth="1"/>
    <col min="7126" max="7126" width="5.75" style="208" customWidth="1"/>
    <col min="7127" max="7127" width="6" style="208" customWidth="1"/>
    <col min="7128" max="7128" width="6.75" style="208" customWidth="1"/>
    <col min="7129" max="7129" width="4.5" style="208" customWidth="1"/>
    <col min="7130" max="7130" width="5.75" style="208" customWidth="1"/>
    <col min="7131" max="7131" width="6" style="208" customWidth="1"/>
    <col min="7132" max="7132" width="6.75" style="208" customWidth="1"/>
    <col min="7133" max="7133" width="4.5" style="208" customWidth="1"/>
    <col min="7134" max="7134" width="5.75" style="208" customWidth="1"/>
    <col min="7135" max="7135" width="6" style="208" customWidth="1"/>
    <col min="7136" max="7136" width="6.75" style="208" customWidth="1"/>
    <col min="7137" max="7137" width="4.5" style="208" customWidth="1"/>
    <col min="7138" max="7138" width="5.75" style="208" customWidth="1"/>
    <col min="7139" max="7139" width="6" style="208" customWidth="1"/>
    <col min="7140" max="7140" width="6.75" style="208" customWidth="1"/>
    <col min="7141" max="7141" width="4.5" style="208" customWidth="1"/>
    <col min="7142" max="7142" width="5.75" style="208" customWidth="1"/>
    <col min="7143" max="7143" width="6" style="208" customWidth="1"/>
    <col min="7144" max="7144" width="6.75" style="208" customWidth="1"/>
    <col min="7145" max="7145" width="4.5" style="208" customWidth="1"/>
    <col min="7146" max="7146" width="5.75" style="208" customWidth="1"/>
    <col min="7147" max="7147" width="6" style="208" customWidth="1"/>
    <col min="7148" max="7148" width="6.75" style="208" customWidth="1"/>
    <col min="7149" max="7149" width="4.5" style="208" customWidth="1"/>
    <col min="7150" max="7150" width="5.75" style="208" customWidth="1"/>
    <col min="7151" max="7151" width="6" style="208" customWidth="1"/>
    <col min="7152" max="7152" width="6.75" style="208" customWidth="1"/>
    <col min="7153" max="7153" width="4.5" style="208" customWidth="1"/>
    <col min="7154" max="7154" width="5.75" style="208" customWidth="1"/>
    <col min="7155" max="7155" width="6" style="208" customWidth="1"/>
    <col min="7156" max="7156" width="6.75" style="208" customWidth="1"/>
    <col min="7157" max="7157" width="4.5" style="208" customWidth="1"/>
    <col min="7158" max="7161" width="7.625" style="208" customWidth="1"/>
    <col min="7162" max="7162" width="5.75" style="208" customWidth="1"/>
    <col min="7163" max="7163" width="6" style="208" customWidth="1"/>
    <col min="7164" max="7164" width="6.75" style="208" customWidth="1"/>
    <col min="7165" max="7165" width="4.5" style="208" customWidth="1"/>
    <col min="7166" max="7166" width="5.75" style="208" customWidth="1"/>
    <col min="7167" max="7167" width="6" style="208" customWidth="1"/>
    <col min="7168" max="7168" width="6.75" style="208" customWidth="1"/>
    <col min="7169" max="7169" width="4.5" style="208" customWidth="1"/>
    <col min="7170" max="7170" width="5.75" style="208" customWidth="1"/>
    <col min="7171" max="7171" width="6" style="208" customWidth="1"/>
    <col min="7172" max="7172" width="6.75" style="208" customWidth="1"/>
    <col min="7173" max="7173" width="4.5" style="208" customWidth="1"/>
    <col min="7174" max="7177" width="6.875" style="208" customWidth="1"/>
    <col min="7178" max="7180" width="9" style="208"/>
    <col min="7181" max="7181" width="7.375" style="208" customWidth="1"/>
    <col min="7182" max="7340" width="9" style="208"/>
    <col min="7341" max="7341" width="18.125" style="208" customWidth="1"/>
    <col min="7342" max="7342" width="5.75" style="208" customWidth="1"/>
    <col min="7343" max="7343" width="6" style="208" customWidth="1"/>
    <col min="7344" max="7344" width="6.875" style="208" customWidth="1"/>
    <col min="7345" max="7345" width="4.875" style="208" customWidth="1"/>
    <col min="7346" max="7346" width="5.75" style="208" customWidth="1"/>
    <col min="7347" max="7347" width="6" style="208" customWidth="1"/>
    <col min="7348" max="7348" width="6.875" style="208" customWidth="1"/>
    <col min="7349" max="7349" width="4.875" style="208" customWidth="1"/>
    <col min="7350" max="7350" width="5.75" style="208" customWidth="1"/>
    <col min="7351" max="7351" width="6" style="208" customWidth="1"/>
    <col min="7352" max="7352" width="6.875" style="208" customWidth="1"/>
    <col min="7353" max="7353" width="4.75" style="208" customWidth="1"/>
    <col min="7354" max="7354" width="5.75" style="208" customWidth="1"/>
    <col min="7355" max="7355" width="6" style="208" customWidth="1"/>
    <col min="7356" max="7356" width="6.25" style="208" customWidth="1"/>
    <col min="7357" max="7357" width="4.375" style="208" customWidth="1"/>
    <col min="7358" max="7358" width="5.75" style="208" customWidth="1"/>
    <col min="7359" max="7359" width="6" style="208" customWidth="1"/>
    <col min="7360" max="7360" width="6.5" style="208" customWidth="1"/>
    <col min="7361" max="7361" width="4.75" style="208" customWidth="1"/>
    <col min="7362" max="7362" width="5.75" style="208" customWidth="1"/>
    <col min="7363" max="7363" width="6" style="208" customWidth="1"/>
    <col min="7364" max="7364" width="5.625" style="208" customWidth="1"/>
    <col min="7365" max="7365" width="4.375" style="208" customWidth="1"/>
    <col min="7366" max="7366" width="5.75" style="208" customWidth="1"/>
    <col min="7367" max="7368" width="6" style="208" customWidth="1"/>
    <col min="7369" max="7369" width="4.5" style="208" customWidth="1"/>
    <col min="7370" max="7370" width="5.75" style="208" customWidth="1"/>
    <col min="7371" max="7371" width="6" style="208" customWidth="1"/>
    <col min="7372" max="7372" width="6.75" style="208" customWidth="1"/>
    <col min="7373" max="7373" width="4.5" style="208" customWidth="1"/>
    <col min="7374" max="7374" width="5.75" style="208" customWidth="1"/>
    <col min="7375" max="7375" width="6" style="208" customWidth="1"/>
    <col min="7376" max="7376" width="6.75" style="208" customWidth="1"/>
    <col min="7377" max="7377" width="4.5" style="208" customWidth="1"/>
    <col min="7378" max="7378" width="5.75" style="208" customWidth="1"/>
    <col min="7379" max="7379" width="6" style="208" customWidth="1"/>
    <col min="7380" max="7380" width="6.75" style="208" customWidth="1"/>
    <col min="7381" max="7381" width="4.5" style="208" customWidth="1"/>
    <col min="7382" max="7382" width="5.75" style="208" customWidth="1"/>
    <col min="7383" max="7383" width="6" style="208" customWidth="1"/>
    <col min="7384" max="7384" width="6.75" style="208" customWidth="1"/>
    <col min="7385" max="7385" width="4.5" style="208" customWidth="1"/>
    <col min="7386" max="7386" width="5.75" style="208" customWidth="1"/>
    <col min="7387" max="7387" width="6" style="208" customWidth="1"/>
    <col min="7388" max="7388" width="6.75" style="208" customWidth="1"/>
    <col min="7389" max="7389" width="4.5" style="208" customWidth="1"/>
    <col min="7390" max="7390" width="5.75" style="208" customWidth="1"/>
    <col min="7391" max="7391" width="6" style="208" customWidth="1"/>
    <col min="7392" max="7392" width="6.75" style="208" customWidth="1"/>
    <col min="7393" max="7393" width="4.5" style="208" customWidth="1"/>
    <col min="7394" max="7394" width="5.75" style="208" customWidth="1"/>
    <col min="7395" max="7395" width="6" style="208" customWidth="1"/>
    <col min="7396" max="7396" width="6.75" style="208" customWidth="1"/>
    <col min="7397" max="7397" width="4.5" style="208" customWidth="1"/>
    <col min="7398" max="7398" width="5.75" style="208" customWidth="1"/>
    <col min="7399" max="7399" width="6" style="208" customWidth="1"/>
    <col min="7400" max="7400" width="6.75" style="208" customWidth="1"/>
    <col min="7401" max="7401" width="4.5" style="208" customWidth="1"/>
    <col min="7402" max="7402" width="5.75" style="208" customWidth="1"/>
    <col min="7403" max="7403" width="6" style="208" customWidth="1"/>
    <col min="7404" max="7404" width="6.75" style="208" customWidth="1"/>
    <col min="7405" max="7405" width="4.5" style="208" customWidth="1"/>
    <col min="7406" max="7406" width="5.75" style="208" customWidth="1"/>
    <col min="7407" max="7407" width="6" style="208" customWidth="1"/>
    <col min="7408" max="7408" width="6.75" style="208" customWidth="1"/>
    <col min="7409" max="7409" width="4.5" style="208" customWidth="1"/>
    <col min="7410" max="7410" width="5.75" style="208" customWidth="1"/>
    <col min="7411" max="7411" width="6" style="208" customWidth="1"/>
    <col min="7412" max="7412" width="6.75" style="208" customWidth="1"/>
    <col min="7413" max="7413" width="4.5" style="208" customWidth="1"/>
    <col min="7414" max="7417" width="7.625" style="208" customWidth="1"/>
    <col min="7418" max="7418" width="5.75" style="208" customWidth="1"/>
    <col min="7419" max="7419" width="6" style="208" customWidth="1"/>
    <col min="7420" max="7420" width="6.75" style="208" customWidth="1"/>
    <col min="7421" max="7421" width="4.5" style="208" customWidth="1"/>
    <col min="7422" max="7422" width="5.75" style="208" customWidth="1"/>
    <col min="7423" max="7423" width="6" style="208" customWidth="1"/>
    <col min="7424" max="7424" width="6.75" style="208" customWidth="1"/>
    <col min="7425" max="7425" width="4.5" style="208" customWidth="1"/>
    <col min="7426" max="7426" width="5.75" style="208" customWidth="1"/>
    <col min="7427" max="7427" width="6" style="208" customWidth="1"/>
    <col min="7428" max="7428" width="6.75" style="208" customWidth="1"/>
    <col min="7429" max="7429" width="4.5" style="208" customWidth="1"/>
    <col min="7430" max="7433" width="6.875" style="208" customWidth="1"/>
    <col min="7434" max="7436" width="9" style="208"/>
    <col min="7437" max="7437" width="7.375" style="208" customWidth="1"/>
    <col min="7438" max="7596" width="9" style="208"/>
    <col min="7597" max="7597" width="18.125" style="208" customWidth="1"/>
    <col min="7598" max="7598" width="5.75" style="208" customWidth="1"/>
    <col min="7599" max="7599" width="6" style="208" customWidth="1"/>
    <col min="7600" max="7600" width="6.875" style="208" customWidth="1"/>
    <col min="7601" max="7601" width="4.875" style="208" customWidth="1"/>
    <col min="7602" max="7602" width="5.75" style="208" customWidth="1"/>
    <col min="7603" max="7603" width="6" style="208" customWidth="1"/>
    <col min="7604" max="7604" width="6.875" style="208" customWidth="1"/>
    <col min="7605" max="7605" width="4.875" style="208" customWidth="1"/>
    <col min="7606" max="7606" width="5.75" style="208" customWidth="1"/>
    <col min="7607" max="7607" width="6" style="208" customWidth="1"/>
    <col min="7608" max="7608" width="6.875" style="208" customWidth="1"/>
    <col min="7609" max="7609" width="4.75" style="208" customWidth="1"/>
    <col min="7610" max="7610" width="5.75" style="208" customWidth="1"/>
    <col min="7611" max="7611" width="6" style="208" customWidth="1"/>
    <col min="7612" max="7612" width="6.25" style="208" customWidth="1"/>
    <col min="7613" max="7613" width="4.375" style="208" customWidth="1"/>
    <col min="7614" max="7614" width="5.75" style="208" customWidth="1"/>
    <col min="7615" max="7615" width="6" style="208" customWidth="1"/>
    <col min="7616" max="7616" width="6.5" style="208" customWidth="1"/>
    <col min="7617" max="7617" width="4.75" style="208" customWidth="1"/>
    <col min="7618" max="7618" width="5.75" style="208" customWidth="1"/>
    <col min="7619" max="7619" width="6" style="208" customWidth="1"/>
    <col min="7620" max="7620" width="5.625" style="208" customWidth="1"/>
    <col min="7621" max="7621" width="4.375" style="208" customWidth="1"/>
    <col min="7622" max="7622" width="5.75" style="208" customWidth="1"/>
    <col min="7623" max="7624" width="6" style="208" customWidth="1"/>
    <col min="7625" max="7625" width="4.5" style="208" customWidth="1"/>
    <col min="7626" max="7626" width="5.75" style="208" customWidth="1"/>
    <col min="7627" max="7627" width="6" style="208" customWidth="1"/>
    <col min="7628" max="7628" width="6.75" style="208" customWidth="1"/>
    <col min="7629" max="7629" width="4.5" style="208" customWidth="1"/>
    <col min="7630" max="7630" width="5.75" style="208" customWidth="1"/>
    <col min="7631" max="7631" width="6" style="208" customWidth="1"/>
    <col min="7632" max="7632" width="6.75" style="208" customWidth="1"/>
    <col min="7633" max="7633" width="4.5" style="208" customWidth="1"/>
    <col min="7634" max="7634" width="5.75" style="208" customWidth="1"/>
    <col min="7635" max="7635" width="6" style="208" customWidth="1"/>
    <col min="7636" max="7636" width="6.75" style="208" customWidth="1"/>
    <col min="7637" max="7637" width="4.5" style="208" customWidth="1"/>
    <col min="7638" max="7638" width="5.75" style="208" customWidth="1"/>
    <col min="7639" max="7639" width="6" style="208" customWidth="1"/>
    <col min="7640" max="7640" width="6.75" style="208" customWidth="1"/>
    <col min="7641" max="7641" width="4.5" style="208" customWidth="1"/>
    <col min="7642" max="7642" width="5.75" style="208" customWidth="1"/>
    <col min="7643" max="7643" width="6" style="208" customWidth="1"/>
    <col min="7644" max="7644" width="6.75" style="208" customWidth="1"/>
    <col min="7645" max="7645" width="4.5" style="208" customWidth="1"/>
    <col min="7646" max="7646" width="5.75" style="208" customWidth="1"/>
    <col min="7647" max="7647" width="6" style="208" customWidth="1"/>
    <col min="7648" max="7648" width="6.75" style="208" customWidth="1"/>
    <col min="7649" max="7649" width="4.5" style="208" customWidth="1"/>
    <col min="7650" max="7650" width="5.75" style="208" customWidth="1"/>
    <col min="7651" max="7651" width="6" style="208" customWidth="1"/>
    <col min="7652" max="7652" width="6.75" style="208" customWidth="1"/>
    <col min="7653" max="7653" width="4.5" style="208" customWidth="1"/>
    <col min="7654" max="7654" width="5.75" style="208" customWidth="1"/>
    <col min="7655" max="7655" width="6" style="208" customWidth="1"/>
    <col min="7656" max="7656" width="6.75" style="208" customWidth="1"/>
    <col min="7657" max="7657" width="4.5" style="208" customWidth="1"/>
    <col min="7658" max="7658" width="5.75" style="208" customWidth="1"/>
    <col min="7659" max="7659" width="6" style="208" customWidth="1"/>
    <col min="7660" max="7660" width="6.75" style="208" customWidth="1"/>
    <col min="7661" max="7661" width="4.5" style="208" customWidth="1"/>
    <col min="7662" max="7662" width="5.75" style="208" customWidth="1"/>
    <col min="7663" max="7663" width="6" style="208" customWidth="1"/>
    <col min="7664" max="7664" width="6.75" style="208" customWidth="1"/>
    <col min="7665" max="7665" width="4.5" style="208" customWidth="1"/>
    <col min="7666" max="7666" width="5.75" style="208" customWidth="1"/>
    <col min="7667" max="7667" width="6" style="208" customWidth="1"/>
    <col min="7668" max="7668" width="6.75" style="208" customWidth="1"/>
    <col min="7669" max="7669" width="4.5" style="208" customWidth="1"/>
    <col min="7670" max="7673" width="7.625" style="208" customWidth="1"/>
    <col min="7674" max="7674" width="5.75" style="208" customWidth="1"/>
    <col min="7675" max="7675" width="6" style="208" customWidth="1"/>
    <col min="7676" max="7676" width="6.75" style="208" customWidth="1"/>
    <col min="7677" max="7677" width="4.5" style="208" customWidth="1"/>
    <col min="7678" max="7678" width="5.75" style="208" customWidth="1"/>
    <col min="7679" max="7679" width="6" style="208" customWidth="1"/>
    <col min="7680" max="7680" width="6.75" style="208" customWidth="1"/>
    <col min="7681" max="7681" width="4.5" style="208" customWidth="1"/>
    <col min="7682" max="7682" width="5.75" style="208" customWidth="1"/>
    <col min="7683" max="7683" width="6" style="208" customWidth="1"/>
    <col min="7684" max="7684" width="6.75" style="208" customWidth="1"/>
    <col min="7685" max="7685" width="4.5" style="208" customWidth="1"/>
    <col min="7686" max="7689" width="6.875" style="208" customWidth="1"/>
    <col min="7690" max="7692" width="9" style="208"/>
    <col min="7693" max="7693" width="7.375" style="208" customWidth="1"/>
    <col min="7694" max="7852" width="9" style="208"/>
    <col min="7853" max="7853" width="18.125" style="208" customWidth="1"/>
    <col min="7854" max="7854" width="5.75" style="208" customWidth="1"/>
    <col min="7855" max="7855" width="6" style="208" customWidth="1"/>
    <col min="7856" max="7856" width="6.875" style="208" customWidth="1"/>
    <col min="7857" max="7857" width="4.875" style="208" customWidth="1"/>
    <col min="7858" max="7858" width="5.75" style="208" customWidth="1"/>
    <col min="7859" max="7859" width="6" style="208" customWidth="1"/>
    <col min="7860" max="7860" width="6.875" style="208" customWidth="1"/>
    <col min="7861" max="7861" width="4.875" style="208" customWidth="1"/>
    <col min="7862" max="7862" width="5.75" style="208" customWidth="1"/>
    <col min="7863" max="7863" width="6" style="208" customWidth="1"/>
    <col min="7864" max="7864" width="6.875" style="208" customWidth="1"/>
    <col min="7865" max="7865" width="4.75" style="208" customWidth="1"/>
    <col min="7866" max="7866" width="5.75" style="208" customWidth="1"/>
    <col min="7867" max="7867" width="6" style="208" customWidth="1"/>
    <col min="7868" max="7868" width="6.25" style="208" customWidth="1"/>
    <col min="7869" max="7869" width="4.375" style="208" customWidth="1"/>
    <col min="7870" max="7870" width="5.75" style="208" customWidth="1"/>
    <col min="7871" max="7871" width="6" style="208" customWidth="1"/>
    <col min="7872" max="7872" width="6.5" style="208" customWidth="1"/>
    <col min="7873" max="7873" width="4.75" style="208" customWidth="1"/>
    <col min="7874" max="7874" width="5.75" style="208" customWidth="1"/>
    <col min="7875" max="7875" width="6" style="208" customWidth="1"/>
    <col min="7876" max="7876" width="5.625" style="208" customWidth="1"/>
    <col min="7877" max="7877" width="4.375" style="208" customWidth="1"/>
    <col min="7878" max="7878" width="5.75" style="208" customWidth="1"/>
    <col min="7879" max="7880" width="6" style="208" customWidth="1"/>
    <col min="7881" max="7881" width="4.5" style="208" customWidth="1"/>
    <col min="7882" max="7882" width="5.75" style="208" customWidth="1"/>
    <col min="7883" max="7883" width="6" style="208" customWidth="1"/>
    <col min="7884" max="7884" width="6.75" style="208" customWidth="1"/>
    <col min="7885" max="7885" width="4.5" style="208" customWidth="1"/>
    <col min="7886" max="7886" width="5.75" style="208" customWidth="1"/>
    <col min="7887" max="7887" width="6" style="208" customWidth="1"/>
    <col min="7888" max="7888" width="6.75" style="208" customWidth="1"/>
    <col min="7889" max="7889" width="4.5" style="208" customWidth="1"/>
    <col min="7890" max="7890" width="5.75" style="208" customWidth="1"/>
    <col min="7891" max="7891" width="6" style="208" customWidth="1"/>
    <col min="7892" max="7892" width="6.75" style="208" customWidth="1"/>
    <col min="7893" max="7893" width="4.5" style="208" customWidth="1"/>
    <col min="7894" max="7894" width="5.75" style="208" customWidth="1"/>
    <col min="7895" max="7895" width="6" style="208" customWidth="1"/>
    <col min="7896" max="7896" width="6.75" style="208" customWidth="1"/>
    <col min="7897" max="7897" width="4.5" style="208" customWidth="1"/>
    <col min="7898" max="7898" width="5.75" style="208" customWidth="1"/>
    <col min="7899" max="7899" width="6" style="208" customWidth="1"/>
    <col min="7900" max="7900" width="6.75" style="208" customWidth="1"/>
    <col min="7901" max="7901" width="4.5" style="208" customWidth="1"/>
    <col min="7902" max="7902" width="5.75" style="208" customWidth="1"/>
    <col min="7903" max="7903" width="6" style="208" customWidth="1"/>
    <col min="7904" max="7904" width="6.75" style="208" customWidth="1"/>
    <col min="7905" max="7905" width="4.5" style="208" customWidth="1"/>
    <col min="7906" max="7906" width="5.75" style="208" customWidth="1"/>
    <col min="7907" max="7907" width="6" style="208" customWidth="1"/>
    <col min="7908" max="7908" width="6.75" style="208" customWidth="1"/>
    <col min="7909" max="7909" width="4.5" style="208" customWidth="1"/>
    <col min="7910" max="7910" width="5.75" style="208" customWidth="1"/>
    <col min="7911" max="7911" width="6" style="208" customWidth="1"/>
    <col min="7912" max="7912" width="6.75" style="208" customWidth="1"/>
    <col min="7913" max="7913" width="4.5" style="208" customWidth="1"/>
    <col min="7914" max="7914" width="5.75" style="208" customWidth="1"/>
    <col min="7915" max="7915" width="6" style="208" customWidth="1"/>
    <col min="7916" max="7916" width="6.75" style="208" customWidth="1"/>
    <col min="7917" max="7917" width="4.5" style="208" customWidth="1"/>
    <col min="7918" max="7918" width="5.75" style="208" customWidth="1"/>
    <col min="7919" max="7919" width="6" style="208" customWidth="1"/>
    <col min="7920" max="7920" width="6.75" style="208" customWidth="1"/>
    <col min="7921" max="7921" width="4.5" style="208" customWidth="1"/>
    <col min="7922" max="7922" width="5.75" style="208" customWidth="1"/>
    <col min="7923" max="7923" width="6" style="208" customWidth="1"/>
    <col min="7924" max="7924" width="6.75" style="208" customWidth="1"/>
    <col min="7925" max="7925" width="4.5" style="208" customWidth="1"/>
    <col min="7926" max="7929" width="7.625" style="208" customWidth="1"/>
    <col min="7930" max="7930" width="5.75" style="208" customWidth="1"/>
    <col min="7931" max="7931" width="6" style="208" customWidth="1"/>
    <col min="7932" max="7932" width="6.75" style="208" customWidth="1"/>
    <col min="7933" max="7933" width="4.5" style="208" customWidth="1"/>
    <col min="7934" max="7934" width="5.75" style="208" customWidth="1"/>
    <col min="7935" max="7935" width="6" style="208" customWidth="1"/>
    <col min="7936" max="7936" width="6.75" style="208" customWidth="1"/>
    <col min="7937" max="7937" width="4.5" style="208" customWidth="1"/>
    <col min="7938" max="7938" width="5.75" style="208" customWidth="1"/>
    <col min="7939" max="7939" width="6" style="208" customWidth="1"/>
    <col min="7940" max="7940" width="6.75" style="208" customWidth="1"/>
    <col min="7941" max="7941" width="4.5" style="208" customWidth="1"/>
    <col min="7942" max="7945" width="6.875" style="208" customWidth="1"/>
    <col min="7946" max="7948" width="9" style="208"/>
    <col min="7949" max="7949" width="7.375" style="208" customWidth="1"/>
    <col min="7950" max="8108" width="9" style="208"/>
    <col min="8109" max="8109" width="18.125" style="208" customWidth="1"/>
    <col min="8110" max="8110" width="5.75" style="208" customWidth="1"/>
    <col min="8111" max="8111" width="6" style="208" customWidth="1"/>
    <col min="8112" max="8112" width="6.875" style="208" customWidth="1"/>
    <col min="8113" max="8113" width="4.875" style="208" customWidth="1"/>
    <col min="8114" max="8114" width="5.75" style="208" customWidth="1"/>
    <col min="8115" max="8115" width="6" style="208" customWidth="1"/>
    <col min="8116" max="8116" width="6.875" style="208" customWidth="1"/>
    <col min="8117" max="8117" width="4.875" style="208" customWidth="1"/>
    <col min="8118" max="8118" width="5.75" style="208" customWidth="1"/>
    <col min="8119" max="8119" width="6" style="208" customWidth="1"/>
    <col min="8120" max="8120" width="6.875" style="208" customWidth="1"/>
    <col min="8121" max="8121" width="4.75" style="208" customWidth="1"/>
    <col min="8122" max="8122" width="5.75" style="208" customWidth="1"/>
    <col min="8123" max="8123" width="6" style="208" customWidth="1"/>
    <col min="8124" max="8124" width="6.25" style="208" customWidth="1"/>
    <col min="8125" max="8125" width="4.375" style="208" customWidth="1"/>
    <col min="8126" max="8126" width="5.75" style="208" customWidth="1"/>
    <col min="8127" max="8127" width="6" style="208" customWidth="1"/>
    <col min="8128" max="8128" width="6.5" style="208" customWidth="1"/>
    <col min="8129" max="8129" width="4.75" style="208" customWidth="1"/>
    <col min="8130" max="8130" width="5.75" style="208" customWidth="1"/>
    <col min="8131" max="8131" width="6" style="208" customWidth="1"/>
    <col min="8132" max="8132" width="5.625" style="208" customWidth="1"/>
    <col min="8133" max="8133" width="4.375" style="208" customWidth="1"/>
    <col min="8134" max="8134" width="5.75" style="208" customWidth="1"/>
    <col min="8135" max="8136" width="6" style="208" customWidth="1"/>
    <col min="8137" max="8137" width="4.5" style="208" customWidth="1"/>
    <col min="8138" max="8138" width="5.75" style="208" customWidth="1"/>
    <col min="8139" max="8139" width="6" style="208" customWidth="1"/>
    <col min="8140" max="8140" width="6.75" style="208" customWidth="1"/>
    <col min="8141" max="8141" width="4.5" style="208" customWidth="1"/>
    <col min="8142" max="8142" width="5.75" style="208" customWidth="1"/>
    <col min="8143" max="8143" width="6" style="208" customWidth="1"/>
    <col min="8144" max="8144" width="6.75" style="208" customWidth="1"/>
    <col min="8145" max="8145" width="4.5" style="208" customWidth="1"/>
    <col min="8146" max="8146" width="5.75" style="208" customWidth="1"/>
    <col min="8147" max="8147" width="6" style="208" customWidth="1"/>
    <col min="8148" max="8148" width="6.75" style="208" customWidth="1"/>
    <col min="8149" max="8149" width="4.5" style="208" customWidth="1"/>
    <col min="8150" max="8150" width="5.75" style="208" customWidth="1"/>
    <col min="8151" max="8151" width="6" style="208" customWidth="1"/>
    <col min="8152" max="8152" width="6.75" style="208" customWidth="1"/>
    <col min="8153" max="8153" width="4.5" style="208" customWidth="1"/>
    <col min="8154" max="8154" width="5.75" style="208" customWidth="1"/>
    <col min="8155" max="8155" width="6" style="208" customWidth="1"/>
    <col min="8156" max="8156" width="6.75" style="208" customWidth="1"/>
    <col min="8157" max="8157" width="4.5" style="208" customWidth="1"/>
    <col min="8158" max="8158" width="5.75" style="208" customWidth="1"/>
    <col min="8159" max="8159" width="6" style="208" customWidth="1"/>
    <col min="8160" max="8160" width="6.75" style="208" customWidth="1"/>
    <col min="8161" max="8161" width="4.5" style="208" customWidth="1"/>
    <col min="8162" max="8162" width="5.75" style="208" customWidth="1"/>
    <col min="8163" max="8163" width="6" style="208" customWidth="1"/>
    <col min="8164" max="8164" width="6.75" style="208" customWidth="1"/>
    <col min="8165" max="8165" width="4.5" style="208" customWidth="1"/>
    <col min="8166" max="8166" width="5.75" style="208" customWidth="1"/>
    <col min="8167" max="8167" width="6" style="208" customWidth="1"/>
    <col min="8168" max="8168" width="6.75" style="208" customWidth="1"/>
    <col min="8169" max="8169" width="4.5" style="208" customWidth="1"/>
    <col min="8170" max="8170" width="5.75" style="208" customWidth="1"/>
    <col min="8171" max="8171" width="6" style="208" customWidth="1"/>
    <col min="8172" max="8172" width="6.75" style="208" customWidth="1"/>
    <col min="8173" max="8173" width="4.5" style="208" customWidth="1"/>
    <col min="8174" max="8174" width="5.75" style="208" customWidth="1"/>
    <col min="8175" max="8175" width="6" style="208" customWidth="1"/>
    <col min="8176" max="8176" width="6.75" style="208" customWidth="1"/>
    <col min="8177" max="8177" width="4.5" style="208" customWidth="1"/>
    <col min="8178" max="8178" width="5.75" style="208" customWidth="1"/>
    <col min="8179" max="8179" width="6" style="208" customWidth="1"/>
    <col min="8180" max="8180" width="6.75" style="208" customWidth="1"/>
    <col min="8181" max="8181" width="4.5" style="208" customWidth="1"/>
    <col min="8182" max="8185" width="7.625" style="208" customWidth="1"/>
    <col min="8186" max="8186" width="5.75" style="208" customWidth="1"/>
    <col min="8187" max="8187" width="6" style="208" customWidth="1"/>
    <col min="8188" max="8188" width="6.75" style="208" customWidth="1"/>
    <col min="8189" max="8189" width="4.5" style="208" customWidth="1"/>
    <col min="8190" max="8190" width="5.75" style="208" customWidth="1"/>
    <col min="8191" max="8191" width="6" style="208" customWidth="1"/>
    <col min="8192" max="8192" width="6.75" style="208" customWidth="1"/>
    <col min="8193" max="8193" width="4.5" style="208" customWidth="1"/>
    <col min="8194" max="8194" width="5.75" style="208" customWidth="1"/>
    <col min="8195" max="8195" width="6" style="208" customWidth="1"/>
    <col min="8196" max="8196" width="6.75" style="208" customWidth="1"/>
    <col min="8197" max="8197" width="4.5" style="208" customWidth="1"/>
    <col min="8198" max="8201" width="6.875" style="208" customWidth="1"/>
    <col min="8202" max="8204" width="9" style="208"/>
    <col min="8205" max="8205" width="7.375" style="208" customWidth="1"/>
    <col min="8206" max="8364" width="9" style="208"/>
    <col min="8365" max="8365" width="18.125" style="208" customWidth="1"/>
    <col min="8366" max="8366" width="5.75" style="208" customWidth="1"/>
    <col min="8367" max="8367" width="6" style="208" customWidth="1"/>
    <col min="8368" max="8368" width="6.875" style="208" customWidth="1"/>
    <col min="8369" max="8369" width="4.875" style="208" customWidth="1"/>
    <col min="8370" max="8370" width="5.75" style="208" customWidth="1"/>
    <col min="8371" max="8371" width="6" style="208" customWidth="1"/>
    <col min="8372" max="8372" width="6.875" style="208" customWidth="1"/>
    <col min="8373" max="8373" width="4.875" style="208" customWidth="1"/>
    <col min="8374" max="8374" width="5.75" style="208" customWidth="1"/>
    <col min="8375" max="8375" width="6" style="208" customWidth="1"/>
    <col min="8376" max="8376" width="6.875" style="208" customWidth="1"/>
    <col min="8377" max="8377" width="4.75" style="208" customWidth="1"/>
    <col min="8378" max="8378" width="5.75" style="208" customWidth="1"/>
    <col min="8379" max="8379" width="6" style="208" customWidth="1"/>
    <col min="8380" max="8380" width="6.25" style="208" customWidth="1"/>
    <col min="8381" max="8381" width="4.375" style="208" customWidth="1"/>
    <col min="8382" max="8382" width="5.75" style="208" customWidth="1"/>
    <col min="8383" max="8383" width="6" style="208" customWidth="1"/>
    <col min="8384" max="8384" width="6.5" style="208" customWidth="1"/>
    <col min="8385" max="8385" width="4.75" style="208" customWidth="1"/>
    <col min="8386" max="8386" width="5.75" style="208" customWidth="1"/>
    <col min="8387" max="8387" width="6" style="208" customWidth="1"/>
    <col min="8388" max="8388" width="5.625" style="208" customWidth="1"/>
    <col min="8389" max="8389" width="4.375" style="208" customWidth="1"/>
    <col min="8390" max="8390" width="5.75" style="208" customWidth="1"/>
    <col min="8391" max="8392" width="6" style="208" customWidth="1"/>
    <col min="8393" max="8393" width="4.5" style="208" customWidth="1"/>
    <col min="8394" max="8394" width="5.75" style="208" customWidth="1"/>
    <col min="8395" max="8395" width="6" style="208" customWidth="1"/>
    <col min="8396" max="8396" width="6.75" style="208" customWidth="1"/>
    <col min="8397" max="8397" width="4.5" style="208" customWidth="1"/>
    <col min="8398" max="8398" width="5.75" style="208" customWidth="1"/>
    <col min="8399" max="8399" width="6" style="208" customWidth="1"/>
    <col min="8400" max="8400" width="6.75" style="208" customWidth="1"/>
    <col min="8401" max="8401" width="4.5" style="208" customWidth="1"/>
    <col min="8402" max="8402" width="5.75" style="208" customWidth="1"/>
    <col min="8403" max="8403" width="6" style="208" customWidth="1"/>
    <col min="8404" max="8404" width="6.75" style="208" customWidth="1"/>
    <col min="8405" max="8405" width="4.5" style="208" customWidth="1"/>
    <col min="8406" max="8406" width="5.75" style="208" customWidth="1"/>
    <col min="8407" max="8407" width="6" style="208" customWidth="1"/>
    <col min="8408" max="8408" width="6.75" style="208" customWidth="1"/>
    <col min="8409" max="8409" width="4.5" style="208" customWidth="1"/>
    <col min="8410" max="8410" width="5.75" style="208" customWidth="1"/>
    <col min="8411" max="8411" width="6" style="208" customWidth="1"/>
    <col min="8412" max="8412" width="6.75" style="208" customWidth="1"/>
    <col min="8413" max="8413" width="4.5" style="208" customWidth="1"/>
    <col min="8414" max="8414" width="5.75" style="208" customWidth="1"/>
    <col min="8415" max="8415" width="6" style="208" customWidth="1"/>
    <col min="8416" max="8416" width="6.75" style="208" customWidth="1"/>
    <col min="8417" max="8417" width="4.5" style="208" customWidth="1"/>
    <col min="8418" max="8418" width="5.75" style="208" customWidth="1"/>
    <col min="8419" max="8419" width="6" style="208" customWidth="1"/>
    <col min="8420" max="8420" width="6.75" style="208" customWidth="1"/>
    <col min="8421" max="8421" width="4.5" style="208" customWidth="1"/>
    <col min="8422" max="8422" width="5.75" style="208" customWidth="1"/>
    <col min="8423" max="8423" width="6" style="208" customWidth="1"/>
    <col min="8424" max="8424" width="6.75" style="208" customWidth="1"/>
    <col min="8425" max="8425" width="4.5" style="208" customWidth="1"/>
    <col min="8426" max="8426" width="5.75" style="208" customWidth="1"/>
    <col min="8427" max="8427" width="6" style="208" customWidth="1"/>
    <col min="8428" max="8428" width="6.75" style="208" customWidth="1"/>
    <col min="8429" max="8429" width="4.5" style="208" customWidth="1"/>
    <col min="8430" max="8430" width="5.75" style="208" customWidth="1"/>
    <col min="8431" max="8431" width="6" style="208" customWidth="1"/>
    <col min="8432" max="8432" width="6.75" style="208" customWidth="1"/>
    <col min="8433" max="8433" width="4.5" style="208" customWidth="1"/>
    <col min="8434" max="8434" width="5.75" style="208" customWidth="1"/>
    <col min="8435" max="8435" width="6" style="208" customWidth="1"/>
    <col min="8436" max="8436" width="6.75" style="208" customWidth="1"/>
    <col min="8437" max="8437" width="4.5" style="208" customWidth="1"/>
    <col min="8438" max="8441" width="7.625" style="208" customWidth="1"/>
    <col min="8442" max="8442" width="5.75" style="208" customWidth="1"/>
    <col min="8443" max="8443" width="6" style="208" customWidth="1"/>
    <col min="8444" max="8444" width="6.75" style="208" customWidth="1"/>
    <col min="8445" max="8445" width="4.5" style="208" customWidth="1"/>
    <col min="8446" max="8446" width="5.75" style="208" customWidth="1"/>
    <col min="8447" max="8447" width="6" style="208" customWidth="1"/>
    <col min="8448" max="8448" width="6.75" style="208" customWidth="1"/>
    <col min="8449" max="8449" width="4.5" style="208" customWidth="1"/>
    <col min="8450" max="8450" width="5.75" style="208" customWidth="1"/>
    <col min="8451" max="8451" width="6" style="208" customWidth="1"/>
    <col min="8452" max="8452" width="6.75" style="208" customWidth="1"/>
    <col min="8453" max="8453" width="4.5" style="208" customWidth="1"/>
    <col min="8454" max="8457" width="6.875" style="208" customWidth="1"/>
    <col min="8458" max="8460" width="9" style="208"/>
    <col min="8461" max="8461" width="7.375" style="208" customWidth="1"/>
    <col min="8462" max="8620" width="9" style="208"/>
    <col min="8621" max="8621" width="18.125" style="208" customWidth="1"/>
    <col min="8622" max="8622" width="5.75" style="208" customWidth="1"/>
    <col min="8623" max="8623" width="6" style="208" customWidth="1"/>
    <col min="8624" max="8624" width="6.875" style="208" customWidth="1"/>
    <col min="8625" max="8625" width="4.875" style="208" customWidth="1"/>
    <col min="8626" max="8626" width="5.75" style="208" customWidth="1"/>
    <col min="8627" max="8627" width="6" style="208" customWidth="1"/>
    <col min="8628" max="8628" width="6.875" style="208" customWidth="1"/>
    <col min="8629" max="8629" width="4.875" style="208" customWidth="1"/>
    <col min="8630" max="8630" width="5.75" style="208" customWidth="1"/>
    <col min="8631" max="8631" width="6" style="208" customWidth="1"/>
    <col min="8632" max="8632" width="6.875" style="208" customWidth="1"/>
    <col min="8633" max="8633" width="4.75" style="208" customWidth="1"/>
    <col min="8634" max="8634" width="5.75" style="208" customWidth="1"/>
    <col min="8635" max="8635" width="6" style="208" customWidth="1"/>
    <col min="8636" max="8636" width="6.25" style="208" customWidth="1"/>
    <col min="8637" max="8637" width="4.375" style="208" customWidth="1"/>
    <col min="8638" max="8638" width="5.75" style="208" customWidth="1"/>
    <col min="8639" max="8639" width="6" style="208" customWidth="1"/>
    <col min="8640" max="8640" width="6.5" style="208" customWidth="1"/>
    <col min="8641" max="8641" width="4.75" style="208" customWidth="1"/>
    <col min="8642" max="8642" width="5.75" style="208" customWidth="1"/>
    <col min="8643" max="8643" width="6" style="208" customWidth="1"/>
    <col min="8644" max="8644" width="5.625" style="208" customWidth="1"/>
    <col min="8645" max="8645" width="4.375" style="208" customWidth="1"/>
    <col min="8646" max="8646" width="5.75" style="208" customWidth="1"/>
    <col min="8647" max="8648" width="6" style="208" customWidth="1"/>
    <col min="8649" max="8649" width="4.5" style="208" customWidth="1"/>
    <col min="8650" max="8650" width="5.75" style="208" customWidth="1"/>
    <col min="8651" max="8651" width="6" style="208" customWidth="1"/>
    <col min="8652" max="8652" width="6.75" style="208" customWidth="1"/>
    <col min="8653" max="8653" width="4.5" style="208" customWidth="1"/>
    <col min="8654" max="8654" width="5.75" style="208" customWidth="1"/>
    <col min="8655" max="8655" width="6" style="208" customWidth="1"/>
    <col min="8656" max="8656" width="6.75" style="208" customWidth="1"/>
    <col min="8657" max="8657" width="4.5" style="208" customWidth="1"/>
    <col min="8658" max="8658" width="5.75" style="208" customWidth="1"/>
    <col min="8659" max="8659" width="6" style="208" customWidth="1"/>
    <col min="8660" max="8660" width="6.75" style="208" customWidth="1"/>
    <col min="8661" max="8661" width="4.5" style="208" customWidth="1"/>
    <col min="8662" max="8662" width="5.75" style="208" customWidth="1"/>
    <col min="8663" max="8663" width="6" style="208" customWidth="1"/>
    <col min="8664" max="8664" width="6.75" style="208" customWidth="1"/>
    <col min="8665" max="8665" width="4.5" style="208" customWidth="1"/>
    <col min="8666" max="8666" width="5.75" style="208" customWidth="1"/>
    <col min="8667" max="8667" width="6" style="208" customWidth="1"/>
    <col min="8668" max="8668" width="6.75" style="208" customWidth="1"/>
    <col min="8669" max="8669" width="4.5" style="208" customWidth="1"/>
    <col min="8670" max="8670" width="5.75" style="208" customWidth="1"/>
    <col min="8671" max="8671" width="6" style="208" customWidth="1"/>
    <col min="8672" max="8672" width="6.75" style="208" customWidth="1"/>
    <col min="8673" max="8673" width="4.5" style="208" customWidth="1"/>
    <col min="8674" max="8674" width="5.75" style="208" customWidth="1"/>
    <col min="8675" max="8675" width="6" style="208" customWidth="1"/>
    <col min="8676" max="8676" width="6.75" style="208" customWidth="1"/>
    <col min="8677" max="8677" width="4.5" style="208" customWidth="1"/>
    <col min="8678" max="8678" width="5.75" style="208" customWidth="1"/>
    <col min="8679" max="8679" width="6" style="208" customWidth="1"/>
    <col min="8680" max="8680" width="6.75" style="208" customWidth="1"/>
    <col min="8681" max="8681" width="4.5" style="208" customWidth="1"/>
    <col min="8682" max="8682" width="5.75" style="208" customWidth="1"/>
    <col min="8683" max="8683" width="6" style="208" customWidth="1"/>
    <col min="8684" max="8684" width="6.75" style="208" customWidth="1"/>
    <col min="8685" max="8685" width="4.5" style="208" customWidth="1"/>
    <col min="8686" max="8686" width="5.75" style="208" customWidth="1"/>
    <col min="8687" max="8687" width="6" style="208" customWidth="1"/>
    <col min="8688" max="8688" width="6.75" style="208" customWidth="1"/>
    <col min="8689" max="8689" width="4.5" style="208" customWidth="1"/>
    <col min="8690" max="8690" width="5.75" style="208" customWidth="1"/>
    <col min="8691" max="8691" width="6" style="208" customWidth="1"/>
    <col min="8692" max="8692" width="6.75" style="208" customWidth="1"/>
    <col min="8693" max="8693" width="4.5" style="208" customWidth="1"/>
    <col min="8694" max="8697" width="7.625" style="208" customWidth="1"/>
    <col min="8698" max="8698" width="5.75" style="208" customWidth="1"/>
    <col min="8699" max="8699" width="6" style="208" customWidth="1"/>
    <col min="8700" max="8700" width="6.75" style="208" customWidth="1"/>
    <col min="8701" max="8701" width="4.5" style="208" customWidth="1"/>
    <col min="8702" max="8702" width="5.75" style="208" customWidth="1"/>
    <col min="8703" max="8703" width="6" style="208" customWidth="1"/>
    <col min="8704" max="8704" width="6.75" style="208" customWidth="1"/>
    <col min="8705" max="8705" width="4.5" style="208" customWidth="1"/>
    <col min="8706" max="8706" width="5.75" style="208" customWidth="1"/>
    <col min="8707" max="8707" width="6" style="208" customWidth="1"/>
    <col min="8708" max="8708" width="6.75" style="208" customWidth="1"/>
    <col min="8709" max="8709" width="4.5" style="208" customWidth="1"/>
    <col min="8710" max="8713" width="6.875" style="208" customWidth="1"/>
    <col min="8714" max="8716" width="9" style="208"/>
    <col min="8717" max="8717" width="7.375" style="208" customWidth="1"/>
    <col min="8718" max="8876" width="9" style="208"/>
    <col min="8877" max="8877" width="18.125" style="208" customWidth="1"/>
    <col min="8878" max="8878" width="5.75" style="208" customWidth="1"/>
    <col min="8879" max="8879" width="6" style="208" customWidth="1"/>
    <col min="8880" max="8880" width="6.875" style="208" customWidth="1"/>
    <col min="8881" max="8881" width="4.875" style="208" customWidth="1"/>
    <col min="8882" max="8882" width="5.75" style="208" customWidth="1"/>
    <col min="8883" max="8883" width="6" style="208" customWidth="1"/>
    <col min="8884" max="8884" width="6.875" style="208" customWidth="1"/>
    <col min="8885" max="8885" width="4.875" style="208" customWidth="1"/>
    <col min="8886" max="8886" width="5.75" style="208" customWidth="1"/>
    <col min="8887" max="8887" width="6" style="208" customWidth="1"/>
    <col min="8888" max="8888" width="6.875" style="208" customWidth="1"/>
    <col min="8889" max="8889" width="4.75" style="208" customWidth="1"/>
    <col min="8890" max="8890" width="5.75" style="208" customWidth="1"/>
    <col min="8891" max="8891" width="6" style="208" customWidth="1"/>
    <col min="8892" max="8892" width="6.25" style="208" customWidth="1"/>
    <col min="8893" max="8893" width="4.375" style="208" customWidth="1"/>
    <col min="8894" max="8894" width="5.75" style="208" customWidth="1"/>
    <col min="8895" max="8895" width="6" style="208" customWidth="1"/>
    <col min="8896" max="8896" width="6.5" style="208" customWidth="1"/>
    <col min="8897" max="8897" width="4.75" style="208" customWidth="1"/>
    <col min="8898" max="8898" width="5.75" style="208" customWidth="1"/>
    <col min="8899" max="8899" width="6" style="208" customWidth="1"/>
    <col min="8900" max="8900" width="5.625" style="208" customWidth="1"/>
    <col min="8901" max="8901" width="4.375" style="208" customWidth="1"/>
    <col min="8902" max="8902" width="5.75" style="208" customWidth="1"/>
    <col min="8903" max="8904" width="6" style="208" customWidth="1"/>
    <col min="8905" max="8905" width="4.5" style="208" customWidth="1"/>
    <col min="8906" max="8906" width="5.75" style="208" customWidth="1"/>
    <col min="8907" max="8907" width="6" style="208" customWidth="1"/>
    <col min="8908" max="8908" width="6.75" style="208" customWidth="1"/>
    <col min="8909" max="8909" width="4.5" style="208" customWidth="1"/>
    <col min="8910" max="8910" width="5.75" style="208" customWidth="1"/>
    <col min="8911" max="8911" width="6" style="208" customWidth="1"/>
    <col min="8912" max="8912" width="6.75" style="208" customWidth="1"/>
    <col min="8913" max="8913" width="4.5" style="208" customWidth="1"/>
    <col min="8914" max="8914" width="5.75" style="208" customWidth="1"/>
    <col min="8915" max="8915" width="6" style="208" customWidth="1"/>
    <col min="8916" max="8916" width="6.75" style="208" customWidth="1"/>
    <col min="8917" max="8917" width="4.5" style="208" customWidth="1"/>
    <col min="8918" max="8918" width="5.75" style="208" customWidth="1"/>
    <col min="8919" max="8919" width="6" style="208" customWidth="1"/>
    <col min="8920" max="8920" width="6.75" style="208" customWidth="1"/>
    <col min="8921" max="8921" width="4.5" style="208" customWidth="1"/>
    <col min="8922" max="8922" width="5.75" style="208" customWidth="1"/>
    <col min="8923" max="8923" width="6" style="208" customWidth="1"/>
    <col min="8924" max="8924" width="6.75" style="208" customWidth="1"/>
    <col min="8925" max="8925" width="4.5" style="208" customWidth="1"/>
    <col min="8926" max="8926" width="5.75" style="208" customWidth="1"/>
    <col min="8927" max="8927" width="6" style="208" customWidth="1"/>
    <col min="8928" max="8928" width="6.75" style="208" customWidth="1"/>
    <col min="8929" max="8929" width="4.5" style="208" customWidth="1"/>
    <col min="8930" max="8930" width="5.75" style="208" customWidth="1"/>
    <col min="8931" max="8931" width="6" style="208" customWidth="1"/>
    <col min="8932" max="8932" width="6.75" style="208" customWidth="1"/>
    <col min="8933" max="8933" width="4.5" style="208" customWidth="1"/>
    <col min="8934" max="8934" width="5.75" style="208" customWidth="1"/>
    <col min="8935" max="8935" width="6" style="208" customWidth="1"/>
    <col min="8936" max="8936" width="6.75" style="208" customWidth="1"/>
    <col min="8937" max="8937" width="4.5" style="208" customWidth="1"/>
    <col min="8938" max="8938" width="5.75" style="208" customWidth="1"/>
    <col min="8939" max="8939" width="6" style="208" customWidth="1"/>
    <col min="8940" max="8940" width="6.75" style="208" customWidth="1"/>
    <col min="8941" max="8941" width="4.5" style="208" customWidth="1"/>
    <col min="8942" max="8942" width="5.75" style="208" customWidth="1"/>
    <col min="8943" max="8943" width="6" style="208" customWidth="1"/>
    <col min="8944" max="8944" width="6.75" style="208" customWidth="1"/>
    <col min="8945" max="8945" width="4.5" style="208" customWidth="1"/>
    <col min="8946" max="8946" width="5.75" style="208" customWidth="1"/>
    <col min="8947" max="8947" width="6" style="208" customWidth="1"/>
    <col min="8948" max="8948" width="6.75" style="208" customWidth="1"/>
    <col min="8949" max="8949" width="4.5" style="208" customWidth="1"/>
    <col min="8950" max="8953" width="7.625" style="208" customWidth="1"/>
    <col min="8954" max="8954" width="5.75" style="208" customWidth="1"/>
    <col min="8955" max="8955" width="6" style="208" customWidth="1"/>
    <col min="8956" max="8956" width="6.75" style="208" customWidth="1"/>
    <col min="8957" max="8957" width="4.5" style="208" customWidth="1"/>
    <col min="8958" max="8958" width="5.75" style="208" customWidth="1"/>
    <col min="8959" max="8959" width="6" style="208" customWidth="1"/>
    <col min="8960" max="8960" width="6.75" style="208" customWidth="1"/>
    <col min="8961" max="8961" width="4.5" style="208" customWidth="1"/>
    <col min="8962" max="8962" width="5.75" style="208" customWidth="1"/>
    <col min="8963" max="8963" width="6" style="208" customWidth="1"/>
    <col min="8964" max="8964" width="6.75" style="208" customWidth="1"/>
    <col min="8965" max="8965" width="4.5" style="208" customWidth="1"/>
    <col min="8966" max="8969" width="6.875" style="208" customWidth="1"/>
    <col min="8970" max="8972" width="9" style="208"/>
    <col min="8973" max="8973" width="7.375" style="208" customWidth="1"/>
    <col min="8974" max="9132" width="9" style="208"/>
    <col min="9133" max="9133" width="18.125" style="208" customWidth="1"/>
    <col min="9134" max="9134" width="5.75" style="208" customWidth="1"/>
    <col min="9135" max="9135" width="6" style="208" customWidth="1"/>
    <col min="9136" max="9136" width="6.875" style="208" customWidth="1"/>
    <col min="9137" max="9137" width="4.875" style="208" customWidth="1"/>
    <col min="9138" max="9138" width="5.75" style="208" customWidth="1"/>
    <col min="9139" max="9139" width="6" style="208" customWidth="1"/>
    <col min="9140" max="9140" width="6.875" style="208" customWidth="1"/>
    <col min="9141" max="9141" width="4.875" style="208" customWidth="1"/>
    <col min="9142" max="9142" width="5.75" style="208" customWidth="1"/>
    <col min="9143" max="9143" width="6" style="208" customWidth="1"/>
    <col min="9144" max="9144" width="6.875" style="208" customWidth="1"/>
    <col min="9145" max="9145" width="4.75" style="208" customWidth="1"/>
    <col min="9146" max="9146" width="5.75" style="208" customWidth="1"/>
    <col min="9147" max="9147" width="6" style="208" customWidth="1"/>
    <col min="9148" max="9148" width="6.25" style="208" customWidth="1"/>
    <col min="9149" max="9149" width="4.375" style="208" customWidth="1"/>
    <col min="9150" max="9150" width="5.75" style="208" customWidth="1"/>
    <col min="9151" max="9151" width="6" style="208" customWidth="1"/>
    <col min="9152" max="9152" width="6.5" style="208" customWidth="1"/>
    <col min="9153" max="9153" width="4.75" style="208" customWidth="1"/>
    <col min="9154" max="9154" width="5.75" style="208" customWidth="1"/>
    <col min="9155" max="9155" width="6" style="208" customWidth="1"/>
    <col min="9156" max="9156" width="5.625" style="208" customWidth="1"/>
    <col min="9157" max="9157" width="4.375" style="208" customWidth="1"/>
    <col min="9158" max="9158" width="5.75" style="208" customWidth="1"/>
    <col min="9159" max="9160" width="6" style="208" customWidth="1"/>
    <col min="9161" max="9161" width="4.5" style="208" customWidth="1"/>
    <col min="9162" max="9162" width="5.75" style="208" customWidth="1"/>
    <col min="9163" max="9163" width="6" style="208" customWidth="1"/>
    <col min="9164" max="9164" width="6.75" style="208" customWidth="1"/>
    <col min="9165" max="9165" width="4.5" style="208" customWidth="1"/>
    <col min="9166" max="9166" width="5.75" style="208" customWidth="1"/>
    <col min="9167" max="9167" width="6" style="208" customWidth="1"/>
    <col min="9168" max="9168" width="6.75" style="208" customWidth="1"/>
    <col min="9169" max="9169" width="4.5" style="208" customWidth="1"/>
    <col min="9170" max="9170" width="5.75" style="208" customWidth="1"/>
    <col min="9171" max="9171" width="6" style="208" customWidth="1"/>
    <col min="9172" max="9172" width="6.75" style="208" customWidth="1"/>
    <col min="9173" max="9173" width="4.5" style="208" customWidth="1"/>
    <col min="9174" max="9174" width="5.75" style="208" customWidth="1"/>
    <col min="9175" max="9175" width="6" style="208" customWidth="1"/>
    <col min="9176" max="9176" width="6.75" style="208" customWidth="1"/>
    <col min="9177" max="9177" width="4.5" style="208" customWidth="1"/>
    <col min="9178" max="9178" width="5.75" style="208" customWidth="1"/>
    <col min="9179" max="9179" width="6" style="208" customWidth="1"/>
    <col min="9180" max="9180" width="6.75" style="208" customWidth="1"/>
    <col min="9181" max="9181" width="4.5" style="208" customWidth="1"/>
    <col min="9182" max="9182" width="5.75" style="208" customWidth="1"/>
    <col min="9183" max="9183" width="6" style="208" customWidth="1"/>
    <col min="9184" max="9184" width="6.75" style="208" customWidth="1"/>
    <col min="9185" max="9185" width="4.5" style="208" customWidth="1"/>
    <col min="9186" max="9186" width="5.75" style="208" customWidth="1"/>
    <col min="9187" max="9187" width="6" style="208" customWidth="1"/>
    <col min="9188" max="9188" width="6.75" style="208" customWidth="1"/>
    <col min="9189" max="9189" width="4.5" style="208" customWidth="1"/>
    <col min="9190" max="9190" width="5.75" style="208" customWidth="1"/>
    <col min="9191" max="9191" width="6" style="208" customWidth="1"/>
    <col min="9192" max="9192" width="6.75" style="208" customWidth="1"/>
    <col min="9193" max="9193" width="4.5" style="208" customWidth="1"/>
    <col min="9194" max="9194" width="5.75" style="208" customWidth="1"/>
    <col min="9195" max="9195" width="6" style="208" customWidth="1"/>
    <col min="9196" max="9196" width="6.75" style="208" customWidth="1"/>
    <col min="9197" max="9197" width="4.5" style="208" customWidth="1"/>
    <col min="9198" max="9198" width="5.75" style="208" customWidth="1"/>
    <col min="9199" max="9199" width="6" style="208" customWidth="1"/>
    <col min="9200" max="9200" width="6.75" style="208" customWidth="1"/>
    <col min="9201" max="9201" width="4.5" style="208" customWidth="1"/>
    <col min="9202" max="9202" width="5.75" style="208" customWidth="1"/>
    <col min="9203" max="9203" width="6" style="208" customWidth="1"/>
    <col min="9204" max="9204" width="6.75" style="208" customWidth="1"/>
    <col min="9205" max="9205" width="4.5" style="208" customWidth="1"/>
    <col min="9206" max="9209" width="7.625" style="208" customWidth="1"/>
    <col min="9210" max="9210" width="5.75" style="208" customWidth="1"/>
    <col min="9211" max="9211" width="6" style="208" customWidth="1"/>
    <col min="9212" max="9212" width="6.75" style="208" customWidth="1"/>
    <col min="9213" max="9213" width="4.5" style="208" customWidth="1"/>
    <col min="9214" max="9214" width="5.75" style="208" customWidth="1"/>
    <col min="9215" max="9215" width="6" style="208" customWidth="1"/>
    <col min="9216" max="9216" width="6.75" style="208" customWidth="1"/>
    <col min="9217" max="9217" width="4.5" style="208" customWidth="1"/>
    <col min="9218" max="9218" width="5.75" style="208" customWidth="1"/>
    <col min="9219" max="9219" width="6" style="208" customWidth="1"/>
    <col min="9220" max="9220" width="6.75" style="208" customWidth="1"/>
    <col min="9221" max="9221" width="4.5" style="208" customWidth="1"/>
    <col min="9222" max="9225" width="6.875" style="208" customWidth="1"/>
    <col min="9226" max="9228" width="9" style="208"/>
    <col min="9229" max="9229" width="7.375" style="208" customWidth="1"/>
    <col min="9230" max="9388" width="9" style="208"/>
    <col min="9389" max="9389" width="18.125" style="208" customWidth="1"/>
    <col min="9390" max="9390" width="5.75" style="208" customWidth="1"/>
    <col min="9391" max="9391" width="6" style="208" customWidth="1"/>
    <col min="9392" max="9392" width="6.875" style="208" customWidth="1"/>
    <col min="9393" max="9393" width="4.875" style="208" customWidth="1"/>
    <col min="9394" max="9394" width="5.75" style="208" customWidth="1"/>
    <col min="9395" max="9395" width="6" style="208" customWidth="1"/>
    <col min="9396" max="9396" width="6.875" style="208" customWidth="1"/>
    <col min="9397" max="9397" width="4.875" style="208" customWidth="1"/>
    <col min="9398" max="9398" width="5.75" style="208" customWidth="1"/>
    <col min="9399" max="9399" width="6" style="208" customWidth="1"/>
    <col min="9400" max="9400" width="6.875" style="208" customWidth="1"/>
    <col min="9401" max="9401" width="4.75" style="208" customWidth="1"/>
    <col min="9402" max="9402" width="5.75" style="208" customWidth="1"/>
    <col min="9403" max="9403" width="6" style="208" customWidth="1"/>
    <col min="9404" max="9404" width="6.25" style="208" customWidth="1"/>
    <col min="9405" max="9405" width="4.375" style="208" customWidth="1"/>
    <col min="9406" max="9406" width="5.75" style="208" customWidth="1"/>
    <col min="9407" max="9407" width="6" style="208" customWidth="1"/>
    <col min="9408" max="9408" width="6.5" style="208" customWidth="1"/>
    <col min="9409" max="9409" width="4.75" style="208" customWidth="1"/>
    <col min="9410" max="9410" width="5.75" style="208" customWidth="1"/>
    <col min="9411" max="9411" width="6" style="208" customWidth="1"/>
    <col min="9412" max="9412" width="5.625" style="208" customWidth="1"/>
    <col min="9413" max="9413" width="4.375" style="208" customWidth="1"/>
    <col min="9414" max="9414" width="5.75" style="208" customWidth="1"/>
    <col min="9415" max="9416" width="6" style="208" customWidth="1"/>
    <col min="9417" max="9417" width="4.5" style="208" customWidth="1"/>
    <col min="9418" max="9418" width="5.75" style="208" customWidth="1"/>
    <col min="9419" max="9419" width="6" style="208" customWidth="1"/>
    <col min="9420" max="9420" width="6.75" style="208" customWidth="1"/>
    <col min="9421" max="9421" width="4.5" style="208" customWidth="1"/>
    <col min="9422" max="9422" width="5.75" style="208" customWidth="1"/>
    <col min="9423" max="9423" width="6" style="208" customWidth="1"/>
    <col min="9424" max="9424" width="6.75" style="208" customWidth="1"/>
    <col min="9425" max="9425" width="4.5" style="208" customWidth="1"/>
    <col min="9426" max="9426" width="5.75" style="208" customWidth="1"/>
    <col min="9427" max="9427" width="6" style="208" customWidth="1"/>
    <col min="9428" max="9428" width="6.75" style="208" customWidth="1"/>
    <col min="9429" max="9429" width="4.5" style="208" customWidth="1"/>
    <col min="9430" max="9430" width="5.75" style="208" customWidth="1"/>
    <col min="9431" max="9431" width="6" style="208" customWidth="1"/>
    <col min="9432" max="9432" width="6.75" style="208" customWidth="1"/>
    <col min="9433" max="9433" width="4.5" style="208" customWidth="1"/>
    <col min="9434" max="9434" width="5.75" style="208" customWidth="1"/>
    <col min="9435" max="9435" width="6" style="208" customWidth="1"/>
    <col min="9436" max="9436" width="6.75" style="208" customWidth="1"/>
    <col min="9437" max="9437" width="4.5" style="208" customWidth="1"/>
    <col min="9438" max="9438" width="5.75" style="208" customWidth="1"/>
    <col min="9439" max="9439" width="6" style="208" customWidth="1"/>
    <col min="9440" max="9440" width="6.75" style="208" customWidth="1"/>
    <col min="9441" max="9441" width="4.5" style="208" customWidth="1"/>
    <col min="9442" max="9442" width="5.75" style="208" customWidth="1"/>
    <col min="9443" max="9443" width="6" style="208" customWidth="1"/>
    <col min="9444" max="9444" width="6.75" style="208" customWidth="1"/>
    <col min="9445" max="9445" width="4.5" style="208" customWidth="1"/>
    <col min="9446" max="9446" width="5.75" style="208" customWidth="1"/>
    <col min="9447" max="9447" width="6" style="208" customWidth="1"/>
    <col min="9448" max="9448" width="6.75" style="208" customWidth="1"/>
    <col min="9449" max="9449" width="4.5" style="208" customWidth="1"/>
    <col min="9450" max="9450" width="5.75" style="208" customWidth="1"/>
    <col min="9451" max="9451" width="6" style="208" customWidth="1"/>
    <col min="9452" max="9452" width="6.75" style="208" customWidth="1"/>
    <col min="9453" max="9453" width="4.5" style="208" customWidth="1"/>
    <col min="9454" max="9454" width="5.75" style="208" customWidth="1"/>
    <col min="9455" max="9455" width="6" style="208" customWidth="1"/>
    <col min="9456" max="9456" width="6.75" style="208" customWidth="1"/>
    <col min="9457" max="9457" width="4.5" style="208" customWidth="1"/>
    <col min="9458" max="9458" width="5.75" style="208" customWidth="1"/>
    <col min="9459" max="9459" width="6" style="208" customWidth="1"/>
    <col min="9460" max="9460" width="6.75" style="208" customWidth="1"/>
    <col min="9461" max="9461" width="4.5" style="208" customWidth="1"/>
    <col min="9462" max="9465" width="7.625" style="208" customWidth="1"/>
    <col min="9466" max="9466" width="5.75" style="208" customWidth="1"/>
    <col min="9467" max="9467" width="6" style="208" customWidth="1"/>
    <col min="9468" max="9468" width="6.75" style="208" customWidth="1"/>
    <col min="9469" max="9469" width="4.5" style="208" customWidth="1"/>
    <col min="9470" max="9470" width="5.75" style="208" customWidth="1"/>
    <col min="9471" max="9471" width="6" style="208" customWidth="1"/>
    <col min="9472" max="9472" width="6.75" style="208" customWidth="1"/>
    <col min="9473" max="9473" width="4.5" style="208" customWidth="1"/>
    <col min="9474" max="9474" width="5.75" style="208" customWidth="1"/>
    <col min="9475" max="9475" width="6" style="208" customWidth="1"/>
    <col min="9476" max="9476" width="6.75" style="208" customWidth="1"/>
    <col min="9477" max="9477" width="4.5" style="208" customWidth="1"/>
    <col min="9478" max="9481" width="6.875" style="208" customWidth="1"/>
    <col min="9482" max="9484" width="9" style="208"/>
    <col min="9485" max="9485" width="7.375" style="208" customWidth="1"/>
    <col min="9486" max="9644" width="9" style="208"/>
    <col min="9645" max="9645" width="18.125" style="208" customWidth="1"/>
    <col min="9646" max="9646" width="5.75" style="208" customWidth="1"/>
    <col min="9647" max="9647" width="6" style="208" customWidth="1"/>
    <col min="9648" max="9648" width="6.875" style="208" customWidth="1"/>
    <col min="9649" max="9649" width="4.875" style="208" customWidth="1"/>
    <col min="9650" max="9650" width="5.75" style="208" customWidth="1"/>
    <col min="9651" max="9651" width="6" style="208" customWidth="1"/>
    <col min="9652" max="9652" width="6.875" style="208" customWidth="1"/>
    <col min="9653" max="9653" width="4.875" style="208" customWidth="1"/>
    <col min="9654" max="9654" width="5.75" style="208" customWidth="1"/>
    <col min="9655" max="9655" width="6" style="208" customWidth="1"/>
    <col min="9656" max="9656" width="6.875" style="208" customWidth="1"/>
    <col min="9657" max="9657" width="4.75" style="208" customWidth="1"/>
    <col min="9658" max="9658" width="5.75" style="208" customWidth="1"/>
    <col min="9659" max="9659" width="6" style="208" customWidth="1"/>
    <col min="9660" max="9660" width="6.25" style="208" customWidth="1"/>
    <col min="9661" max="9661" width="4.375" style="208" customWidth="1"/>
    <col min="9662" max="9662" width="5.75" style="208" customWidth="1"/>
    <col min="9663" max="9663" width="6" style="208" customWidth="1"/>
    <col min="9664" max="9664" width="6.5" style="208" customWidth="1"/>
    <col min="9665" max="9665" width="4.75" style="208" customWidth="1"/>
    <col min="9666" max="9666" width="5.75" style="208" customWidth="1"/>
    <col min="9667" max="9667" width="6" style="208" customWidth="1"/>
    <col min="9668" max="9668" width="5.625" style="208" customWidth="1"/>
    <col min="9669" max="9669" width="4.375" style="208" customWidth="1"/>
    <col min="9670" max="9670" width="5.75" style="208" customWidth="1"/>
    <col min="9671" max="9672" width="6" style="208" customWidth="1"/>
    <col min="9673" max="9673" width="4.5" style="208" customWidth="1"/>
    <col min="9674" max="9674" width="5.75" style="208" customWidth="1"/>
    <col min="9675" max="9675" width="6" style="208" customWidth="1"/>
    <col min="9676" max="9676" width="6.75" style="208" customWidth="1"/>
    <col min="9677" max="9677" width="4.5" style="208" customWidth="1"/>
    <col min="9678" max="9678" width="5.75" style="208" customWidth="1"/>
    <col min="9679" max="9679" width="6" style="208" customWidth="1"/>
    <col min="9680" max="9680" width="6.75" style="208" customWidth="1"/>
    <col min="9681" max="9681" width="4.5" style="208" customWidth="1"/>
    <col min="9682" max="9682" width="5.75" style="208" customWidth="1"/>
    <col min="9683" max="9683" width="6" style="208" customWidth="1"/>
    <col min="9684" max="9684" width="6.75" style="208" customWidth="1"/>
    <col min="9685" max="9685" width="4.5" style="208" customWidth="1"/>
    <col min="9686" max="9686" width="5.75" style="208" customWidth="1"/>
    <col min="9687" max="9687" width="6" style="208" customWidth="1"/>
    <col min="9688" max="9688" width="6.75" style="208" customWidth="1"/>
    <col min="9689" max="9689" width="4.5" style="208" customWidth="1"/>
    <col min="9690" max="9690" width="5.75" style="208" customWidth="1"/>
    <col min="9691" max="9691" width="6" style="208" customWidth="1"/>
    <col min="9692" max="9692" width="6.75" style="208" customWidth="1"/>
    <col min="9693" max="9693" width="4.5" style="208" customWidth="1"/>
    <col min="9694" max="9694" width="5.75" style="208" customWidth="1"/>
    <col min="9695" max="9695" width="6" style="208" customWidth="1"/>
    <col min="9696" max="9696" width="6.75" style="208" customWidth="1"/>
    <col min="9697" max="9697" width="4.5" style="208" customWidth="1"/>
    <col min="9698" max="9698" width="5.75" style="208" customWidth="1"/>
    <col min="9699" max="9699" width="6" style="208" customWidth="1"/>
    <col min="9700" max="9700" width="6.75" style="208" customWidth="1"/>
    <col min="9701" max="9701" width="4.5" style="208" customWidth="1"/>
    <col min="9702" max="9702" width="5.75" style="208" customWidth="1"/>
    <col min="9703" max="9703" width="6" style="208" customWidth="1"/>
    <col min="9704" max="9704" width="6.75" style="208" customWidth="1"/>
    <col min="9705" max="9705" width="4.5" style="208" customWidth="1"/>
    <col min="9706" max="9706" width="5.75" style="208" customWidth="1"/>
    <col min="9707" max="9707" width="6" style="208" customWidth="1"/>
    <col min="9708" max="9708" width="6.75" style="208" customWidth="1"/>
    <col min="9709" max="9709" width="4.5" style="208" customWidth="1"/>
    <col min="9710" max="9710" width="5.75" style="208" customWidth="1"/>
    <col min="9711" max="9711" width="6" style="208" customWidth="1"/>
    <col min="9712" max="9712" width="6.75" style="208" customWidth="1"/>
    <col min="9713" max="9713" width="4.5" style="208" customWidth="1"/>
    <col min="9714" max="9714" width="5.75" style="208" customWidth="1"/>
    <col min="9715" max="9715" width="6" style="208" customWidth="1"/>
    <col min="9716" max="9716" width="6.75" style="208" customWidth="1"/>
    <col min="9717" max="9717" width="4.5" style="208" customWidth="1"/>
    <col min="9718" max="9721" width="7.625" style="208" customWidth="1"/>
    <col min="9722" max="9722" width="5.75" style="208" customWidth="1"/>
    <col min="9723" max="9723" width="6" style="208" customWidth="1"/>
    <col min="9724" max="9724" width="6.75" style="208" customWidth="1"/>
    <col min="9725" max="9725" width="4.5" style="208" customWidth="1"/>
    <col min="9726" max="9726" width="5.75" style="208" customWidth="1"/>
    <col min="9727" max="9727" width="6" style="208" customWidth="1"/>
    <col min="9728" max="9728" width="6.75" style="208" customWidth="1"/>
    <col min="9729" max="9729" width="4.5" style="208" customWidth="1"/>
    <col min="9730" max="9730" width="5.75" style="208" customWidth="1"/>
    <col min="9731" max="9731" width="6" style="208" customWidth="1"/>
    <col min="9732" max="9732" width="6.75" style="208" customWidth="1"/>
    <col min="9733" max="9733" width="4.5" style="208" customWidth="1"/>
    <col min="9734" max="9737" width="6.875" style="208" customWidth="1"/>
    <col min="9738" max="9740" width="9" style="208"/>
    <col min="9741" max="9741" width="7.375" style="208" customWidth="1"/>
    <col min="9742" max="9900" width="9" style="208"/>
    <col min="9901" max="9901" width="18.125" style="208" customWidth="1"/>
    <col min="9902" max="9902" width="5.75" style="208" customWidth="1"/>
    <col min="9903" max="9903" width="6" style="208" customWidth="1"/>
    <col min="9904" max="9904" width="6.875" style="208" customWidth="1"/>
    <col min="9905" max="9905" width="4.875" style="208" customWidth="1"/>
    <col min="9906" max="9906" width="5.75" style="208" customWidth="1"/>
    <col min="9907" max="9907" width="6" style="208" customWidth="1"/>
    <col min="9908" max="9908" width="6.875" style="208" customWidth="1"/>
    <col min="9909" max="9909" width="4.875" style="208" customWidth="1"/>
    <col min="9910" max="9910" width="5.75" style="208" customWidth="1"/>
    <col min="9911" max="9911" width="6" style="208" customWidth="1"/>
    <col min="9912" max="9912" width="6.875" style="208" customWidth="1"/>
    <col min="9913" max="9913" width="4.75" style="208" customWidth="1"/>
    <col min="9914" max="9914" width="5.75" style="208" customWidth="1"/>
    <col min="9915" max="9915" width="6" style="208" customWidth="1"/>
    <col min="9916" max="9916" width="6.25" style="208" customWidth="1"/>
    <col min="9917" max="9917" width="4.375" style="208" customWidth="1"/>
    <col min="9918" max="9918" width="5.75" style="208" customWidth="1"/>
    <col min="9919" max="9919" width="6" style="208" customWidth="1"/>
    <col min="9920" max="9920" width="6.5" style="208" customWidth="1"/>
    <col min="9921" max="9921" width="4.75" style="208" customWidth="1"/>
    <col min="9922" max="9922" width="5.75" style="208" customWidth="1"/>
    <col min="9923" max="9923" width="6" style="208" customWidth="1"/>
    <col min="9924" max="9924" width="5.625" style="208" customWidth="1"/>
    <col min="9925" max="9925" width="4.375" style="208" customWidth="1"/>
    <col min="9926" max="9926" width="5.75" style="208" customWidth="1"/>
    <col min="9927" max="9928" width="6" style="208" customWidth="1"/>
    <col min="9929" max="9929" width="4.5" style="208" customWidth="1"/>
    <col min="9930" max="9930" width="5.75" style="208" customWidth="1"/>
    <col min="9931" max="9931" width="6" style="208" customWidth="1"/>
    <col min="9932" max="9932" width="6.75" style="208" customWidth="1"/>
    <col min="9933" max="9933" width="4.5" style="208" customWidth="1"/>
    <col min="9934" max="9934" width="5.75" style="208" customWidth="1"/>
    <col min="9935" max="9935" width="6" style="208" customWidth="1"/>
    <col min="9936" max="9936" width="6.75" style="208" customWidth="1"/>
    <col min="9937" max="9937" width="4.5" style="208" customWidth="1"/>
    <col min="9938" max="9938" width="5.75" style="208" customWidth="1"/>
    <col min="9939" max="9939" width="6" style="208" customWidth="1"/>
    <col min="9940" max="9940" width="6.75" style="208" customWidth="1"/>
    <col min="9941" max="9941" width="4.5" style="208" customWidth="1"/>
    <col min="9942" max="9942" width="5.75" style="208" customWidth="1"/>
    <col min="9943" max="9943" width="6" style="208" customWidth="1"/>
    <col min="9944" max="9944" width="6.75" style="208" customWidth="1"/>
    <col min="9945" max="9945" width="4.5" style="208" customWidth="1"/>
    <col min="9946" max="9946" width="5.75" style="208" customWidth="1"/>
    <col min="9947" max="9947" width="6" style="208" customWidth="1"/>
    <col min="9948" max="9948" width="6.75" style="208" customWidth="1"/>
    <col min="9949" max="9949" width="4.5" style="208" customWidth="1"/>
    <col min="9950" max="9950" width="5.75" style="208" customWidth="1"/>
    <col min="9951" max="9951" width="6" style="208" customWidth="1"/>
    <col min="9952" max="9952" width="6.75" style="208" customWidth="1"/>
    <col min="9953" max="9953" width="4.5" style="208" customWidth="1"/>
    <col min="9954" max="9954" width="5.75" style="208" customWidth="1"/>
    <col min="9955" max="9955" width="6" style="208" customWidth="1"/>
    <col min="9956" max="9956" width="6.75" style="208" customWidth="1"/>
    <col min="9957" max="9957" width="4.5" style="208" customWidth="1"/>
    <col min="9958" max="9958" width="5.75" style="208" customWidth="1"/>
    <col min="9959" max="9959" width="6" style="208" customWidth="1"/>
    <col min="9960" max="9960" width="6.75" style="208" customWidth="1"/>
    <col min="9961" max="9961" width="4.5" style="208" customWidth="1"/>
    <col min="9962" max="9962" width="5.75" style="208" customWidth="1"/>
    <col min="9963" max="9963" width="6" style="208" customWidth="1"/>
    <col min="9964" max="9964" width="6.75" style="208" customWidth="1"/>
    <col min="9965" max="9965" width="4.5" style="208" customWidth="1"/>
    <col min="9966" max="9966" width="5.75" style="208" customWidth="1"/>
    <col min="9967" max="9967" width="6" style="208" customWidth="1"/>
    <col min="9968" max="9968" width="6.75" style="208" customWidth="1"/>
    <col min="9969" max="9969" width="4.5" style="208" customWidth="1"/>
    <col min="9970" max="9970" width="5.75" style="208" customWidth="1"/>
    <col min="9971" max="9971" width="6" style="208" customWidth="1"/>
    <col min="9972" max="9972" width="6.75" style="208" customWidth="1"/>
    <col min="9973" max="9973" width="4.5" style="208" customWidth="1"/>
    <col min="9974" max="9977" width="7.625" style="208" customWidth="1"/>
    <col min="9978" max="9978" width="5.75" style="208" customWidth="1"/>
    <col min="9979" max="9979" width="6" style="208" customWidth="1"/>
    <col min="9980" max="9980" width="6.75" style="208" customWidth="1"/>
    <col min="9981" max="9981" width="4.5" style="208" customWidth="1"/>
    <col min="9982" max="9982" width="5.75" style="208" customWidth="1"/>
    <col min="9983" max="9983" width="6" style="208" customWidth="1"/>
    <col min="9984" max="9984" width="6.75" style="208" customWidth="1"/>
    <col min="9985" max="9985" width="4.5" style="208" customWidth="1"/>
    <col min="9986" max="9986" width="5.75" style="208" customWidth="1"/>
    <col min="9987" max="9987" width="6" style="208" customWidth="1"/>
    <col min="9988" max="9988" width="6.75" style="208" customWidth="1"/>
    <col min="9989" max="9989" width="4.5" style="208" customWidth="1"/>
    <col min="9990" max="9993" width="6.875" style="208" customWidth="1"/>
    <col min="9994" max="9996" width="9" style="208"/>
    <col min="9997" max="9997" width="7.375" style="208" customWidth="1"/>
    <col min="9998" max="10156" width="9" style="208"/>
    <col min="10157" max="10157" width="18.125" style="208" customWidth="1"/>
    <col min="10158" max="10158" width="5.75" style="208" customWidth="1"/>
    <col min="10159" max="10159" width="6" style="208" customWidth="1"/>
    <col min="10160" max="10160" width="6.875" style="208" customWidth="1"/>
    <col min="10161" max="10161" width="4.875" style="208" customWidth="1"/>
    <col min="10162" max="10162" width="5.75" style="208" customWidth="1"/>
    <col min="10163" max="10163" width="6" style="208" customWidth="1"/>
    <col min="10164" max="10164" width="6.875" style="208" customWidth="1"/>
    <col min="10165" max="10165" width="4.875" style="208" customWidth="1"/>
    <col min="10166" max="10166" width="5.75" style="208" customWidth="1"/>
    <col min="10167" max="10167" width="6" style="208" customWidth="1"/>
    <col min="10168" max="10168" width="6.875" style="208" customWidth="1"/>
    <col min="10169" max="10169" width="4.75" style="208" customWidth="1"/>
    <col min="10170" max="10170" width="5.75" style="208" customWidth="1"/>
    <col min="10171" max="10171" width="6" style="208" customWidth="1"/>
    <col min="10172" max="10172" width="6.25" style="208" customWidth="1"/>
    <col min="10173" max="10173" width="4.375" style="208" customWidth="1"/>
    <col min="10174" max="10174" width="5.75" style="208" customWidth="1"/>
    <col min="10175" max="10175" width="6" style="208" customWidth="1"/>
    <col min="10176" max="10176" width="6.5" style="208" customWidth="1"/>
    <col min="10177" max="10177" width="4.75" style="208" customWidth="1"/>
    <col min="10178" max="10178" width="5.75" style="208" customWidth="1"/>
    <col min="10179" max="10179" width="6" style="208" customWidth="1"/>
    <col min="10180" max="10180" width="5.625" style="208" customWidth="1"/>
    <col min="10181" max="10181" width="4.375" style="208" customWidth="1"/>
    <col min="10182" max="10182" width="5.75" style="208" customWidth="1"/>
    <col min="10183" max="10184" width="6" style="208" customWidth="1"/>
    <col min="10185" max="10185" width="4.5" style="208" customWidth="1"/>
    <col min="10186" max="10186" width="5.75" style="208" customWidth="1"/>
    <col min="10187" max="10187" width="6" style="208" customWidth="1"/>
    <col min="10188" max="10188" width="6.75" style="208" customWidth="1"/>
    <col min="10189" max="10189" width="4.5" style="208" customWidth="1"/>
    <col min="10190" max="10190" width="5.75" style="208" customWidth="1"/>
    <col min="10191" max="10191" width="6" style="208" customWidth="1"/>
    <col min="10192" max="10192" width="6.75" style="208" customWidth="1"/>
    <col min="10193" max="10193" width="4.5" style="208" customWidth="1"/>
    <col min="10194" max="10194" width="5.75" style="208" customWidth="1"/>
    <col min="10195" max="10195" width="6" style="208" customWidth="1"/>
    <col min="10196" max="10196" width="6.75" style="208" customWidth="1"/>
    <col min="10197" max="10197" width="4.5" style="208" customWidth="1"/>
    <col min="10198" max="10198" width="5.75" style="208" customWidth="1"/>
    <col min="10199" max="10199" width="6" style="208" customWidth="1"/>
    <col min="10200" max="10200" width="6.75" style="208" customWidth="1"/>
    <col min="10201" max="10201" width="4.5" style="208" customWidth="1"/>
    <col min="10202" max="10202" width="5.75" style="208" customWidth="1"/>
    <col min="10203" max="10203" width="6" style="208" customWidth="1"/>
    <col min="10204" max="10204" width="6.75" style="208" customWidth="1"/>
    <col min="10205" max="10205" width="4.5" style="208" customWidth="1"/>
    <col min="10206" max="10206" width="5.75" style="208" customWidth="1"/>
    <col min="10207" max="10207" width="6" style="208" customWidth="1"/>
    <col min="10208" max="10208" width="6.75" style="208" customWidth="1"/>
    <col min="10209" max="10209" width="4.5" style="208" customWidth="1"/>
    <col min="10210" max="10210" width="5.75" style="208" customWidth="1"/>
    <col min="10211" max="10211" width="6" style="208" customWidth="1"/>
    <col min="10212" max="10212" width="6.75" style="208" customWidth="1"/>
    <col min="10213" max="10213" width="4.5" style="208" customWidth="1"/>
    <col min="10214" max="10214" width="5.75" style="208" customWidth="1"/>
    <col min="10215" max="10215" width="6" style="208" customWidth="1"/>
    <col min="10216" max="10216" width="6.75" style="208" customWidth="1"/>
    <col min="10217" max="10217" width="4.5" style="208" customWidth="1"/>
    <col min="10218" max="10218" width="5.75" style="208" customWidth="1"/>
    <col min="10219" max="10219" width="6" style="208" customWidth="1"/>
    <col min="10220" max="10220" width="6.75" style="208" customWidth="1"/>
    <col min="10221" max="10221" width="4.5" style="208" customWidth="1"/>
    <col min="10222" max="10222" width="5.75" style="208" customWidth="1"/>
    <col min="10223" max="10223" width="6" style="208" customWidth="1"/>
    <col min="10224" max="10224" width="6.75" style="208" customWidth="1"/>
    <col min="10225" max="10225" width="4.5" style="208" customWidth="1"/>
    <col min="10226" max="10226" width="5.75" style="208" customWidth="1"/>
    <col min="10227" max="10227" width="6" style="208" customWidth="1"/>
    <col min="10228" max="10228" width="6.75" style="208" customWidth="1"/>
    <col min="10229" max="10229" width="4.5" style="208" customWidth="1"/>
    <col min="10230" max="10233" width="7.625" style="208" customWidth="1"/>
    <col min="10234" max="10234" width="5.75" style="208" customWidth="1"/>
    <col min="10235" max="10235" width="6" style="208" customWidth="1"/>
    <col min="10236" max="10236" width="6.75" style="208" customWidth="1"/>
    <col min="10237" max="10237" width="4.5" style="208" customWidth="1"/>
    <col min="10238" max="10238" width="5.75" style="208" customWidth="1"/>
    <col min="10239" max="10239" width="6" style="208" customWidth="1"/>
    <col min="10240" max="10240" width="6.75" style="208" customWidth="1"/>
    <col min="10241" max="10241" width="4.5" style="208" customWidth="1"/>
    <col min="10242" max="10242" width="5.75" style="208" customWidth="1"/>
    <col min="10243" max="10243" width="6" style="208" customWidth="1"/>
    <col min="10244" max="10244" width="6.75" style="208" customWidth="1"/>
    <col min="10245" max="10245" width="4.5" style="208" customWidth="1"/>
    <col min="10246" max="10249" width="6.875" style="208" customWidth="1"/>
    <col min="10250" max="10252" width="9" style="208"/>
    <col min="10253" max="10253" width="7.375" style="208" customWidth="1"/>
    <col min="10254" max="10412" width="9" style="208"/>
    <col min="10413" max="10413" width="18.125" style="208" customWidth="1"/>
    <col min="10414" max="10414" width="5.75" style="208" customWidth="1"/>
    <col min="10415" max="10415" width="6" style="208" customWidth="1"/>
    <col min="10416" max="10416" width="6.875" style="208" customWidth="1"/>
    <col min="10417" max="10417" width="4.875" style="208" customWidth="1"/>
    <col min="10418" max="10418" width="5.75" style="208" customWidth="1"/>
    <col min="10419" max="10419" width="6" style="208" customWidth="1"/>
    <col min="10420" max="10420" width="6.875" style="208" customWidth="1"/>
    <col min="10421" max="10421" width="4.875" style="208" customWidth="1"/>
    <col min="10422" max="10422" width="5.75" style="208" customWidth="1"/>
    <col min="10423" max="10423" width="6" style="208" customWidth="1"/>
    <col min="10424" max="10424" width="6.875" style="208" customWidth="1"/>
    <col min="10425" max="10425" width="4.75" style="208" customWidth="1"/>
    <col min="10426" max="10426" width="5.75" style="208" customWidth="1"/>
    <col min="10427" max="10427" width="6" style="208" customWidth="1"/>
    <col min="10428" max="10428" width="6.25" style="208" customWidth="1"/>
    <col min="10429" max="10429" width="4.375" style="208" customWidth="1"/>
    <col min="10430" max="10430" width="5.75" style="208" customWidth="1"/>
    <col min="10431" max="10431" width="6" style="208" customWidth="1"/>
    <col min="10432" max="10432" width="6.5" style="208" customWidth="1"/>
    <col min="10433" max="10433" width="4.75" style="208" customWidth="1"/>
    <col min="10434" max="10434" width="5.75" style="208" customWidth="1"/>
    <col min="10435" max="10435" width="6" style="208" customWidth="1"/>
    <col min="10436" max="10436" width="5.625" style="208" customWidth="1"/>
    <col min="10437" max="10437" width="4.375" style="208" customWidth="1"/>
    <col min="10438" max="10438" width="5.75" style="208" customWidth="1"/>
    <col min="10439" max="10440" width="6" style="208" customWidth="1"/>
    <col min="10441" max="10441" width="4.5" style="208" customWidth="1"/>
    <col min="10442" max="10442" width="5.75" style="208" customWidth="1"/>
    <col min="10443" max="10443" width="6" style="208" customWidth="1"/>
    <col min="10444" max="10444" width="6.75" style="208" customWidth="1"/>
    <col min="10445" max="10445" width="4.5" style="208" customWidth="1"/>
    <col min="10446" max="10446" width="5.75" style="208" customWidth="1"/>
    <col min="10447" max="10447" width="6" style="208" customWidth="1"/>
    <col min="10448" max="10448" width="6.75" style="208" customWidth="1"/>
    <col min="10449" max="10449" width="4.5" style="208" customWidth="1"/>
    <col min="10450" max="10450" width="5.75" style="208" customWidth="1"/>
    <col min="10451" max="10451" width="6" style="208" customWidth="1"/>
    <col min="10452" max="10452" width="6.75" style="208" customWidth="1"/>
    <col min="10453" max="10453" width="4.5" style="208" customWidth="1"/>
    <col min="10454" max="10454" width="5.75" style="208" customWidth="1"/>
    <col min="10455" max="10455" width="6" style="208" customWidth="1"/>
    <col min="10456" max="10456" width="6.75" style="208" customWidth="1"/>
    <col min="10457" max="10457" width="4.5" style="208" customWidth="1"/>
    <col min="10458" max="10458" width="5.75" style="208" customWidth="1"/>
    <col min="10459" max="10459" width="6" style="208" customWidth="1"/>
    <col min="10460" max="10460" width="6.75" style="208" customWidth="1"/>
    <col min="10461" max="10461" width="4.5" style="208" customWidth="1"/>
    <col min="10462" max="10462" width="5.75" style="208" customWidth="1"/>
    <col min="10463" max="10463" width="6" style="208" customWidth="1"/>
    <col min="10464" max="10464" width="6.75" style="208" customWidth="1"/>
    <col min="10465" max="10465" width="4.5" style="208" customWidth="1"/>
    <col min="10466" max="10466" width="5.75" style="208" customWidth="1"/>
    <col min="10467" max="10467" width="6" style="208" customWidth="1"/>
    <col min="10468" max="10468" width="6.75" style="208" customWidth="1"/>
    <col min="10469" max="10469" width="4.5" style="208" customWidth="1"/>
    <col min="10470" max="10470" width="5.75" style="208" customWidth="1"/>
    <col min="10471" max="10471" width="6" style="208" customWidth="1"/>
    <col min="10472" max="10472" width="6.75" style="208" customWidth="1"/>
    <col min="10473" max="10473" width="4.5" style="208" customWidth="1"/>
    <col min="10474" max="10474" width="5.75" style="208" customWidth="1"/>
    <col min="10475" max="10475" width="6" style="208" customWidth="1"/>
    <col min="10476" max="10476" width="6.75" style="208" customWidth="1"/>
    <col min="10477" max="10477" width="4.5" style="208" customWidth="1"/>
    <col min="10478" max="10478" width="5.75" style="208" customWidth="1"/>
    <col min="10479" max="10479" width="6" style="208" customWidth="1"/>
    <col min="10480" max="10480" width="6.75" style="208" customWidth="1"/>
    <col min="10481" max="10481" width="4.5" style="208" customWidth="1"/>
    <col min="10482" max="10482" width="5.75" style="208" customWidth="1"/>
    <col min="10483" max="10483" width="6" style="208" customWidth="1"/>
    <col min="10484" max="10484" width="6.75" style="208" customWidth="1"/>
    <col min="10485" max="10485" width="4.5" style="208" customWidth="1"/>
    <col min="10486" max="10489" width="7.625" style="208" customWidth="1"/>
    <col min="10490" max="10490" width="5.75" style="208" customWidth="1"/>
    <col min="10491" max="10491" width="6" style="208" customWidth="1"/>
    <col min="10492" max="10492" width="6.75" style="208" customWidth="1"/>
    <col min="10493" max="10493" width="4.5" style="208" customWidth="1"/>
    <col min="10494" max="10494" width="5.75" style="208" customWidth="1"/>
    <col min="10495" max="10495" width="6" style="208" customWidth="1"/>
    <col min="10496" max="10496" width="6.75" style="208" customWidth="1"/>
    <col min="10497" max="10497" width="4.5" style="208" customWidth="1"/>
    <col min="10498" max="10498" width="5.75" style="208" customWidth="1"/>
    <col min="10499" max="10499" width="6" style="208" customWidth="1"/>
    <col min="10500" max="10500" width="6.75" style="208" customWidth="1"/>
    <col min="10501" max="10501" width="4.5" style="208" customWidth="1"/>
    <col min="10502" max="10505" width="6.875" style="208" customWidth="1"/>
    <col min="10506" max="10508" width="9" style="208"/>
    <col min="10509" max="10509" width="7.375" style="208" customWidth="1"/>
    <col min="10510" max="10668" width="9" style="208"/>
    <col min="10669" max="10669" width="18.125" style="208" customWidth="1"/>
    <col min="10670" max="10670" width="5.75" style="208" customWidth="1"/>
    <col min="10671" max="10671" width="6" style="208" customWidth="1"/>
    <col min="10672" max="10672" width="6.875" style="208" customWidth="1"/>
    <col min="10673" max="10673" width="4.875" style="208" customWidth="1"/>
    <col min="10674" max="10674" width="5.75" style="208" customWidth="1"/>
    <col min="10675" max="10675" width="6" style="208" customWidth="1"/>
    <col min="10676" max="10676" width="6.875" style="208" customWidth="1"/>
    <col min="10677" max="10677" width="4.875" style="208" customWidth="1"/>
    <col min="10678" max="10678" width="5.75" style="208" customWidth="1"/>
    <col min="10679" max="10679" width="6" style="208" customWidth="1"/>
    <col min="10680" max="10680" width="6.875" style="208" customWidth="1"/>
    <col min="10681" max="10681" width="4.75" style="208" customWidth="1"/>
    <col min="10682" max="10682" width="5.75" style="208" customWidth="1"/>
    <col min="10683" max="10683" width="6" style="208" customWidth="1"/>
    <col min="10684" max="10684" width="6.25" style="208" customWidth="1"/>
    <col min="10685" max="10685" width="4.375" style="208" customWidth="1"/>
    <col min="10686" max="10686" width="5.75" style="208" customWidth="1"/>
    <col min="10687" max="10687" width="6" style="208" customWidth="1"/>
    <col min="10688" max="10688" width="6.5" style="208" customWidth="1"/>
    <col min="10689" max="10689" width="4.75" style="208" customWidth="1"/>
    <col min="10690" max="10690" width="5.75" style="208" customWidth="1"/>
    <col min="10691" max="10691" width="6" style="208" customWidth="1"/>
    <col min="10692" max="10692" width="5.625" style="208" customWidth="1"/>
    <col min="10693" max="10693" width="4.375" style="208" customWidth="1"/>
    <col min="10694" max="10694" width="5.75" style="208" customWidth="1"/>
    <col min="10695" max="10696" width="6" style="208" customWidth="1"/>
    <col min="10697" max="10697" width="4.5" style="208" customWidth="1"/>
    <col min="10698" max="10698" width="5.75" style="208" customWidth="1"/>
    <col min="10699" max="10699" width="6" style="208" customWidth="1"/>
    <col min="10700" max="10700" width="6.75" style="208" customWidth="1"/>
    <col min="10701" max="10701" width="4.5" style="208" customWidth="1"/>
    <col min="10702" max="10702" width="5.75" style="208" customWidth="1"/>
    <col min="10703" max="10703" width="6" style="208" customWidth="1"/>
    <col min="10704" max="10704" width="6.75" style="208" customWidth="1"/>
    <col min="10705" max="10705" width="4.5" style="208" customWidth="1"/>
    <col min="10706" max="10706" width="5.75" style="208" customWidth="1"/>
    <col min="10707" max="10707" width="6" style="208" customWidth="1"/>
    <col min="10708" max="10708" width="6.75" style="208" customWidth="1"/>
    <col min="10709" max="10709" width="4.5" style="208" customWidth="1"/>
    <col min="10710" max="10710" width="5.75" style="208" customWidth="1"/>
    <col min="10711" max="10711" width="6" style="208" customWidth="1"/>
    <col min="10712" max="10712" width="6.75" style="208" customWidth="1"/>
    <col min="10713" max="10713" width="4.5" style="208" customWidth="1"/>
    <col min="10714" max="10714" width="5.75" style="208" customWidth="1"/>
    <col min="10715" max="10715" width="6" style="208" customWidth="1"/>
    <col min="10716" max="10716" width="6.75" style="208" customWidth="1"/>
    <col min="10717" max="10717" width="4.5" style="208" customWidth="1"/>
    <col min="10718" max="10718" width="5.75" style="208" customWidth="1"/>
    <col min="10719" max="10719" width="6" style="208" customWidth="1"/>
    <col min="10720" max="10720" width="6.75" style="208" customWidth="1"/>
    <col min="10721" max="10721" width="4.5" style="208" customWidth="1"/>
    <col min="10722" max="10722" width="5.75" style="208" customWidth="1"/>
    <col min="10723" max="10723" width="6" style="208" customWidth="1"/>
    <col min="10724" max="10724" width="6.75" style="208" customWidth="1"/>
    <col min="10725" max="10725" width="4.5" style="208" customWidth="1"/>
    <col min="10726" max="10726" width="5.75" style="208" customWidth="1"/>
    <col min="10727" max="10727" width="6" style="208" customWidth="1"/>
    <col min="10728" max="10728" width="6.75" style="208" customWidth="1"/>
    <col min="10729" max="10729" width="4.5" style="208" customWidth="1"/>
    <col min="10730" max="10730" width="5.75" style="208" customWidth="1"/>
    <col min="10731" max="10731" width="6" style="208" customWidth="1"/>
    <col min="10732" max="10732" width="6.75" style="208" customWidth="1"/>
    <col min="10733" max="10733" width="4.5" style="208" customWidth="1"/>
    <col min="10734" max="10734" width="5.75" style="208" customWidth="1"/>
    <col min="10735" max="10735" width="6" style="208" customWidth="1"/>
    <col min="10736" max="10736" width="6.75" style="208" customWidth="1"/>
    <col min="10737" max="10737" width="4.5" style="208" customWidth="1"/>
    <col min="10738" max="10738" width="5.75" style="208" customWidth="1"/>
    <col min="10739" max="10739" width="6" style="208" customWidth="1"/>
    <col min="10740" max="10740" width="6.75" style="208" customWidth="1"/>
    <col min="10741" max="10741" width="4.5" style="208" customWidth="1"/>
    <col min="10742" max="10745" width="7.625" style="208" customWidth="1"/>
    <col min="10746" max="10746" width="5.75" style="208" customWidth="1"/>
    <col min="10747" max="10747" width="6" style="208" customWidth="1"/>
    <col min="10748" max="10748" width="6.75" style="208" customWidth="1"/>
    <col min="10749" max="10749" width="4.5" style="208" customWidth="1"/>
    <col min="10750" max="10750" width="5.75" style="208" customWidth="1"/>
    <col min="10751" max="10751" width="6" style="208" customWidth="1"/>
    <col min="10752" max="10752" width="6.75" style="208" customWidth="1"/>
    <col min="10753" max="10753" width="4.5" style="208" customWidth="1"/>
    <col min="10754" max="10754" width="5.75" style="208" customWidth="1"/>
    <col min="10755" max="10755" width="6" style="208" customWidth="1"/>
    <col min="10756" max="10756" width="6.75" style="208" customWidth="1"/>
    <col min="10757" max="10757" width="4.5" style="208" customWidth="1"/>
    <col min="10758" max="10761" width="6.875" style="208" customWidth="1"/>
    <col min="10762" max="10764" width="9" style="208"/>
    <col min="10765" max="10765" width="7.375" style="208" customWidth="1"/>
    <col min="10766" max="10924" width="9" style="208"/>
    <col min="10925" max="10925" width="18.125" style="208" customWidth="1"/>
    <col min="10926" max="10926" width="5.75" style="208" customWidth="1"/>
    <col min="10927" max="10927" width="6" style="208" customWidth="1"/>
    <col min="10928" max="10928" width="6.875" style="208" customWidth="1"/>
    <col min="10929" max="10929" width="4.875" style="208" customWidth="1"/>
    <col min="10930" max="10930" width="5.75" style="208" customWidth="1"/>
    <col min="10931" max="10931" width="6" style="208" customWidth="1"/>
    <col min="10932" max="10932" width="6.875" style="208" customWidth="1"/>
    <col min="10933" max="10933" width="4.875" style="208" customWidth="1"/>
    <col min="10934" max="10934" width="5.75" style="208" customWidth="1"/>
    <col min="10935" max="10935" width="6" style="208" customWidth="1"/>
    <col min="10936" max="10936" width="6.875" style="208" customWidth="1"/>
    <col min="10937" max="10937" width="4.75" style="208" customWidth="1"/>
    <col min="10938" max="10938" width="5.75" style="208" customWidth="1"/>
    <col min="10939" max="10939" width="6" style="208" customWidth="1"/>
    <col min="10940" max="10940" width="6.25" style="208" customWidth="1"/>
    <col min="10941" max="10941" width="4.375" style="208" customWidth="1"/>
    <col min="10942" max="10942" width="5.75" style="208" customWidth="1"/>
    <col min="10943" max="10943" width="6" style="208" customWidth="1"/>
    <col min="10944" max="10944" width="6.5" style="208" customWidth="1"/>
    <col min="10945" max="10945" width="4.75" style="208" customWidth="1"/>
    <col min="10946" max="10946" width="5.75" style="208" customWidth="1"/>
    <col min="10947" max="10947" width="6" style="208" customWidth="1"/>
    <col min="10948" max="10948" width="5.625" style="208" customWidth="1"/>
    <col min="10949" max="10949" width="4.375" style="208" customWidth="1"/>
    <col min="10950" max="10950" width="5.75" style="208" customWidth="1"/>
    <col min="10951" max="10952" width="6" style="208" customWidth="1"/>
    <col min="10953" max="10953" width="4.5" style="208" customWidth="1"/>
    <col min="10954" max="10954" width="5.75" style="208" customWidth="1"/>
    <col min="10955" max="10955" width="6" style="208" customWidth="1"/>
    <col min="10956" max="10956" width="6.75" style="208" customWidth="1"/>
    <col min="10957" max="10957" width="4.5" style="208" customWidth="1"/>
    <col min="10958" max="10958" width="5.75" style="208" customWidth="1"/>
    <col min="10959" max="10959" width="6" style="208" customWidth="1"/>
    <col min="10960" max="10960" width="6.75" style="208" customWidth="1"/>
    <col min="10961" max="10961" width="4.5" style="208" customWidth="1"/>
    <col min="10962" max="10962" width="5.75" style="208" customWidth="1"/>
    <col min="10963" max="10963" width="6" style="208" customWidth="1"/>
    <col min="10964" max="10964" width="6.75" style="208" customWidth="1"/>
    <col min="10965" max="10965" width="4.5" style="208" customWidth="1"/>
    <col min="10966" max="10966" width="5.75" style="208" customWidth="1"/>
    <col min="10967" max="10967" width="6" style="208" customWidth="1"/>
    <col min="10968" max="10968" width="6.75" style="208" customWidth="1"/>
    <col min="10969" max="10969" width="4.5" style="208" customWidth="1"/>
    <col min="10970" max="10970" width="5.75" style="208" customWidth="1"/>
    <col min="10971" max="10971" width="6" style="208" customWidth="1"/>
    <col min="10972" max="10972" width="6.75" style="208" customWidth="1"/>
    <col min="10973" max="10973" width="4.5" style="208" customWidth="1"/>
    <col min="10974" max="10974" width="5.75" style="208" customWidth="1"/>
    <col min="10975" max="10975" width="6" style="208" customWidth="1"/>
    <col min="10976" max="10976" width="6.75" style="208" customWidth="1"/>
    <col min="10977" max="10977" width="4.5" style="208" customWidth="1"/>
    <col min="10978" max="10978" width="5.75" style="208" customWidth="1"/>
    <col min="10979" max="10979" width="6" style="208" customWidth="1"/>
    <col min="10980" max="10980" width="6.75" style="208" customWidth="1"/>
    <col min="10981" max="10981" width="4.5" style="208" customWidth="1"/>
    <col min="10982" max="10982" width="5.75" style="208" customWidth="1"/>
    <col min="10983" max="10983" width="6" style="208" customWidth="1"/>
    <col min="10984" max="10984" width="6.75" style="208" customWidth="1"/>
    <col min="10985" max="10985" width="4.5" style="208" customWidth="1"/>
    <col min="10986" max="10986" width="5.75" style="208" customWidth="1"/>
    <col min="10987" max="10987" width="6" style="208" customWidth="1"/>
    <col min="10988" max="10988" width="6.75" style="208" customWidth="1"/>
    <col min="10989" max="10989" width="4.5" style="208" customWidth="1"/>
    <col min="10990" max="10990" width="5.75" style="208" customWidth="1"/>
    <col min="10991" max="10991" width="6" style="208" customWidth="1"/>
    <col min="10992" max="10992" width="6.75" style="208" customWidth="1"/>
    <col min="10993" max="10993" width="4.5" style="208" customWidth="1"/>
    <col min="10994" max="10994" width="5.75" style="208" customWidth="1"/>
    <col min="10995" max="10995" width="6" style="208" customWidth="1"/>
    <col min="10996" max="10996" width="6.75" style="208" customWidth="1"/>
    <col min="10997" max="10997" width="4.5" style="208" customWidth="1"/>
    <col min="10998" max="11001" width="7.625" style="208" customWidth="1"/>
    <col min="11002" max="11002" width="5.75" style="208" customWidth="1"/>
    <col min="11003" max="11003" width="6" style="208" customWidth="1"/>
    <col min="11004" max="11004" width="6.75" style="208" customWidth="1"/>
    <col min="11005" max="11005" width="4.5" style="208" customWidth="1"/>
    <col min="11006" max="11006" width="5.75" style="208" customWidth="1"/>
    <col min="11007" max="11007" width="6" style="208" customWidth="1"/>
    <col min="11008" max="11008" width="6.75" style="208" customWidth="1"/>
    <col min="11009" max="11009" width="4.5" style="208" customWidth="1"/>
    <col min="11010" max="11010" width="5.75" style="208" customWidth="1"/>
    <col min="11011" max="11011" width="6" style="208" customWidth="1"/>
    <col min="11012" max="11012" width="6.75" style="208" customWidth="1"/>
    <col min="11013" max="11013" width="4.5" style="208" customWidth="1"/>
    <col min="11014" max="11017" width="6.875" style="208" customWidth="1"/>
    <col min="11018" max="11020" width="9" style="208"/>
    <col min="11021" max="11021" width="7.375" style="208" customWidth="1"/>
    <col min="11022" max="11180" width="9" style="208"/>
    <col min="11181" max="11181" width="18.125" style="208" customWidth="1"/>
    <col min="11182" max="11182" width="5.75" style="208" customWidth="1"/>
    <col min="11183" max="11183" width="6" style="208" customWidth="1"/>
    <col min="11184" max="11184" width="6.875" style="208" customWidth="1"/>
    <col min="11185" max="11185" width="4.875" style="208" customWidth="1"/>
    <col min="11186" max="11186" width="5.75" style="208" customWidth="1"/>
    <col min="11187" max="11187" width="6" style="208" customWidth="1"/>
    <col min="11188" max="11188" width="6.875" style="208" customWidth="1"/>
    <col min="11189" max="11189" width="4.875" style="208" customWidth="1"/>
    <col min="11190" max="11190" width="5.75" style="208" customWidth="1"/>
    <col min="11191" max="11191" width="6" style="208" customWidth="1"/>
    <col min="11192" max="11192" width="6.875" style="208" customWidth="1"/>
    <col min="11193" max="11193" width="4.75" style="208" customWidth="1"/>
    <col min="11194" max="11194" width="5.75" style="208" customWidth="1"/>
    <col min="11195" max="11195" width="6" style="208" customWidth="1"/>
    <col min="11196" max="11196" width="6.25" style="208" customWidth="1"/>
    <col min="11197" max="11197" width="4.375" style="208" customWidth="1"/>
    <col min="11198" max="11198" width="5.75" style="208" customWidth="1"/>
    <col min="11199" max="11199" width="6" style="208" customWidth="1"/>
    <col min="11200" max="11200" width="6.5" style="208" customWidth="1"/>
    <col min="11201" max="11201" width="4.75" style="208" customWidth="1"/>
    <col min="11202" max="11202" width="5.75" style="208" customWidth="1"/>
    <col min="11203" max="11203" width="6" style="208" customWidth="1"/>
    <col min="11204" max="11204" width="5.625" style="208" customWidth="1"/>
    <col min="11205" max="11205" width="4.375" style="208" customWidth="1"/>
    <col min="11206" max="11206" width="5.75" style="208" customWidth="1"/>
    <col min="11207" max="11208" width="6" style="208" customWidth="1"/>
    <col min="11209" max="11209" width="4.5" style="208" customWidth="1"/>
    <col min="11210" max="11210" width="5.75" style="208" customWidth="1"/>
    <col min="11211" max="11211" width="6" style="208" customWidth="1"/>
    <col min="11212" max="11212" width="6.75" style="208" customWidth="1"/>
    <col min="11213" max="11213" width="4.5" style="208" customWidth="1"/>
    <col min="11214" max="11214" width="5.75" style="208" customWidth="1"/>
    <col min="11215" max="11215" width="6" style="208" customWidth="1"/>
    <col min="11216" max="11216" width="6.75" style="208" customWidth="1"/>
    <col min="11217" max="11217" width="4.5" style="208" customWidth="1"/>
    <col min="11218" max="11218" width="5.75" style="208" customWidth="1"/>
    <col min="11219" max="11219" width="6" style="208" customWidth="1"/>
    <col min="11220" max="11220" width="6.75" style="208" customWidth="1"/>
    <col min="11221" max="11221" width="4.5" style="208" customWidth="1"/>
    <col min="11222" max="11222" width="5.75" style="208" customWidth="1"/>
    <col min="11223" max="11223" width="6" style="208" customWidth="1"/>
    <col min="11224" max="11224" width="6.75" style="208" customWidth="1"/>
    <col min="11225" max="11225" width="4.5" style="208" customWidth="1"/>
    <col min="11226" max="11226" width="5.75" style="208" customWidth="1"/>
    <col min="11227" max="11227" width="6" style="208" customWidth="1"/>
    <col min="11228" max="11228" width="6.75" style="208" customWidth="1"/>
    <col min="11229" max="11229" width="4.5" style="208" customWidth="1"/>
    <col min="11230" max="11230" width="5.75" style="208" customWidth="1"/>
    <col min="11231" max="11231" width="6" style="208" customWidth="1"/>
    <col min="11232" max="11232" width="6.75" style="208" customWidth="1"/>
    <col min="11233" max="11233" width="4.5" style="208" customWidth="1"/>
    <col min="11234" max="11234" width="5.75" style="208" customWidth="1"/>
    <col min="11235" max="11235" width="6" style="208" customWidth="1"/>
    <col min="11236" max="11236" width="6.75" style="208" customWidth="1"/>
    <col min="11237" max="11237" width="4.5" style="208" customWidth="1"/>
    <col min="11238" max="11238" width="5.75" style="208" customWidth="1"/>
    <col min="11239" max="11239" width="6" style="208" customWidth="1"/>
    <col min="11240" max="11240" width="6.75" style="208" customWidth="1"/>
    <col min="11241" max="11241" width="4.5" style="208" customWidth="1"/>
    <col min="11242" max="11242" width="5.75" style="208" customWidth="1"/>
    <col min="11243" max="11243" width="6" style="208" customWidth="1"/>
    <col min="11244" max="11244" width="6.75" style="208" customWidth="1"/>
    <col min="11245" max="11245" width="4.5" style="208" customWidth="1"/>
    <col min="11246" max="11246" width="5.75" style="208" customWidth="1"/>
    <col min="11247" max="11247" width="6" style="208" customWidth="1"/>
    <col min="11248" max="11248" width="6.75" style="208" customWidth="1"/>
    <col min="11249" max="11249" width="4.5" style="208" customWidth="1"/>
    <col min="11250" max="11250" width="5.75" style="208" customWidth="1"/>
    <col min="11251" max="11251" width="6" style="208" customWidth="1"/>
    <col min="11252" max="11252" width="6.75" style="208" customWidth="1"/>
    <col min="11253" max="11253" width="4.5" style="208" customWidth="1"/>
    <col min="11254" max="11257" width="7.625" style="208" customWidth="1"/>
    <col min="11258" max="11258" width="5.75" style="208" customWidth="1"/>
    <col min="11259" max="11259" width="6" style="208" customWidth="1"/>
    <col min="11260" max="11260" width="6.75" style="208" customWidth="1"/>
    <col min="11261" max="11261" width="4.5" style="208" customWidth="1"/>
    <col min="11262" max="11262" width="5.75" style="208" customWidth="1"/>
    <col min="11263" max="11263" width="6" style="208" customWidth="1"/>
    <col min="11264" max="11264" width="6.75" style="208" customWidth="1"/>
    <col min="11265" max="11265" width="4.5" style="208" customWidth="1"/>
    <col min="11266" max="11266" width="5.75" style="208" customWidth="1"/>
    <col min="11267" max="11267" width="6" style="208" customWidth="1"/>
    <col min="11268" max="11268" width="6.75" style="208" customWidth="1"/>
    <col min="11269" max="11269" width="4.5" style="208" customWidth="1"/>
    <col min="11270" max="11273" width="6.875" style="208" customWidth="1"/>
    <col min="11274" max="11276" width="9" style="208"/>
    <col min="11277" max="11277" width="7.375" style="208" customWidth="1"/>
    <col min="11278" max="11436" width="9" style="208"/>
    <col min="11437" max="11437" width="18.125" style="208" customWidth="1"/>
    <col min="11438" max="11438" width="5.75" style="208" customWidth="1"/>
    <col min="11439" max="11439" width="6" style="208" customWidth="1"/>
    <col min="11440" max="11440" width="6.875" style="208" customWidth="1"/>
    <col min="11441" max="11441" width="4.875" style="208" customWidth="1"/>
    <col min="11442" max="11442" width="5.75" style="208" customWidth="1"/>
    <col min="11443" max="11443" width="6" style="208" customWidth="1"/>
    <col min="11444" max="11444" width="6.875" style="208" customWidth="1"/>
    <col min="11445" max="11445" width="4.875" style="208" customWidth="1"/>
    <col min="11446" max="11446" width="5.75" style="208" customWidth="1"/>
    <col min="11447" max="11447" width="6" style="208" customWidth="1"/>
    <col min="11448" max="11448" width="6.875" style="208" customWidth="1"/>
    <col min="11449" max="11449" width="4.75" style="208" customWidth="1"/>
    <col min="11450" max="11450" width="5.75" style="208" customWidth="1"/>
    <col min="11451" max="11451" width="6" style="208" customWidth="1"/>
    <col min="11452" max="11452" width="6.25" style="208" customWidth="1"/>
    <col min="11453" max="11453" width="4.375" style="208" customWidth="1"/>
    <col min="11454" max="11454" width="5.75" style="208" customWidth="1"/>
    <col min="11455" max="11455" width="6" style="208" customWidth="1"/>
    <col min="11456" max="11456" width="6.5" style="208" customWidth="1"/>
    <col min="11457" max="11457" width="4.75" style="208" customWidth="1"/>
    <col min="11458" max="11458" width="5.75" style="208" customWidth="1"/>
    <col min="11459" max="11459" width="6" style="208" customWidth="1"/>
    <col min="11460" max="11460" width="5.625" style="208" customWidth="1"/>
    <col min="11461" max="11461" width="4.375" style="208" customWidth="1"/>
    <col min="11462" max="11462" width="5.75" style="208" customWidth="1"/>
    <col min="11463" max="11464" width="6" style="208" customWidth="1"/>
    <col min="11465" max="11465" width="4.5" style="208" customWidth="1"/>
    <col min="11466" max="11466" width="5.75" style="208" customWidth="1"/>
    <col min="11467" max="11467" width="6" style="208" customWidth="1"/>
    <col min="11468" max="11468" width="6.75" style="208" customWidth="1"/>
    <col min="11469" max="11469" width="4.5" style="208" customWidth="1"/>
    <col min="11470" max="11470" width="5.75" style="208" customWidth="1"/>
    <col min="11471" max="11471" width="6" style="208" customWidth="1"/>
    <col min="11472" max="11472" width="6.75" style="208" customWidth="1"/>
    <col min="11473" max="11473" width="4.5" style="208" customWidth="1"/>
    <col min="11474" max="11474" width="5.75" style="208" customWidth="1"/>
    <col min="11475" max="11475" width="6" style="208" customWidth="1"/>
    <col min="11476" max="11476" width="6.75" style="208" customWidth="1"/>
    <col min="11477" max="11477" width="4.5" style="208" customWidth="1"/>
    <col min="11478" max="11478" width="5.75" style="208" customWidth="1"/>
    <col min="11479" max="11479" width="6" style="208" customWidth="1"/>
    <col min="11480" max="11480" width="6.75" style="208" customWidth="1"/>
    <col min="11481" max="11481" width="4.5" style="208" customWidth="1"/>
    <col min="11482" max="11482" width="5.75" style="208" customWidth="1"/>
    <col min="11483" max="11483" width="6" style="208" customWidth="1"/>
    <col min="11484" max="11484" width="6.75" style="208" customWidth="1"/>
    <col min="11485" max="11485" width="4.5" style="208" customWidth="1"/>
    <col min="11486" max="11486" width="5.75" style="208" customWidth="1"/>
    <col min="11487" max="11487" width="6" style="208" customWidth="1"/>
    <col min="11488" max="11488" width="6.75" style="208" customWidth="1"/>
    <col min="11489" max="11489" width="4.5" style="208" customWidth="1"/>
    <col min="11490" max="11490" width="5.75" style="208" customWidth="1"/>
    <col min="11491" max="11491" width="6" style="208" customWidth="1"/>
    <col min="11492" max="11492" width="6.75" style="208" customWidth="1"/>
    <col min="11493" max="11493" width="4.5" style="208" customWidth="1"/>
    <col min="11494" max="11494" width="5.75" style="208" customWidth="1"/>
    <col min="11495" max="11495" width="6" style="208" customWidth="1"/>
    <col min="11496" max="11496" width="6.75" style="208" customWidth="1"/>
    <col min="11497" max="11497" width="4.5" style="208" customWidth="1"/>
    <col min="11498" max="11498" width="5.75" style="208" customWidth="1"/>
    <col min="11499" max="11499" width="6" style="208" customWidth="1"/>
    <col min="11500" max="11500" width="6.75" style="208" customWidth="1"/>
    <col min="11501" max="11501" width="4.5" style="208" customWidth="1"/>
    <col min="11502" max="11502" width="5.75" style="208" customWidth="1"/>
    <col min="11503" max="11503" width="6" style="208" customWidth="1"/>
    <col min="11504" max="11504" width="6.75" style="208" customWidth="1"/>
    <col min="11505" max="11505" width="4.5" style="208" customWidth="1"/>
    <col min="11506" max="11506" width="5.75" style="208" customWidth="1"/>
    <col min="11507" max="11507" width="6" style="208" customWidth="1"/>
    <col min="11508" max="11508" width="6.75" style="208" customWidth="1"/>
    <col min="11509" max="11509" width="4.5" style="208" customWidth="1"/>
    <col min="11510" max="11513" width="7.625" style="208" customWidth="1"/>
    <col min="11514" max="11514" width="5.75" style="208" customWidth="1"/>
    <col min="11515" max="11515" width="6" style="208" customWidth="1"/>
    <col min="11516" max="11516" width="6.75" style="208" customWidth="1"/>
    <col min="11517" max="11517" width="4.5" style="208" customWidth="1"/>
    <col min="11518" max="11518" width="5.75" style="208" customWidth="1"/>
    <col min="11519" max="11519" width="6" style="208" customWidth="1"/>
    <col min="11520" max="11520" width="6.75" style="208" customWidth="1"/>
    <col min="11521" max="11521" width="4.5" style="208" customWidth="1"/>
    <col min="11522" max="11522" width="5.75" style="208" customWidth="1"/>
    <col min="11523" max="11523" width="6" style="208" customWidth="1"/>
    <col min="11524" max="11524" width="6.75" style="208" customWidth="1"/>
    <col min="11525" max="11525" width="4.5" style="208" customWidth="1"/>
    <col min="11526" max="11529" width="6.875" style="208" customWidth="1"/>
    <col min="11530" max="11532" width="9" style="208"/>
    <col min="11533" max="11533" width="7.375" style="208" customWidth="1"/>
    <col min="11534" max="11692" width="9" style="208"/>
    <col min="11693" max="11693" width="18.125" style="208" customWidth="1"/>
    <col min="11694" max="11694" width="5.75" style="208" customWidth="1"/>
    <col min="11695" max="11695" width="6" style="208" customWidth="1"/>
    <col min="11696" max="11696" width="6.875" style="208" customWidth="1"/>
    <col min="11697" max="11697" width="4.875" style="208" customWidth="1"/>
    <col min="11698" max="11698" width="5.75" style="208" customWidth="1"/>
    <col min="11699" max="11699" width="6" style="208" customWidth="1"/>
    <col min="11700" max="11700" width="6.875" style="208" customWidth="1"/>
    <col min="11701" max="11701" width="4.875" style="208" customWidth="1"/>
    <col min="11702" max="11702" width="5.75" style="208" customWidth="1"/>
    <col min="11703" max="11703" width="6" style="208" customWidth="1"/>
    <col min="11704" max="11704" width="6.875" style="208" customWidth="1"/>
    <col min="11705" max="11705" width="4.75" style="208" customWidth="1"/>
    <col min="11706" max="11706" width="5.75" style="208" customWidth="1"/>
    <col min="11707" max="11707" width="6" style="208" customWidth="1"/>
    <col min="11708" max="11708" width="6.25" style="208" customWidth="1"/>
    <col min="11709" max="11709" width="4.375" style="208" customWidth="1"/>
    <col min="11710" max="11710" width="5.75" style="208" customWidth="1"/>
    <col min="11711" max="11711" width="6" style="208" customWidth="1"/>
    <col min="11712" max="11712" width="6.5" style="208" customWidth="1"/>
    <col min="11713" max="11713" width="4.75" style="208" customWidth="1"/>
    <col min="11714" max="11714" width="5.75" style="208" customWidth="1"/>
    <col min="11715" max="11715" width="6" style="208" customWidth="1"/>
    <col min="11716" max="11716" width="5.625" style="208" customWidth="1"/>
    <col min="11717" max="11717" width="4.375" style="208" customWidth="1"/>
    <col min="11718" max="11718" width="5.75" style="208" customWidth="1"/>
    <col min="11719" max="11720" width="6" style="208" customWidth="1"/>
    <col min="11721" max="11721" width="4.5" style="208" customWidth="1"/>
    <col min="11722" max="11722" width="5.75" style="208" customWidth="1"/>
    <col min="11723" max="11723" width="6" style="208" customWidth="1"/>
    <col min="11724" max="11724" width="6.75" style="208" customWidth="1"/>
    <col min="11725" max="11725" width="4.5" style="208" customWidth="1"/>
    <col min="11726" max="11726" width="5.75" style="208" customWidth="1"/>
    <col min="11727" max="11727" width="6" style="208" customWidth="1"/>
    <col min="11728" max="11728" width="6.75" style="208" customWidth="1"/>
    <col min="11729" max="11729" width="4.5" style="208" customWidth="1"/>
    <col min="11730" max="11730" width="5.75" style="208" customWidth="1"/>
    <col min="11731" max="11731" width="6" style="208" customWidth="1"/>
    <col min="11732" max="11732" width="6.75" style="208" customWidth="1"/>
    <col min="11733" max="11733" width="4.5" style="208" customWidth="1"/>
    <col min="11734" max="11734" width="5.75" style="208" customWidth="1"/>
    <col min="11735" max="11735" width="6" style="208" customWidth="1"/>
    <col min="11736" max="11736" width="6.75" style="208" customWidth="1"/>
    <col min="11737" max="11737" width="4.5" style="208" customWidth="1"/>
    <col min="11738" max="11738" width="5.75" style="208" customWidth="1"/>
    <col min="11739" max="11739" width="6" style="208" customWidth="1"/>
    <col min="11740" max="11740" width="6.75" style="208" customWidth="1"/>
    <col min="11741" max="11741" width="4.5" style="208" customWidth="1"/>
    <col min="11742" max="11742" width="5.75" style="208" customWidth="1"/>
    <col min="11743" max="11743" width="6" style="208" customWidth="1"/>
    <col min="11744" max="11744" width="6.75" style="208" customWidth="1"/>
    <col min="11745" max="11745" width="4.5" style="208" customWidth="1"/>
    <col min="11746" max="11746" width="5.75" style="208" customWidth="1"/>
    <col min="11747" max="11747" width="6" style="208" customWidth="1"/>
    <col min="11748" max="11748" width="6.75" style="208" customWidth="1"/>
    <col min="11749" max="11749" width="4.5" style="208" customWidth="1"/>
    <col min="11750" max="11750" width="5.75" style="208" customWidth="1"/>
    <col min="11751" max="11751" width="6" style="208" customWidth="1"/>
    <col min="11752" max="11752" width="6.75" style="208" customWidth="1"/>
    <col min="11753" max="11753" width="4.5" style="208" customWidth="1"/>
    <col min="11754" max="11754" width="5.75" style="208" customWidth="1"/>
    <col min="11755" max="11755" width="6" style="208" customWidth="1"/>
    <col min="11756" max="11756" width="6.75" style="208" customWidth="1"/>
    <col min="11757" max="11757" width="4.5" style="208" customWidth="1"/>
    <col min="11758" max="11758" width="5.75" style="208" customWidth="1"/>
    <col min="11759" max="11759" width="6" style="208" customWidth="1"/>
    <col min="11760" max="11760" width="6.75" style="208" customWidth="1"/>
    <col min="11761" max="11761" width="4.5" style="208" customWidth="1"/>
    <col min="11762" max="11762" width="5.75" style="208" customWidth="1"/>
    <col min="11763" max="11763" width="6" style="208" customWidth="1"/>
    <col min="11764" max="11764" width="6.75" style="208" customWidth="1"/>
    <col min="11765" max="11765" width="4.5" style="208" customWidth="1"/>
    <col min="11766" max="11769" width="7.625" style="208" customWidth="1"/>
    <col min="11770" max="11770" width="5.75" style="208" customWidth="1"/>
    <col min="11771" max="11771" width="6" style="208" customWidth="1"/>
    <col min="11772" max="11772" width="6.75" style="208" customWidth="1"/>
    <col min="11773" max="11773" width="4.5" style="208" customWidth="1"/>
    <col min="11774" max="11774" width="5.75" style="208" customWidth="1"/>
    <col min="11775" max="11775" width="6" style="208" customWidth="1"/>
    <col min="11776" max="11776" width="6.75" style="208" customWidth="1"/>
    <col min="11777" max="11777" width="4.5" style="208" customWidth="1"/>
    <col min="11778" max="11778" width="5.75" style="208" customWidth="1"/>
    <col min="11779" max="11779" width="6" style="208" customWidth="1"/>
    <col min="11780" max="11780" width="6.75" style="208" customWidth="1"/>
    <col min="11781" max="11781" width="4.5" style="208" customWidth="1"/>
    <col min="11782" max="11785" width="6.875" style="208" customWidth="1"/>
    <col min="11786" max="11788" width="9" style="208"/>
    <col min="11789" max="11789" width="7.375" style="208" customWidth="1"/>
    <col min="11790" max="11948" width="9" style="208"/>
    <col min="11949" max="11949" width="18.125" style="208" customWidth="1"/>
    <col min="11950" max="11950" width="5.75" style="208" customWidth="1"/>
    <col min="11951" max="11951" width="6" style="208" customWidth="1"/>
    <col min="11952" max="11952" width="6.875" style="208" customWidth="1"/>
    <col min="11953" max="11953" width="4.875" style="208" customWidth="1"/>
    <col min="11954" max="11954" width="5.75" style="208" customWidth="1"/>
    <col min="11955" max="11955" width="6" style="208" customWidth="1"/>
    <col min="11956" max="11956" width="6.875" style="208" customWidth="1"/>
    <col min="11957" max="11957" width="4.875" style="208" customWidth="1"/>
    <col min="11958" max="11958" width="5.75" style="208" customWidth="1"/>
    <col min="11959" max="11959" width="6" style="208" customWidth="1"/>
    <col min="11960" max="11960" width="6.875" style="208" customWidth="1"/>
    <col min="11961" max="11961" width="4.75" style="208" customWidth="1"/>
    <col min="11962" max="11962" width="5.75" style="208" customWidth="1"/>
    <col min="11963" max="11963" width="6" style="208" customWidth="1"/>
    <col min="11964" max="11964" width="6.25" style="208" customWidth="1"/>
    <col min="11965" max="11965" width="4.375" style="208" customWidth="1"/>
    <col min="11966" max="11966" width="5.75" style="208" customWidth="1"/>
    <col min="11967" max="11967" width="6" style="208" customWidth="1"/>
    <col min="11968" max="11968" width="6.5" style="208" customWidth="1"/>
    <col min="11969" max="11969" width="4.75" style="208" customWidth="1"/>
    <col min="11970" max="11970" width="5.75" style="208" customWidth="1"/>
    <col min="11971" max="11971" width="6" style="208" customWidth="1"/>
    <col min="11972" max="11972" width="5.625" style="208" customWidth="1"/>
    <col min="11973" max="11973" width="4.375" style="208" customWidth="1"/>
    <col min="11974" max="11974" width="5.75" style="208" customWidth="1"/>
    <col min="11975" max="11976" width="6" style="208" customWidth="1"/>
    <col min="11977" max="11977" width="4.5" style="208" customWidth="1"/>
    <col min="11978" max="11978" width="5.75" style="208" customWidth="1"/>
    <col min="11979" max="11979" width="6" style="208" customWidth="1"/>
    <col min="11980" max="11980" width="6.75" style="208" customWidth="1"/>
    <col min="11981" max="11981" width="4.5" style="208" customWidth="1"/>
    <col min="11982" max="11982" width="5.75" style="208" customWidth="1"/>
    <col min="11983" max="11983" width="6" style="208" customWidth="1"/>
    <col min="11984" max="11984" width="6.75" style="208" customWidth="1"/>
    <col min="11985" max="11985" width="4.5" style="208" customWidth="1"/>
    <col min="11986" max="11986" width="5.75" style="208" customWidth="1"/>
    <col min="11987" max="11987" width="6" style="208" customWidth="1"/>
    <col min="11988" max="11988" width="6.75" style="208" customWidth="1"/>
    <col min="11989" max="11989" width="4.5" style="208" customWidth="1"/>
    <col min="11990" max="11990" width="5.75" style="208" customWidth="1"/>
    <col min="11991" max="11991" width="6" style="208" customWidth="1"/>
    <col min="11992" max="11992" width="6.75" style="208" customWidth="1"/>
    <col min="11993" max="11993" width="4.5" style="208" customWidth="1"/>
    <col min="11994" max="11994" width="5.75" style="208" customWidth="1"/>
    <col min="11995" max="11995" width="6" style="208" customWidth="1"/>
    <col min="11996" max="11996" width="6.75" style="208" customWidth="1"/>
    <col min="11997" max="11997" width="4.5" style="208" customWidth="1"/>
    <col min="11998" max="11998" width="5.75" style="208" customWidth="1"/>
    <col min="11999" max="11999" width="6" style="208" customWidth="1"/>
    <col min="12000" max="12000" width="6.75" style="208" customWidth="1"/>
    <col min="12001" max="12001" width="4.5" style="208" customWidth="1"/>
    <col min="12002" max="12002" width="5.75" style="208" customWidth="1"/>
    <col min="12003" max="12003" width="6" style="208" customWidth="1"/>
    <col min="12004" max="12004" width="6.75" style="208" customWidth="1"/>
    <col min="12005" max="12005" width="4.5" style="208" customWidth="1"/>
    <col min="12006" max="12006" width="5.75" style="208" customWidth="1"/>
    <col min="12007" max="12007" width="6" style="208" customWidth="1"/>
    <col min="12008" max="12008" width="6.75" style="208" customWidth="1"/>
    <col min="12009" max="12009" width="4.5" style="208" customWidth="1"/>
    <col min="12010" max="12010" width="5.75" style="208" customWidth="1"/>
    <col min="12011" max="12011" width="6" style="208" customWidth="1"/>
    <col min="12012" max="12012" width="6.75" style="208" customWidth="1"/>
    <col min="12013" max="12013" width="4.5" style="208" customWidth="1"/>
    <col min="12014" max="12014" width="5.75" style="208" customWidth="1"/>
    <col min="12015" max="12015" width="6" style="208" customWidth="1"/>
    <col min="12016" max="12016" width="6.75" style="208" customWidth="1"/>
    <col min="12017" max="12017" width="4.5" style="208" customWidth="1"/>
    <col min="12018" max="12018" width="5.75" style="208" customWidth="1"/>
    <col min="12019" max="12019" width="6" style="208" customWidth="1"/>
    <col min="12020" max="12020" width="6.75" style="208" customWidth="1"/>
    <col min="12021" max="12021" width="4.5" style="208" customWidth="1"/>
    <col min="12022" max="12025" width="7.625" style="208" customWidth="1"/>
    <col min="12026" max="12026" width="5.75" style="208" customWidth="1"/>
    <col min="12027" max="12027" width="6" style="208" customWidth="1"/>
    <col min="12028" max="12028" width="6.75" style="208" customWidth="1"/>
    <col min="12029" max="12029" width="4.5" style="208" customWidth="1"/>
    <col min="12030" max="12030" width="5.75" style="208" customWidth="1"/>
    <col min="12031" max="12031" width="6" style="208" customWidth="1"/>
    <col min="12032" max="12032" width="6.75" style="208" customWidth="1"/>
    <col min="12033" max="12033" width="4.5" style="208" customWidth="1"/>
    <col min="12034" max="12034" width="5.75" style="208" customWidth="1"/>
    <col min="12035" max="12035" width="6" style="208" customWidth="1"/>
    <col min="12036" max="12036" width="6.75" style="208" customWidth="1"/>
    <col min="12037" max="12037" width="4.5" style="208" customWidth="1"/>
    <col min="12038" max="12041" width="6.875" style="208" customWidth="1"/>
    <col min="12042" max="12044" width="9" style="208"/>
    <col min="12045" max="12045" width="7.375" style="208" customWidth="1"/>
    <col min="12046" max="12204" width="9" style="208"/>
    <col min="12205" max="12205" width="18.125" style="208" customWidth="1"/>
    <col min="12206" max="12206" width="5.75" style="208" customWidth="1"/>
    <col min="12207" max="12207" width="6" style="208" customWidth="1"/>
    <col min="12208" max="12208" width="6.875" style="208" customWidth="1"/>
    <col min="12209" max="12209" width="4.875" style="208" customWidth="1"/>
    <col min="12210" max="12210" width="5.75" style="208" customWidth="1"/>
    <col min="12211" max="12211" width="6" style="208" customWidth="1"/>
    <col min="12212" max="12212" width="6.875" style="208" customWidth="1"/>
    <col min="12213" max="12213" width="4.875" style="208" customWidth="1"/>
    <col min="12214" max="12214" width="5.75" style="208" customWidth="1"/>
    <col min="12215" max="12215" width="6" style="208" customWidth="1"/>
    <col min="12216" max="12216" width="6.875" style="208" customWidth="1"/>
    <col min="12217" max="12217" width="4.75" style="208" customWidth="1"/>
    <col min="12218" max="12218" width="5.75" style="208" customWidth="1"/>
    <col min="12219" max="12219" width="6" style="208" customWidth="1"/>
    <col min="12220" max="12220" width="6.25" style="208" customWidth="1"/>
    <col min="12221" max="12221" width="4.375" style="208" customWidth="1"/>
    <col min="12222" max="12222" width="5.75" style="208" customWidth="1"/>
    <col min="12223" max="12223" width="6" style="208" customWidth="1"/>
    <col min="12224" max="12224" width="6.5" style="208" customWidth="1"/>
    <col min="12225" max="12225" width="4.75" style="208" customWidth="1"/>
    <col min="12226" max="12226" width="5.75" style="208" customWidth="1"/>
    <col min="12227" max="12227" width="6" style="208" customWidth="1"/>
    <col min="12228" max="12228" width="5.625" style="208" customWidth="1"/>
    <col min="12229" max="12229" width="4.375" style="208" customWidth="1"/>
    <col min="12230" max="12230" width="5.75" style="208" customWidth="1"/>
    <col min="12231" max="12232" width="6" style="208" customWidth="1"/>
    <col min="12233" max="12233" width="4.5" style="208" customWidth="1"/>
    <col min="12234" max="12234" width="5.75" style="208" customWidth="1"/>
    <col min="12235" max="12235" width="6" style="208" customWidth="1"/>
    <col min="12236" max="12236" width="6.75" style="208" customWidth="1"/>
    <col min="12237" max="12237" width="4.5" style="208" customWidth="1"/>
    <col min="12238" max="12238" width="5.75" style="208" customWidth="1"/>
    <col min="12239" max="12239" width="6" style="208" customWidth="1"/>
    <col min="12240" max="12240" width="6.75" style="208" customWidth="1"/>
    <col min="12241" max="12241" width="4.5" style="208" customWidth="1"/>
    <col min="12242" max="12242" width="5.75" style="208" customWidth="1"/>
    <col min="12243" max="12243" width="6" style="208" customWidth="1"/>
    <col min="12244" max="12244" width="6.75" style="208" customWidth="1"/>
    <col min="12245" max="12245" width="4.5" style="208" customWidth="1"/>
    <col min="12246" max="12246" width="5.75" style="208" customWidth="1"/>
    <col min="12247" max="12247" width="6" style="208" customWidth="1"/>
    <col min="12248" max="12248" width="6.75" style="208" customWidth="1"/>
    <col min="12249" max="12249" width="4.5" style="208" customWidth="1"/>
    <col min="12250" max="12250" width="5.75" style="208" customWidth="1"/>
    <col min="12251" max="12251" width="6" style="208" customWidth="1"/>
    <col min="12252" max="12252" width="6.75" style="208" customWidth="1"/>
    <col min="12253" max="12253" width="4.5" style="208" customWidth="1"/>
    <col min="12254" max="12254" width="5.75" style="208" customWidth="1"/>
    <col min="12255" max="12255" width="6" style="208" customWidth="1"/>
    <col min="12256" max="12256" width="6.75" style="208" customWidth="1"/>
    <col min="12257" max="12257" width="4.5" style="208" customWidth="1"/>
    <col min="12258" max="12258" width="5.75" style="208" customWidth="1"/>
    <col min="12259" max="12259" width="6" style="208" customWidth="1"/>
    <col min="12260" max="12260" width="6.75" style="208" customWidth="1"/>
    <col min="12261" max="12261" width="4.5" style="208" customWidth="1"/>
    <col min="12262" max="12262" width="5.75" style="208" customWidth="1"/>
    <col min="12263" max="12263" width="6" style="208" customWidth="1"/>
    <col min="12264" max="12264" width="6.75" style="208" customWidth="1"/>
    <col min="12265" max="12265" width="4.5" style="208" customWidth="1"/>
    <col min="12266" max="12266" width="5.75" style="208" customWidth="1"/>
    <col min="12267" max="12267" width="6" style="208" customWidth="1"/>
    <col min="12268" max="12268" width="6.75" style="208" customWidth="1"/>
    <col min="12269" max="12269" width="4.5" style="208" customWidth="1"/>
    <col min="12270" max="12270" width="5.75" style="208" customWidth="1"/>
    <col min="12271" max="12271" width="6" style="208" customWidth="1"/>
    <col min="12272" max="12272" width="6.75" style="208" customWidth="1"/>
    <col min="12273" max="12273" width="4.5" style="208" customWidth="1"/>
    <col min="12274" max="12274" width="5.75" style="208" customWidth="1"/>
    <col min="12275" max="12275" width="6" style="208" customWidth="1"/>
    <col min="12276" max="12276" width="6.75" style="208" customWidth="1"/>
    <col min="12277" max="12277" width="4.5" style="208" customWidth="1"/>
    <col min="12278" max="12281" width="7.625" style="208" customWidth="1"/>
    <col min="12282" max="12282" width="5.75" style="208" customWidth="1"/>
    <col min="12283" max="12283" width="6" style="208" customWidth="1"/>
    <col min="12284" max="12284" width="6.75" style="208" customWidth="1"/>
    <col min="12285" max="12285" width="4.5" style="208" customWidth="1"/>
    <col min="12286" max="12286" width="5.75" style="208" customWidth="1"/>
    <col min="12287" max="12287" width="6" style="208" customWidth="1"/>
    <col min="12288" max="12288" width="6.75" style="208" customWidth="1"/>
    <col min="12289" max="12289" width="4.5" style="208" customWidth="1"/>
    <col min="12290" max="12290" width="5.75" style="208" customWidth="1"/>
    <col min="12291" max="12291" width="6" style="208" customWidth="1"/>
    <col min="12292" max="12292" width="6.75" style="208" customWidth="1"/>
    <col min="12293" max="12293" width="4.5" style="208" customWidth="1"/>
    <col min="12294" max="12297" width="6.875" style="208" customWidth="1"/>
    <col min="12298" max="12300" width="9" style="208"/>
    <col min="12301" max="12301" width="7.375" style="208" customWidth="1"/>
    <col min="12302" max="12460" width="9" style="208"/>
    <col min="12461" max="12461" width="18.125" style="208" customWidth="1"/>
    <col min="12462" max="12462" width="5.75" style="208" customWidth="1"/>
    <col min="12463" max="12463" width="6" style="208" customWidth="1"/>
    <col min="12464" max="12464" width="6.875" style="208" customWidth="1"/>
    <col min="12465" max="12465" width="4.875" style="208" customWidth="1"/>
    <col min="12466" max="12466" width="5.75" style="208" customWidth="1"/>
    <col min="12467" max="12467" width="6" style="208" customWidth="1"/>
    <col min="12468" max="12468" width="6.875" style="208" customWidth="1"/>
    <col min="12469" max="12469" width="4.875" style="208" customWidth="1"/>
    <col min="12470" max="12470" width="5.75" style="208" customWidth="1"/>
    <col min="12471" max="12471" width="6" style="208" customWidth="1"/>
    <col min="12472" max="12472" width="6.875" style="208" customWidth="1"/>
    <col min="12473" max="12473" width="4.75" style="208" customWidth="1"/>
    <col min="12474" max="12474" width="5.75" style="208" customWidth="1"/>
    <col min="12475" max="12475" width="6" style="208" customWidth="1"/>
    <col min="12476" max="12476" width="6.25" style="208" customWidth="1"/>
    <col min="12477" max="12477" width="4.375" style="208" customWidth="1"/>
    <col min="12478" max="12478" width="5.75" style="208" customWidth="1"/>
    <col min="12479" max="12479" width="6" style="208" customWidth="1"/>
    <col min="12480" max="12480" width="6.5" style="208" customWidth="1"/>
    <col min="12481" max="12481" width="4.75" style="208" customWidth="1"/>
    <col min="12482" max="12482" width="5.75" style="208" customWidth="1"/>
    <col min="12483" max="12483" width="6" style="208" customWidth="1"/>
    <col min="12484" max="12484" width="5.625" style="208" customWidth="1"/>
    <col min="12485" max="12485" width="4.375" style="208" customWidth="1"/>
    <col min="12486" max="12486" width="5.75" style="208" customWidth="1"/>
    <col min="12487" max="12488" width="6" style="208" customWidth="1"/>
    <col min="12489" max="12489" width="4.5" style="208" customWidth="1"/>
    <col min="12490" max="12490" width="5.75" style="208" customWidth="1"/>
    <col min="12491" max="12491" width="6" style="208" customWidth="1"/>
    <col min="12492" max="12492" width="6.75" style="208" customWidth="1"/>
    <col min="12493" max="12493" width="4.5" style="208" customWidth="1"/>
    <col min="12494" max="12494" width="5.75" style="208" customWidth="1"/>
    <col min="12495" max="12495" width="6" style="208" customWidth="1"/>
    <col min="12496" max="12496" width="6.75" style="208" customWidth="1"/>
    <col min="12497" max="12497" width="4.5" style="208" customWidth="1"/>
    <col min="12498" max="12498" width="5.75" style="208" customWidth="1"/>
    <col min="12499" max="12499" width="6" style="208" customWidth="1"/>
    <col min="12500" max="12500" width="6.75" style="208" customWidth="1"/>
    <col min="12501" max="12501" width="4.5" style="208" customWidth="1"/>
    <col min="12502" max="12502" width="5.75" style="208" customWidth="1"/>
    <col min="12503" max="12503" width="6" style="208" customWidth="1"/>
    <col min="12504" max="12504" width="6.75" style="208" customWidth="1"/>
    <col min="12505" max="12505" width="4.5" style="208" customWidth="1"/>
    <col min="12506" max="12506" width="5.75" style="208" customWidth="1"/>
    <col min="12507" max="12507" width="6" style="208" customWidth="1"/>
    <col min="12508" max="12508" width="6.75" style="208" customWidth="1"/>
    <col min="12509" max="12509" width="4.5" style="208" customWidth="1"/>
    <col min="12510" max="12510" width="5.75" style="208" customWidth="1"/>
    <col min="12511" max="12511" width="6" style="208" customWidth="1"/>
    <col min="12512" max="12512" width="6.75" style="208" customWidth="1"/>
    <col min="12513" max="12513" width="4.5" style="208" customWidth="1"/>
    <col min="12514" max="12514" width="5.75" style="208" customWidth="1"/>
    <col min="12515" max="12515" width="6" style="208" customWidth="1"/>
    <col min="12516" max="12516" width="6.75" style="208" customWidth="1"/>
    <col min="12517" max="12517" width="4.5" style="208" customWidth="1"/>
    <col min="12518" max="12518" width="5.75" style="208" customWidth="1"/>
    <col min="12519" max="12519" width="6" style="208" customWidth="1"/>
    <col min="12520" max="12520" width="6.75" style="208" customWidth="1"/>
    <col min="12521" max="12521" width="4.5" style="208" customWidth="1"/>
    <col min="12522" max="12522" width="5.75" style="208" customWidth="1"/>
    <col min="12523" max="12523" width="6" style="208" customWidth="1"/>
    <col min="12524" max="12524" width="6.75" style="208" customWidth="1"/>
    <col min="12525" max="12525" width="4.5" style="208" customWidth="1"/>
    <col min="12526" max="12526" width="5.75" style="208" customWidth="1"/>
    <col min="12527" max="12527" width="6" style="208" customWidth="1"/>
    <col min="12528" max="12528" width="6.75" style="208" customWidth="1"/>
    <col min="12529" max="12529" width="4.5" style="208" customWidth="1"/>
    <col min="12530" max="12530" width="5.75" style="208" customWidth="1"/>
    <col min="12531" max="12531" width="6" style="208" customWidth="1"/>
    <col min="12532" max="12532" width="6.75" style="208" customWidth="1"/>
    <col min="12533" max="12533" width="4.5" style="208" customWidth="1"/>
    <col min="12534" max="12537" width="7.625" style="208" customWidth="1"/>
    <col min="12538" max="12538" width="5.75" style="208" customWidth="1"/>
    <col min="12539" max="12539" width="6" style="208" customWidth="1"/>
    <col min="12540" max="12540" width="6.75" style="208" customWidth="1"/>
    <col min="12541" max="12541" width="4.5" style="208" customWidth="1"/>
    <col min="12542" max="12542" width="5.75" style="208" customWidth="1"/>
    <col min="12543" max="12543" width="6" style="208" customWidth="1"/>
    <col min="12544" max="12544" width="6.75" style="208" customWidth="1"/>
    <col min="12545" max="12545" width="4.5" style="208" customWidth="1"/>
    <col min="12546" max="12546" width="5.75" style="208" customWidth="1"/>
    <col min="12547" max="12547" width="6" style="208" customWidth="1"/>
    <col min="12548" max="12548" width="6.75" style="208" customWidth="1"/>
    <col min="12549" max="12549" width="4.5" style="208" customWidth="1"/>
    <col min="12550" max="12553" width="6.875" style="208" customWidth="1"/>
    <col min="12554" max="12556" width="9" style="208"/>
    <col min="12557" max="12557" width="7.375" style="208" customWidth="1"/>
    <col min="12558" max="12716" width="9" style="208"/>
    <col min="12717" max="12717" width="18.125" style="208" customWidth="1"/>
    <col min="12718" max="12718" width="5.75" style="208" customWidth="1"/>
    <col min="12719" max="12719" width="6" style="208" customWidth="1"/>
    <col min="12720" max="12720" width="6.875" style="208" customWidth="1"/>
    <col min="12721" max="12721" width="4.875" style="208" customWidth="1"/>
    <col min="12722" max="12722" width="5.75" style="208" customWidth="1"/>
    <col min="12723" max="12723" width="6" style="208" customWidth="1"/>
    <col min="12724" max="12724" width="6.875" style="208" customWidth="1"/>
    <col min="12725" max="12725" width="4.875" style="208" customWidth="1"/>
    <col min="12726" max="12726" width="5.75" style="208" customWidth="1"/>
    <col min="12727" max="12727" width="6" style="208" customWidth="1"/>
    <col min="12728" max="12728" width="6.875" style="208" customWidth="1"/>
    <col min="12729" max="12729" width="4.75" style="208" customWidth="1"/>
    <col min="12730" max="12730" width="5.75" style="208" customWidth="1"/>
    <col min="12731" max="12731" width="6" style="208" customWidth="1"/>
    <col min="12732" max="12732" width="6.25" style="208" customWidth="1"/>
    <col min="12733" max="12733" width="4.375" style="208" customWidth="1"/>
    <col min="12734" max="12734" width="5.75" style="208" customWidth="1"/>
    <col min="12735" max="12735" width="6" style="208" customWidth="1"/>
    <col min="12736" max="12736" width="6.5" style="208" customWidth="1"/>
    <col min="12737" max="12737" width="4.75" style="208" customWidth="1"/>
    <col min="12738" max="12738" width="5.75" style="208" customWidth="1"/>
    <col min="12739" max="12739" width="6" style="208" customWidth="1"/>
    <col min="12740" max="12740" width="5.625" style="208" customWidth="1"/>
    <col min="12741" max="12741" width="4.375" style="208" customWidth="1"/>
    <col min="12742" max="12742" width="5.75" style="208" customWidth="1"/>
    <col min="12743" max="12744" width="6" style="208" customWidth="1"/>
    <col min="12745" max="12745" width="4.5" style="208" customWidth="1"/>
    <col min="12746" max="12746" width="5.75" style="208" customWidth="1"/>
    <col min="12747" max="12747" width="6" style="208" customWidth="1"/>
    <col min="12748" max="12748" width="6.75" style="208" customWidth="1"/>
    <col min="12749" max="12749" width="4.5" style="208" customWidth="1"/>
    <col min="12750" max="12750" width="5.75" style="208" customWidth="1"/>
    <col min="12751" max="12751" width="6" style="208" customWidth="1"/>
    <col min="12752" max="12752" width="6.75" style="208" customWidth="1"/>
    <col min="12753" max="12753" width="4.5" style="208" customWidth="1"/>
    <col min="12754" max="12754" width="5.75" style="208" customWidth="1"/>
    <col min="12755" max="12755" width="6" style="208" customWidth="1"/>
    <col min="12756" max="12756" width="6.75" style="208" customWidth="1"/>
    <col min="12757" max="12757" width="4.5" style="208" customWidth="1"/>
    <col min="12758" max="12758" width="5.75" style="208" customWidth="1"/>
    <col min="12759" max="12759" width="6" style="208" customWidth="1"/>
    <col min="12760" max="12760" width="6.75" style="208" customWidth="1"/>
    <col min="12761" max="12761" width="4.5" style="208" customWidth="1"/>
    <col min="12762" max="12762" width="5.75" style="208" customWidth="1"/>
    <col min="12763" max="12763" width="6" style="208" customWidth="1"/>
    <col min="12764" max="12764" width="6.75" style="208" customWidth="1"/>
    <col min="12765" max="12765" width="4.5" style="208" customWidth="1"/>
    <col min="12766" max="12766" width="5.75" style="208" customWidth="1"/>
    <col min="12767" max="12767" width="6" style="208" customWidth="1"/>
    <col min="12768" max="12768" width="6.75" style="208" customWidth="1"/>
    <col min="12769" max="12769" width="4.5" style="208" customWidth="1"/>
    <col min="12770" max="12770" width="5.75" style="208" customWidth="1"/>
    <col min="12771" max="12771" width="6" style="208" customWidth="1"/>
    <col min="12772" max="12772" width="6.75" style="208" customWidth="1"/>
    <col min="12773" max="12773" width="4.5" style="208" customWidth="1"/>
    <col min="12774" max="12774" width="5.75" style="208" customWidth="1"/>
    <col min="12775" max="12775" width="6" style="208" customWidth="1"/>
    <col min="12776" max="12776" width="6.75" style="208" customWidth="1"/>
    <col min="12777" max="12777" width="4.5" style="208" customWidth="1"/>
    <col min="12778" max="12778" width="5.75" style="208" customWidth="1"/>
    <col min="12779" max="12779" width="6" style="208" customWidth="1"/>
    <col min="12780" max="12780" width="6.75" style="208" customWidth="1"/>
    <col min="12781" max="12781" width="4.5" style="208" customWidth="1"/>
    <col min="12782" max="12782" width="5.75" style="208" customWidth="1"/>
    <col min="12783" max="12783" width="6" style="208" customWidth="1"/>
    <col min="12784" max="12784" width="6.75" style="208" customWidth="1"/>
    <col min="12785" max="12785" width="4.5" style="208" customWidth="1"/>
    <col min="12786" max="12786" width="5.75" style="208" customWidth="1"/>
    <col min="12787" max="12787" width="6" style="208" customWidth="1"/>
    <col min="12788" max="12788" width="6.75" style="208" customWidth="1"/>
    <col min="12789" max="12789" width="4.5" style="208" customWidth="1"/>
    <col min="12790" max="12793" width="7.625" style="208" customWidth="1"/>
    <col min="12794" max="12794" width="5.75" style="208" customWidth="1"/>
    <col min="12795" max="12795" width="6" style="208" customWidth="1"/>
    <col min="12796" max="12796" width="6.75" style="208" customWidth="1"/>
    <col min="12797" max="12797" width="4.5" style="208" customWidth="1"/>
    <col min="12798" max="12798" width="5.75" style="208" customWidth="1"/>
    <col min="12799" max="12799" width="6" style="208" customWidth="1"/>
    <col min="12800" max="12800" width="6.75" style="208" customWidth="1"/>
    <col min="12801" max="12801" width="4.5" style="208" customWidth="1"/>
    <col min="12802" max="12802" width="5.75" style="208" customWidth="1"/>
    <col min="12803" max="12803" width="6" style="208" customWidth="1"/>
    <col min="12804" max="12804" width="6.75" style="208" customWidth="1"/>
    <col min="12805" max="12805" width="4.5" style="208" customWidth="1"/>
    <col min="12806" max="12809" width="6.875" style="208" customWidth="1"/>
    <col min="12810" max="12812" width="9" style="208"/>
    <col min="12813" max="12813" width="7.375" style="208" customWidth="1"/>
    <col min="12814" max="12972" width="9" style="208"/>
    <col min="12973" max="12973" width="18.125" style="208" customWidth="1"/>
    <col min="12974" max="12974" width="5.75" style="208" customWidth="1"/>
    <col min="12975" max="12975" width="6" style="208" customWidth="1"/>
    <col min="12976" max="12976" width="6.875" style="208" customWidth="1"/>
    <col min="12977" max="12977" width="4.875" style="208" customWidth="1"/>
    <col min="12978" max="12978" width="5.75" style="208" customWidth="1"/>
    <col min="12979" max="12979" width="6" style="208" customWidth="1"/>
    <col min="12980" max="12980" width="6.875" style="208" customWidth="1"/>
    <col min="12981" max="12981" width="4.875" style="208" customWidth="1"/>
    <col min="12982" max="12982" width="5.75" style="208" customWidth="1"/>
    <col min="12983" max="12983" width="6" style="208" customWidth="1"/>
    <col min="12984" max="12984" width="6.875" style="208" customWidth="1"/>
    <col min="12985" max="12985" width="4.75" style="208" customWidth="1"/>
    <col min="12986" max="12986" width="5.75" style="208" customWidth="1"/>
    <col min="12987" max="12987" width="6" style="208" customWidth="1"/>
    <col min="12988" max="12988" width="6.25" style="208" customWidth="1"/>
    <col min="12989" max="12989" width="4.375" style="208" customWidth="1"/>
    <col min="12990" max="12990" width="5.75" style="208" customWidth="1"/>
    <col min="12991" max="12991" width="6" style="208" customWidth="1"/>
    <col min="12992" max="12992" width="6.5" style="208" customWidth="1"/>
    <col min="12993" max="12993" width="4.75" style="208" customWidth="1"/>
    <col min="12994" max="12994" width="5.75" style="208" customWidth="1"/>
    <col min="12995" max="12995" width="6" style="208" customWidth="1"/>
    <col min="12996" max="12996" width="5.625" style="208" customWidth="1"/>
    <col min="12997" max="12997" width="4.375" style="208" customWidth="1"/>
    <col min="12998" max="12998" width="5.75" style="208" customWidth="1"/>
    <col min="12999" max="13000" width="6" style="208" customWidth="1"/>
    <col min="13001" max="13001" width="4.5" style="208" customWidth="1"/>
    <col min="13002" max="13002" width="5.75" style="208" customWidth="1"/>
    <col min="13003" max="13003" width="6" style="208" customWidth="1"/>
    <col min="13004" max="13004" width="6.75" style="208" customWidth="1"/>
    <col min="13005" max="13005" width="4.5" style="208" customWidth="1"/>
    <col min="13006" max="13006" width="5.75" style="208" customWidth="1"/>
    <col min="13007" max="13007" width="6" style="208" customWidth="1"/>
    <col min="13008" max="13008" width="6.75" style="208" customWidth="1"/>
    <col min="13009" max="13009" width="4.5" style="208" customWidth="1"/>
    <col min="13010" max="13010" width="5.75" style="208" customWidth="1"/>
    <col min="13011" max="13011" width="6" style="208" customWidth="1"/>
    <col min="13012" max="13012" width="6.75" style="208" customWidth="1"/>
    <col min="13013" max="13013" width="4.5" style="208" customWidth="1"/>
    <col min="13014" max="13014" width="5.75" style="208" customWidth="1"/>
    <col min="13015" max="13015" width="6" style="208" customWidth="1"/>
    <col min="13016" max="13016" width="6.75" style="208" customWidth="1"/>
    <col min="13017" max="13017" width="4.5" style="208" customWidth="1"/>
    <col min="13018" max="13018" width="5.75" style="208" customWidth="1"/>
    <col min="13019" max="13019" width="6" style="208" customWidth="1"/>
    <col min="13020" max="13020" width="6.75" style="208" customWidth="1"/>
    <col min="13021" max="13021" width="4.5" style="208" customWidth="1"/>
    <col min="13022" max="13022" width="5.75" style="208" customWidth="1"/>
    <col min="13023" max="13023" width="6" style="208" customWidth="1"/>
    <col min="13024" max="13024" width="6.75" style="208" customWidth="1"/>
    <col min="13025" max="13025" width="4.5" style="208" customWidth="1"/>
    <col min="13026" max="13026" width="5.75" style="208" customWidth="1"/>
    <col min="13027" max="13027" width="6" style="208" customWidth="1"/>
    <col min="13028" max="13028" width="6.75" style="208" customWidth="1"/>
    <col min="13029" max="13029" width="4.5" style="208" customWidth="1"/>
    <col min="13030" max="13030" width="5.75" style="208" customWidth="1"/>
    <col min="13031" max="13031" width="6" style="208" customWidth="1"/>
    <col min="13032" max="13032" width="6.75" style="208" customWidth="1"/>
    <col min="13033" max="13033" width="4.5" style="208" customWidth="1"/>
    <col min="13034" max="13034" width="5.75" style="208" customWidth="1"/>
    <col min="13035" max="13035" width="6" style="208" customWidth="1"/>
    <col min="13036" max="13036" width="6.75" style="208" customWidth="1"/>
    <col min="13037" max="13037" width="4.5" style="208" customWidth="1"/>
    <col min="13038" max="13038" width="5.75" style="208" customWidth="1"/>
    <col min="13039" max="13039" width="6" style="208" customWidth="1"/>
    <col min="13040" max="13040" width="6.75" style="208" customWidth="1"/>
    <col min="13041" max="13041" width="4.5" style="208" customWidth="1"/>
    <col min="13042" max="13042" width="5.75" style="208" customWidth="1"/>
    <col min="13043" max="13043" width="6" style="208" customWidth="1"/>
    <col min="13044" max="13044" width="6.75" style="208" customWidth="1"/>
    <col min="13045" max="13045" width="4.5" style="208" customWidth="1"/>
    <col min="13046" max="13049" width="7.625" style="208" customWidth="1"/>
    <col min="13050" max="13050" width="5.75" style="208" customWidth="1"/>
    <col min="13051" max="13051" width="6" style="208" customWidth="1"/>
    <col min="13052" max="13052" width="6.75" style="208" customWidth="1"/>
    <col min="13053" max="13053" width="4.5" style="208" customWidth="1"/>
    <col min="13054" max="13054" width="5.75" style="208" customWidth="1"/>
    <col min="13055" max="13055" width="6" style="208" customWidth="1"/>
    <col min="13056" max="13056" width="6.75" style="208" customWidth="1"/>
    <col min="13057" max="13057" width="4.5" style="208" customWidth="1"/>
    <col min="13058" max="13058" width="5.75" style="208" customWidth="1"/>
    <col min="13059" max="13059" width="6" style="208" customWidth="1"/>
    <col min="13060" max="13060" width="6.75" style="208" customWidth="1"/>
    <col min="13061" max="13061" width="4.5" style="208" customWidth="1"/>
    <col min="13062" max="13065" width="6.875" style="208" customWidth="1"/>
    <col min="13066" max="13068" width="9" style="208"/>
    <col min="13069" max="13069" width="7.375" style="208" customWidth="1"/>
    <col min="13070" max="13228" width="9" style="208"/>
    <col min="13229" max="13229" width="18.125" style="208" customWidth="1"/>
    <col min="13230" max="13230" width="5.75" style="208" customWidth="1"/>
    <col min="13231" max="13231" width="6" style="208" customWidth="1"/>
    <col min="13232" max="13232" width="6.875" style="208" customWidth="1"/>
    <col min="13233" max="13233" width="4.875" style="208" customWidth="1"/>
    <col min="13234" max="13234" width="5.75" style="208" customWidth="1"/>
    <col min="13235" max="13235" width="6" style="208" customWidth="1"/>
    <col min="13236" max="13236" width="6.875" style="208" customWidth="1"/>
    <col min="13237" max="13237" width="4.875" style="208" customWidth="1"/>
    <col min="13238" max="13238" width="5.75" style="208" customWidth="1"/>
    <col min="13239" max="13239" width="6" style="208" customWidth="1"/>
    <col min="13240" max="13240" width="6.875" style="208" customWidth="1"/>
    <col min="13241" max="13241" width="4.75" style="208" customWidth="1"/>
    <col min="13242" max="13242" width="5.75" style="208" customWidth="1"/>
    <col min="13243" max="13243" width="6" style="208" customWidth="1"/>
    <col min="13244" max="13244" width="6.25" style="208" customWidth="1"/>
    <col min="13245" max="13245" width="4.375" style="208" customWidth="1"/>
    <col min="13246" max="13246" width="5.75" style="208" customWidth="1"/>
    <col min="13247" max="13247" width="6" style="208" customWidth="1"/>
    <col min="13248" max="13248" width="6.5" style="208" customWidth="1"/>
    <col min="13249" max="13249" width="4.75" style="208" customWidth="1"/>
    <col min="13250" max="13250" width="5.75" style="208" customWidth="1"/>
    <col min="13251" max="13251" width="6" style="208" customWidth="1"/>
    <col min="13252" max="13252" width="5.625" style="208" customWidth="1"/>
    <col min="13253" max="13253" width="4.375" style="208" customWidth="1"/>
    <col min="13254" max="13254" width="5.75" style="208" customWidth="1"/>
    <col min="13255" max="13256" width="6" style="208" customWidth="1"/>
    <col min="13257" max="13257" width="4.5" style="208" customWidth="1"/>
    <col min="13258" max="13258" width="5.75" style="208" customWidth="1"/>
    <col min="13259" max="13259" width="6" style="208" customWidth="1"/>
    <col min="13260" max="13260" width="6.75" style="208" customWidth="1"/>
    <col min="13261" max="13261" width="4.5" style="208" customWidth="1"/>
    <col min="13262" max="13262" width="5.75" style="208" customWidth="1"/>
    <col min="13263" max="13263" width="6" style="208" customWidth="1"/>
    <col min="13264" max="13264" width="6.75" style="208" customWidth="1"/>
    <col min="13265" max="13265" width="4.5" style="208" customWidth="1"/>
    <col min="13266" max="13266" width="5.75" style="208" customWidth="1"/>
    <col min="13267" max="13267" width="6" style="208" customWidth="1"/>
    <col min="13268" max="13268" width="6.75" style="208" customWidth="1"/>
    <col min="13269" max="13269" width="4.5" style="208" customWidth="1"/>
    <col min="13270" max="13270" width="5.75" style="208" customWidth="1"/>
    <col min="13271" max="13271" width="6" style="208" customWidth="1"/>
    <col min="13272" max="13272" width="6.75" style="208" customWidth="1"/>
    <col min="13273" max="13273" width="4.5" style="208" customWidth="1"/>
    <col min="13274" max="13274" width="5.75" style="208" customWidth="1"/>
    <col min="13275" max="13275" width="6" style="208" customWidth="1"/>
    <col min="13276" max="13276" width="6.75" style="208" customWidth="1"/>
    <col min="13277" max="13277" width="4.5" style="208" customWidth="1"/>
    <col min="13278" max="13278" width="5.75" style="208" customWidth="1"/>
    <col min="13279" max="13279" width="6" style="208" customWidth="1"/>
    <col min="13280" max="13280" width="6.75" style="208" customWidth="1"/>
    <col min="13281" max="13281" width="4.5" style="208" customWidth="1"/>
    <col min="13282" max="13282" width="5.75" style="208" customWidth="1"/>
    <col min="13283" max="13283" width="6" style="208" customWidth="1"/>
    <col min="13284" max="13284" width="6.75" style="208" customWidth="1"/>
    <col min="13285" max="13285" width="4.5" style="208" customWidth="1"/>
    <col min="13286" max="13286" width="5.75" style="208" customWidth="1"/>
    <col min="13287" max="13287" width="6" style="208" customWidth="1"/>
    <col min="13288" max="13288" width="6.75" style="208" customWidth="1"/>
    <col min="13289" max="13289" width="4.5" style="208" customWidth="1"/>
    <col min="13290" max="13290" width="5.75" style="208" customWidth="1"/>
    <col min="13291" max="13291" width="6" style="208" customWidth="1"/>
    <col min="13292" max="13292" width="6.75" style="208" customWidth="1"/>
    <col min="13293" max="13293" width="4.5" style="208" customWidth="1"/>
    <col min="13294" max="13294" width="5.75" style="208" customWidth="1"/>
    <col min="13295" max="13295" width="6" style="208" customWidth="1"/>
    <col min="13296" max="13296" width="6.75" style="208" customWidth="1"/>
    <col min="13297" max="13297" width="4.5" style="208" customWidth="1"/>
    <col min="13298" max="13298" width="5.75" style="208" customWidth="1"/>
    <col min="13299" max="13299" width="6" style="208" customWidth="1"/>
    <col min="13300" max="13300" width="6.75" style="208" customWidth="1"/>
    <col min="13301" max="13301" width="4.5" style="208" customWidth="1"/>
    <col min="13302" max="13305" width="7.625" style="208" customWidth="1"/>
    <col min="13306" max="13306" width="5.75" style="208" customWidth="1"/>
    <col min="13307" max="13307" width="6" style="208" customWidth="1"/>
    <col min="13308" max="13308" width="6.75" style="208" customWidth="1"/>
    <col min="13309" max="13309" width="4.5" style="208" customWidth="1"/>
    <col min="13310" max="13310" width="5.75" style="208" customWidth="1"/>
    <col min="13311" max="13311" width="6" style="208" customWidth="1"/>
    <col min="13312" max="13312" width="6.75" style="208" customWidth="1"/>
    <col min="13313" max="13313" width="4.5" style="208" customWidth="1"/>
    <col min="13314" max="13314" width="5.75" style="208" customWidth="1"/>
    <col min="13315" max="13315" width="6" style="208" customWidth="1"/>
    <col min="13316" max="13316" width="6.75" style="208" customWidth="1"/>
    <col min="13317" max="13317" width="4.5" style="208" customWidth="1"/>
    <col min="13318" max="13321" width="6.875" style="208" customWidth="1"/>
    <col min="13322" max="13324" width="9" style="208"/>
    <col min="13325" max="13325" width="7.375" style="208" customWidth="1"/>
    <col min="13326" max="13484" width="9" style="208"/>
    <col min="13485" max="13485" width="18.125" style="208" customWidth="1"/>
    <col min="13486" max="13486" width="5.75" style="208" customWidth="1"/>
    <col min="13487" max="13487" width="6" style="208" customWidth="1"/>
    <col min="13488" max="13488" width="6.875" style="208" customWidth="1"/>
    <col min="13489" max="13489" width="4.875" style="208" customWidth="1"/>
    <col min="13490" max="13490" width="5.75" style="208" customWidth="1"/>
    <col min="13491" max="13491" width="6" style="208" customWidth="1"/>
    <col min="13492" max="13492" width="6.875" style="208" customWidth="1"/>
    <col min="13493" max="13493" width="4.875" style="208" customWidth="1"/>
    <col min="13494" max="13494" width="5.75" style="208" customWidth="1"/>
    <col min="13495" max="13495" width="6" style="208" customWidth="1"/>
    <col min="13496" max="13496" width="6.875" style="208" customWidth="1"/>
    <col min="13497" max="13497" width="4.75" style="208" customWidth="1"/>
    <col min="13498" max="13498" width="5.75" style="208" customWidth="1"/>
    <col min="13499" max="13499" width="6" style="208" customWidth="1"/>
    <col min="13500" max="13500" width="6.25" style="208" customWidth="1"/>
    <col min="13501" max="13501" width="4.375" style="208" customWidth="1"/>
    <col min="13502" max="13502" width="5.75" style="208" customWidth="1"/>
    <col min="13503" max="13503" width="6" style="208" customWidth="1"/>
    <col min="13504" max="13504" width="6.5" style="208" customWidth="1"/>
    <col min="13505" max="13505" width="4.75" style="208" customWidth="1"/>
    <col min="13506" max="13506" width="5.75" style="208" customWidth="1"/>
    <col min="13507" max="13507" width="6" style="208" customWidth="1"/>
    <col min="13508" max="13508" width="5.625" style="208" customWidth="1"/>
    <col min="13509" max="13509" width="4.375" style="208" customWidth="1"/>
    <col min="13510" max="13510" width="5.75" style="208" customWidth="1"/>
    <col min="13511" max="13512" width="6" style="208" customWidth="1"/>
    <col min="13513" max="13513" width="4.5" style="208" customWidth="1"/>
    <col min="13514" max="13514" width="5.75" style="208" customWidth="1"/>
    <col min="13515" max="13515" width="6" style="208" customWidth="1"/>
    <col min="13516" max="13516" width="6.75" style="208" customWidth="1"/>
    <col min="13517" max="13517" width="4.5" style="208" customWidth="1"/>
    <col min="13518" max="13518" width="5.75" style="208" customWidth="1"/>
    <col min="13519" max="13519" width="6" style="208" customWidth="1"/>
    <col min="13520" max="13520" width="6.75" style="208" customWidth="1"/>
    <col min="13521" max="13521" width="4.5" style="208" customWidth="1"/>
    <col min="13522" max="13522" width="5.75" style="208" customWidth="1"/>
    <col min="13523" max="13523" width="6" style="208" customWidth="1"/>
    <col min="13524" max="13524" width="6.75" style="208" customWidth="1"/>
    <col min="13525" max="13525" width="4.5" style="208" customWidth="1"/>
    <col min="13526" max="13526" width="5.75" style="208" customWidth="1"/>
    <col min="13527" max="13527" width="6" style="208" customWidth="1"/>
    <col min="13528" max="13528" width="6.75" style="208" customWidth="1"/>
    <col min="13529" max="13529" width="4.5" style="208" customWidth="1"/>
    <col min="13530" max="13530" width="5.75" style="208" customWidth="1"/>
    <col min="13531" max="13531" width="6" style="208" customWidth="1"/>
    <col min="13532" max="13532" width="6.75" style="208" customWidth="1"/>
    <col min="13533" max="13533" width="4.5" style="208" customWidth="1"/>
    <col min="13534" max="13534" width="5.75" style="208" customWidth="1"/>
    <col min="13535" max="13535" width="6" style="208" customWidth="1"/>
    <col min="13536" max="13536" width="6.75" style="208" customWidth="1"/>
    <col min="13537" max="13537" width="4.5" style="208" customWidth="1"/>
    <col min="13538" max="13538" width="5.75" style="208" customWidth="1"/>
    <col min="13539" max="13539" width="6" style="208" customWidth="1"/>
    <col min="13540" max="13540" width="6.75" style="208" customWidth="1"/>
    <col min="13541" max="13541" width="4.5" style="208" customWidth="1"/>
    <col min="13542" max="13542" width="5.75" style="208" customWidth="1"/>
    <col min="13543" max="13543" width="6" style="208" customWidth="1"/>
    <col min="13544" max="13544" width="6.75" style="208" customWidth="1"/>
    <col min="13545" max="13545" width="4.5" style="208" customWidth="1"/>
    <col min="13546" max="13546" width="5.75" style="208" customWidth="1"/>
    <col min="13547" max="13547" width="6" style="208" customWidth="1"/>
    <col min="13548" max="13548" width="6.75" style="208" customWidth="1"/>
    <col min="13549" max="13549" width="4.5" style="208" customWidth="1"/>
    <col min="13550" max="13550" width="5.75" style="208" customWidth="1"/>
    <col min="13551" max="13551" width="6" style="208" customWidth="1"/>
    <col min="13552" max="13552" width="6.75" style="208" customWidth="1"/>
    <col min="13553" max="13553" width="4.5" style="208" customWidth="1"/>
    <col min="13554" max="13554" width="5.75" style="208" customWidth="1"/>
    <col min="13555" max="13555" width="6" style="208" customWidth="1"/>
    <col min="13556" max="13556" width="6.75" style="208" customWidth="1"/>
    <col min="13557" max="13557" width="4.5" style="208" customWidth="1"/>
    <col min="13558" max="13561" width="7.625" style="208" customWidth="1"/>
    <col min="13562" max="13562" width="5.75" style="208" customWidth="1"/>
    <col min="13563" max="13563" width="6" style="208" customWidth="1"/>
    <col min="13564" max="13564" width="6.75" style="208" customWidth="1"/>
    <col min="13565" max="13565" width="4.5" style="208" customWidth="1"/>
    <col min="13566" max="13566" width="5.75" style="208" customWidth="1"/>
    <col min="13567" max="13567" width="6" style="208" customWidth="1"/>
    <col min="13568" max="13568" width="6.75" style="208" customWidth="1"/>
    <col min="13569" max="13569" width="4.5" style="208" customWidth="1"/>
    <col min="13570" max="13570" width="5.75" style="208" customWidth="1"/>
    <col min="13571" max="13571" width="6" style="208" customWidth="1"/>
    <col min="13572" max="13572" width="6.75" style="208" customWidth="1"/>
    <col min="13573" max="13573" width="4.5" style="208" customWidth="1"/>
    <col min="13574" max="13577" width="6.875" style="208" customWidth="1"/>
    <col min="13578" max="13580" width="9" style="208"/>
    <col min="13581" max="13581" width="7.375" style="208" customWidth="1"/>
    <col min="13582" max="13740" width="9" style="208"/>
    <col min="13741" max="13741" width="18.125" style="208" customWidth="1"/>
    <col min="13742" max="13742" width="5.75" style="208" customWidth="1"/>
    <col min="13743" max="13743" width="6" style="208" customWidth="1"/>
    <col min="13744" max="13744" width="6.875" style="208" customWidth="1"/>
    <col min="13745" max="13745" width="4.875" style="208" customWidth="1"/>
    <col min="13746" max="13746" width="5.75" style="208" customWidth="1"/>
    <col min="13747" max="13747" width="6" style="208" customWidth="1"/>
    <col min="13748" max="13748" width="6.875" style="208" customWidth="1"/>
    <col min="13749" max="13749" width="4.875" style="208" customWidth="1"/>
    <col min="13750" max="13750" width="5.75" style="208" customWidth="1"/>
    <col min="13751" max="13751" width="6" style="208" customWidth="1"/>
    <col min="13752" max="13752" width="6.875" style="208" customWidth="1"/>
    <col min="13753" max="13753" width="4.75" style="208" customWidth="1"/>
    <col min="13754" max="13754" width="5.75" style="208" customWidth="1"/>
    <col min="13755" max="13755" width="6" style="208" customWidth="1"/>
    <col min="13756" max="13756" width="6.25" style="208" customWidth="1"/>
    <col min="13757" max="13757" width="4.375" style="208" customWidth="1"/>
    <col min="13758" max="13758" width="5.75" style="208" customWidth="1"/>
    <col min="13759" max="13759" width="6" style="208" customWidth="1"/>
    <col min="13760" max="13760" width="6.5" style="208" customWidth="1"/>
    <col min="13761" max="13761" width="4.75" style="208" customWidth="1"/>
    <col min="13762" max="13762" width="5.75" style="208" customWidth="1"/>
    <col min="13763" max="13763" width="6" style="208" customWidth="1"/>
    <col min="13764" max="13764" width="5.625" style="208" customWidth="1"/>
    <col min="13765" max="13765" width="4.375" style="208" customWidth="1"/>
    <col min="13766" max="13766" width="5.75" style="208" customWidth="1"/>
    <col min="13767" max="13768" width="6" style="208" customWidth="1"/>
    <col min="13769" max="13769" width="4.5" style="208" customWidth="1"/>
    <col min="13770" max="13770" width="5.75" style="208" customWidth="1"/>
    <col min="13771" max="13771" width="6" style="208" customWidth="1"/>
    <col min="13772" max="13772" width="6.75" style="208" customWidth="1"/>
    <col min="13773" max="13773" width="4.5" style="208" customWidth="1"/>
    <col min="13774" max="13774" width="5.75" style="208" customWidth="1"/>
    <col min="13775" max="13775" width="6" style="208" customWidth="1"/>
    <col min="13776" max="13776" width="6.75" style="208" customWidth="1"/>
    <col min="13777" max="13777" width="4.5" style="208" customWidth="1"/>
    <col min="13778" max="13778" width="5.75" style="208" customWidth="1"/>
    <col min="13779" max="13779" width="6" style="208" customWidth="1"/>
    <col min="13780" max="13780" width="6.75" style="208" customWidth="1"/>
    <col min="13781" max="13781" width="4.5" style="208" customWidth="1"/>
    <col min="13782" max="13782" width="5.75" style="208" customWidth="1"/>
    <col min="13783" max="13783" width="6" style="208" customWidth="1"/>
    <col min="13784" max="13784" width="6.75" style="208" customWidth="1"/>
    <col min="13785" max="13785" width="4.5" style="208" customWidth="1"/>
    <col min="13786" max="13786" width="5.75" style="208" customWidth="1"/>
    <col min="13787" max="13787" width="6" style="208" customWidth="1"/>
    <col min="13788" max="13788" width="6.75" style="208" customWidth="1"/>
    <col min="13789" max="13789" width="4.5" style="208" customWidth="1"/>
    <col min="13790" max="13790" width="5.75" style="208" customWidth="1"/>
    <col min="13791" max="13791" width="6" style="208" customWidth="1"/>
    <col min="13792" max="13792" width="6.75" style="208" customWidth="1"/>
    <col min="13793" max="13793" width="4.5" style="208" customWidth="1"/>
    <col min="13794" max="13794" width="5.75" style="208" customWidth="1"/>
    <col min="13795" max="13795" width="6" style="208" customWidth="1"/>
    <col min="13796" max="13796" width="6.75" style="208" customWidth="1"/>
    <col min="13797" max="13797" width="4.5" style="208" customWidth="1"/>
    <col min="13798" max="13798" width="5.75" style="208" customWidth="1"/>
    <col min="13799" max="13799" width="6" style="208" customWidth="1"/>
    <col min="13800" max="13800" width="6.75" style="208" customWidth="1"/>
    <col min="13801" max="13801" width="4.5" style="208" customWidth="1"/>
    <col min="13802" max="13802" width="5.75" style="208" customWidth="1"/>
    <col min="13803" max="13803" width="6" style="208" customWidth="1"/>
    <col min="13804" max="13804" width="6.75" style="208" customWidth="1"/>
    <col min="13805" max="13805" width="4.5" style="208" customWidth="1"/>
    <col min="13806" max="13806" width="5.75" style="208" customWidth="1"/>
    <col min="13807" max="13807" width="6" style="208" customWidth="1"/>
    <col min="13808" max="13808" width="6.75" style="208" customWidth="1"/>
    <col min="13809" max="13809" width="4.5" style="208" customWidth="1"/>
    <col min="13810" max="13810" width="5.75" style="208" customWidth="1"/>
    <col min="13811" max="13811" width="6" style="208" customWidth="1"/>
    <col min="13812" max="13812" width="6.75" style="208" customWidth="1"/>
    <col min="13813" max="13813" width="4.5" style="208" customWidth="1"/>
    <col min="13814" max="13817" width="7.625" style="208" customWidth="1"/>
    <col min="13818" max="13818" width="5.75" style="208" customWidth="1"/>
    <col min="13819" max="13819" width="6" style="208" customWidth="1"/>
    <col min="13820" max="13820" width="6.75" style="208" customWidth="1"/>
    <col min="13821" max="13821" width="4.5" style="208" customWidth="1"/>
    <col min="13822" max="13822" width="5.75" style="208" customWidth="1"/>
    <col min="13823" max="13823" width="6" style="208" customWidth="1"/>
    <col min="13824" max="13824" width="6.75" style="208" customWidth="1"/>
    <col min="13825" max="13825" width="4.5" style="208" customWidth="1"/>
    <col min="13826" max="13826" width="5.75" style="208" customWidth="1"/>
    <col min="13827" max="13827" width="6" style="208" customWidth="1"/>
    <col min="13828" max="13828" width="6.75" style="208" customWidth="1"/>
    <col min="13829" max="13829" width="4.5" style="208" customWidth="1"/>
    <col min="13830" max="13833" width="6.875" style="208" customWidth="1"/>
    <col min="13834" max="13836" width="9" style="208"/>
    <col min="13837" max="13837" width="7.375" style="208" customWidth="1"/>
    <col min="13838" max="13996" width="9" style="208"/>
    <col min="13997" max="13997" width="18.125" style="208" customWidth="1"/>
    <col min="13998" max="13998" width="5.75" style="208" customWidth="1"/>
    <col min="13999" max="13999" width="6" style="208" customWidth="1"/>
    <col min="14000" max="14000" width="6.875" style="208" customWidth="1"/>
    <col min="14001" max="14001" width="4.875" style="208" customWidth="1"/>
    <col min="14002" max="14002" width="5.75" style="208" customWidth="1"/>
    <col min="14003" max="14003" width="6" style="208" customWidth="1"/>
    <col min="14004" max="14004" width="6.875" style="208" customWidth="1"/>
    <col min="14005" max="14005" width="4.875" style="208" customWidth="1"/>
    <col min="14006" max="14006" width="5.75" style="208" customWidth="1"/>
    <col min="14007" max="14007" width="6" style="208" customWidth="1"/>
    <col min="14008" max="14008" width="6.875" style="208" customWidth="1"/>
    <col min="14009" max="14009" width="4.75" style="208" customWidth="1"/>
    <col min="14010" max="14010" width="5.75" style="208" customWidth="1"/>
    <col min="14011" max="14011" width="6" style="208" customWidth="1"/>
    <col min="14012" max="14012" width="6.25" style="208" customWidth="1"/>
    <col min="14013" max="14013" width="4.375" style="208" customWidth="1"/>
    <col min="14014" max="14014" width="5.75" style="208" customWidth="1"/>
    <col min="14015" max="14015" width="6" style="208" customWidth="1"/>
    <col min="14016" max="14016" width="6.5" style="208" customWidth="1"/>
    <col min="14017" max="14017" width="4.75" style="208" customWidth="1"/>
    <col min="14018" max="14018" width="5.75" style="208" customWidth="1"/>
    <col min="14019" max="14019" width="6" style="208" customWidth="1"/>
    <col min="14020" max="14020" width="5.625" style="208" customWidth="1"/>
    <col min="14021" max="14021" width="4.375" style="208" customWidth="1"/>
    <col min="14022" max="14022" width="5.75" style="208" customWidth="1"/>
    <col min="14023" max="14024" width="6" style="208" customWidth="1"/>
    <col min="14025" max="14025" width="4.5" style="208" customWidth="1"/>
    <col min="14026" max="14026" width="5.75" style="208" customWidth="1"/>
    <col min="14027" max="14027" width="6" style="208" customWidth="1"/>
    <col min="14028" max="14028" width="6.75" style="208" customWidth="1"/>
    <col min="14029" max="14029" width="4.5" style="208" customWidth="1"/>
    <col min="14030" max="14030" width="5.75" style="208" customWidth="1"/>
    <col min="14031" max="14031" width="6" style="208" customWidth="1"/>
    <col min="14032" max="14032" width="6.75" style="208" customWidth="1"/>
    <col min="14033" max="14033" width="4.5" style="208" customWidth="1"/>
    <col min="14034" max="14034" width="5.75" style="208" customWidth="1"/>
    <col min="14035" max="14035" width="6" style="208" customWidth="1"/>
    <col min="14036" max="14036" width="6.75" style="208" customWidth="1"/>
    <col min="14037" max="14037" width="4.5" style="208" customWidth="1"/>
    <col min="14038" max="14038" width="5.75" style="208" customWidth="1"/>
    <col min="14039" max="14039" width="6" style="208" customWidth="1"/>
    <col min="14040" max="14040" width="6.75" style="208" customWidth="1"/>
    <col min="14041" max="14041" width="4.5" style="208" customWidth="1"/>
    <col min="14042" max="14042" width="5.75" style="208" customWidth="1"/>
    <col min="14043" max="14043" width="6" style="208" customWidth="1"/>
    <col min="14044" max="14044" width="6.75" style="208" customWidth="1"/>
    <col min="14045" max="14045" width="4.5" style="208" customWidth="1"/>
    <col min="14046" max="14046" width="5.75" style="208" customWidth="1"/>
    <col min="14047" max="14047" width="6" style="208" customWidth="1"/>
    <col min="14048" max="14048" width="6.75" style="208" customWidth="1"/>
    <col min="14049" max="14049" width="4.5" style="208" customWidth="1"/>
    <col min="14050" max="14050" width="5.75" style="208" customWidth="1"/>
    <col min="14051" max="14051" width="6" style="208" customWidth="1"/>
    <col min="14052" max="14052" width="6.75" style="208" customWidth="1"/>
    <col min="14053" max="14053" width="4.5" style="208" customWidth="1"/>
    <col min="14054" max="14054" width="5.75" style="208" customWidth="1"/>
    <col min="14055" max="14055" width="6" style="208" customWidth="1"/>
    <col min="14056" max="14056" width="6.75" style="208" customWidth="1"/>
    <col min="14057" max="14057" width="4.5" style="208" customWidth="1"/>
    <col min="14058" max="14058" width="5.75" style="208" customWidth="1"/>
    <col min="14059" max="14059" width="6" style="208" customWidth="1"/>
    <col min="14060" max="14060" width="6.75" style="208" customWidth="1"/>
    <col min="14061" max="14061" width="4.5" style="208" customWidth="1"/>
    <col min="14062" max="14062" width="5.75" style="208" customWidth="1"/>
    <col min="14063" max="14063" width="6" style="208" customWidth="1"/>
    <col min="14064" max="14064" width="6.75" style="208" customWidth="1"/>
    <col min="14065" max="14065" width="4.5" style="208" customWidth="1"/>
    <col min="14066" max="14066" width="5.75" style="208" customWidth="1"/>
    <col min="14067" max="14067" width="6" style="208" customWidth="1"/>
    <col min="14068" max="14068" width="6.75" style="208" customWidth="1"/>
    <col min="14069" max="14069" width="4.5" style="208" customWidth="1"/>
    <col min="14070" max="14073" width="7.625" style="208" customWidth="1"/>
    <col min="14074" max="14074" width="5.75" style="208" customWidth="1"/>
    <col min="14075" max="14075" width="6" style="208" customWidth="1"/>
    <col min="14076" max="14076" width="6.75" style="208" customWidth="1"/>
    <col min="14077" max="14077" width="4.5" style="208" customWidth="1"/>
    <col min="14078" max="14078" width="5.75" style="208" customWidth="1"/>
    <col min="14079" max="14079" width="6" style="208" customWidth="1"/>
    <col min="14080" max="14080" width="6.75" style="208" customWidth="1"/>
    <col min="14081" max="14081" width="4.5" style="208" customWidth="1"/>
    <col min="14082" max="14082" width="5.75" style="208" customWidth="1"/>
    <col min="14083" max="14083" width="6" style="208" customWidth="1"/>
    <col min="14084" max="14084" width="6.75" style="208" customWidth="1"/>
    <col min="14085" max="14085" width="4.5" style="208" customWidth="1"/>
    <col min="14086" max="14089" width="6.875" style="208" customWidth="1"/>
    <col min="14090" max="14092" width="9" style="208"/>
    <col min="14093" max="14093" width="7.375" style="208" customWidth="1"/>
    <col min="14094" max="14252" width="9" style="208"/>
    <col min="14253" max="14253" width="18.125" style="208" customWidth="1"/>
    <col min="14254" max="14254" width="5.75" style="208" customWidth="1"/>
    <col min="14255" max="14255" width="6" style="208" customWidth="1"/>
    <col min="14256" max="14256" width="6.875" style="208" customWidth="1"/>
    <col min="14257" max="14257" width="4.875" style="208" customWidth="1"/>
    <col min="14258" max="14258" width="5.75" style="208" customWidth="1"/>
    <col min="14259" max="14259" width="6" style="208" customWidth="1"/>
    <col min="14260" max="14260" width="6.875" style="208" customWidth="1"/>
    <col min="14261" max="14261" width="4.875" style="208" customWidth="1"/>
    <col min="14262" max="14262" width="5.75" style="208" customWidth="1"/>
    <col min="14263" max="14263" width="6" style="208" customWidth="1"/>
    <col min="14264" max="14264" width="6.875" style="208" customWidth="1"/>
    <col min="14265" max="14265" width="4.75" style="208" customWidth="1"/>
    <col min="14266" max="14266" width="5.75" style="208" customWidth="1"/>
    <col min="14267" max="14267" width="6" style="208" customWidth="1"/>
    <col min="14268" max="14268" width="6.25" style="208" customWidth="1"/>
    <col min="14269" max="14269" width="4.375" style="208" customWidth="1"/>
    <col min="14270" max="14270" width="5.75" style="208" customWidth="1"/>
    <col min="14271" max="14271" width="6" style="208" customWidth="1"/>
    <col min="14272" max="14272" width="6.5" style="208" customWidth="1"/>
    <col min="14273" max="14273" width="4.75" style="208" customWidth="1"/>
    <col min="14274" max="14274" width="5.75" style="208" customWidth="1"/>
    <col min="14275" max="14275" width="6" style="208" customWidth="1"/>
    <col min="14276" max="14276" width="5.625" style="208" customWidth="1"/>
    <col min="14277" max="14277" width="4.375" style="208" customWidth="1"/>
    <col min="14278" max="14278" width="5.75" style="208" customWidth="1"/>
    <col min="14279" max="14280" width="6" style="208" customWidth="1"/>
    <col min="14281" max="14281" width="4.5" style="208" customWidth="1"/>
    <col min="14282" max="14282" width="5.75" style="208" customWidth="1"/>
    <col min="14283" max="14283" width="6" style="208" customWidth="1"/>
    <col min="14284" max="14284" width="6.75" style="208" customWidth="1"/>
    <col min="14285" max="14285" width="4.5" style="208" customWidth="1"/>
    <col min="14286" max="14286" width="5.75" style="208" customWidth="1"/>
    <col min="14287" max="14287" width="6" style="208" customWidth="1"/>
    <col min="14288" max="14288" width="6.75" style="208" customWidth="1"/>
    <col min="14289" max="14289" width="4.5" style="208" customWidth="1"/>
    <col min="14290" max="14290" width="5.75" style="208" customWidth="1"/>
    <col min="14291" max="14291" width="6" style="208" customWidth="1"/>
    <col min="14292" max="14292" width="6.75" style="208" customWidth="1"/>
    <col min="14293" max="14293" width="4.5" style="208" customWidth="1"/>
    <col min="14294" max="14294" width="5.75" style="208" customWidth="1"/>
    <col min="14295" max="14295" width="6" style="208" customWidth="1"/>
    <col min="14296" max="14296" width="6.75" style="208" customWidth="1"/>
    <col min="14297" max="14297" width="4.5" style="208" customWidth="1"/>
    <col min="14298" max="14298" width="5.75" style="208" customWidth="1"/>
    <col min="14299" max="14299" width="6" style="208" customWidth="1"/>
    <col min="14300" max="14300" width="6.75" style="208" customWidth="1"/>
    <col min="14301" max="14301" width="4.5" style="208" customWidth="1"/>
    <col min="14302" max="14302" width="5.75" style="208" customWidth="1"/>
    <col min="14303" max="14303" width="6" style="208" customWidth="1"/>
    <col min="14304" max="14304" width="6.75" style="208" customWidth="1"/>
    <col min="14305" max="14305" width="4.5" style="208" customWidth="1"/>
    <col min="14306" max="14306" width="5.75" style="208" customWidth="1"/>
    <col min="14307" max="14307" width="6" style="208" customWidth="1"/>
    <col min="14308" max="14308" width="6.75" style="208" customWidth="1"/>
    <col min="14309" max="14309" width="4.5" style="208" customWidth="1"/>
    <col min="14310" max="14310" width="5.75" style="208" customWidth="1"/>
    <col min="14311" max="14311" width="6" style="208" customWidth="1"/>
    <col min="14312" max="14312" width="6.75" style="208" customWidth="1"/>
    <col min="14313" max="14313" width="4.5" style="208" customWidth="1"/>
    <col min="14314" max="14314" width="5.75" style="208" customWidth="1"/>
    <col min="14315" max="14315" width="6" style="208" customWidth="1"/>
    <col min="14316" max="14316" width="6.75" style="208" customWidth="1"/>
    <col min="14317" max="14317" width="4.5" style="208" customWidth="1"/>
    <col min="14318" max="14318" width="5.75" style="208" customWidth="1"/>
    <col min="14319" max="14319" width="6" style="208" customWidth="1"/>
    <col min="14320" max="14320" width="6.75" style="208" customWidth="1"/>
    <col min="14321" max="14321" width="4.5" style="208" customWidth="1"/>
    <col min="14322" max="14322" width="5.75" style="208" customWidth="1"/>
    <col min="14323" max="14323" width="6" style="208" customWidth="1"/>
    <col min="14324" max="14324" width="6.75" style="208" customWidth="1"/>
    <col min="14325" max="14325" width="4.5" style="208" customWidth="1"/>
    <col min="14326" max="14329" width="7.625" style="208" customWidth="1"/>
    <col min="14330" max="14330" width="5.75" style="208" customWidth="1"/>
    <col min="14331" max="14331" width="6" style="208" customWidth="1"/>
    <col min="14332" max="14332" width="6.75" style="208" customWidth="1"/>
    <col min="14333" max="14333" width="4.5" style="208" customWidth="1"/>
    <col min="14334" max="14334" width="5.75" style="208" customWidth="1"/>
    <col min="14335" max="14335" width="6" style="208" customWidth="1"/>
    <col min="14336" max="14336" width="6.75" style="208" customWidth="1"/>
    <col min="14337" max="14337" width="4.5" style="208" customWidth="1"/>
    <col min="14338" max="14338" width="5.75" style="208" customWidth="1"/>
    <col min="14339" max="14339" width="6" style="208" customWidth="1"/>
    <col min="14340" max="14340" width="6.75" style="208" customWidth="1"/>
    <col min="14341" max="14341" width="4.5" style="208" customWidth="1"/>
    <col min="14342" max="14345" width="6.875" style="208" customWidth="1"/>
    <col min="14346" max="14348" width="9" style="208"/>
    <col min="14349" max="14349" width="7.375" style="208" customWidth="1"/>
    <col min="14350" max="14508" width="9" style="208"/>
    <col min="14509" max="14509" width="18.125" style="208" customWidth="1"/>
    <col min="14510" max="14510" width="5.75" style="208" customWidth="1"/>
    <col min="14511" max="14511" width="6" style="208" customWidth="1"/>
    <col min="14512" max="14512" width="6.875" style="208" customWidth="1"/>
    <col min="14513" max="14513" width="4.875" style="208" customWidth="1"/>
    <col min="14514" max="14514" width="5.75" style="208" customWidth="1"/>
    <col min="14515" max="14515" width="6" style="208" customWidth="1"/>
    <col min="14516" max="14516" width="6.875" style="208" customWidth="1"/>
    <col min="14517" max="14517" width="4.875" style="208" customWidth="1"/>
    <col min="14518" max="14518" width="5.75" style="208" customWidth="1"/>
    <col min="14519" max="14519" width="6" style="208" customWidth="1"/>
    <col min="14520" max="14520" width="6.875" style="208" customWidth="1"/>
    <col min="14521" max="14521" width="4.75" style="208" customWidth="1"/>
    <col min="14522" max="14522" width="5.75" style="208" customWidth="1"/>
    <col min="14523" max="14523" width="6" style="208" customWidth="1"/>
    <col min="14524" max="14524" width="6.25" style="208" customWidth="1"/>
    <col min="14525" max="14525" width="4.375" style="208" customWidth="1"/>
    <col min="14526" max="14526" width="5.75" style="208" customWidth="1"/>
    <col min="14527" max="14527" width="6" style="208" customWidth="1"/>
    <col min="14528" max="14528" width="6.5" style="208" customWidth="1"/>
    <col min="14529" max="14529" width="4.75" style="208" customWidth="1"/>
    <col min="14530" max="14530" width="5.75" style="208" customWidth="1"/>
    <col min="14531" max="14531" width="6" style="208" customWidth="1"/>
    <col min="14532" max="14532" width="5.625" style="208" customWidth="1"/>
    <col min="14533" max="14533" width="4.375" style="208" customWidth="1"/>
    <col min="14534" max="14534" width="5.75" style="208" customWidth="1"/>
    <col min="14535" max="14536" width="6" style="208" customWidth="1"/>
    <col min="14537" max="14537" width="4.5" style="208" customWidth="1"/>
    <col min="14538" max="14538" width="5.75" style="208" customWidth="1"/>
    <col min="14539" max="14539" width="6" style="208" customWidth="1"/>
    <col min="14540" max="14540" width="6.75" style="208" customWidth="1"/>
    <col min="14541" max="14541" width="4.5" style="208" customWidth="1"/>
    <col min="14542" max="14542" width="5.75" style="208" customWidth="1"/>
    <col min="14543" max="14543" width="6" style="208" customWidth="1"/>
    <col min="14544" max="14544" width="6.75" style="208" customWidth="1"/>
    <col min="14545" max="14545" width="4.5" style="208" customWidth="1"/>
    <col min="14546" max="14546" width="5.75" style="208" customWidth="1"/>
    <col min="14547" max="14547" width="6" style="208" customWidth="1"/>
    <col min="14548" max="14548" width="6.75" style="208" customWidth="1"/>
    <col min="14549" max="14549" width="4.5" style="208" customWidth="1"/>
    <col min="14550" max="14550" width="5.75" style="208" customWidth="1"/>
    <col min="14551" max="14551" width="6" style="208" customWidth="1"/>
    <col min="14552" max="14552" width="6.75" style="208" customWidth="1"/>
    <col min="14553" max="14553" width="4.5" style="208" customWidth="1"/>
    <col min="14554" max="14554" width="5.75" style="208" customWidth="1"/>
    <col min="14555" max="14555" width="6" style="208" customWidth="1"/>
    <col min="14556" max="14556" width="6.75" style="208" customWidth="1"/>
    <col min="14557" max="14557" width="4.5" style="208" customWidth="1"/>
    <col min="14558" max="14558" width="5.75" style="208" customWidth="1"/>
    <col min="14559" max="14559" width="6" style="208" customWidth="1"/>
    <col min="14560" max="14560" width="6.75" style="208" customWidth="1"/>
    <col min="14561" max="14561" width="4.5" style="208" customWidth="1"/>
    <col min="14562" max="14562" width="5.75" style="208" customWidth="1"/>
    <col min="14563" max="14563" width="6" style="208" customWidth="1"/>
    <col min="14564" max="14564" width="6.75" style="208" customWidth="1"/>
    <col min="14565" max="14565" width="4.5" style="208" customWidth="1"/>
    <col min="14566" max="14566" width="5.75" style="208" customWidth="1"/>
    <col min="14567" max="14567" width="6" style="208" customWidth="1"/>
    <col min="14568" max="14568" width="6.75" style="208" customWidth="1"/>
    <col min="14569" max="14569" width="4.5" style="208" customWidth="1"/>
    <col min="14570" max="14570" width="5.75" style="208" customWidth="1"/>
    <col min="14571" max="14571" width="6" style="208" customWidth="1"/>
    <col min="14572" max="14572" width="6.75" style="208" customWidth="1"/>
    <col min="14573" max="14573" width="4.5" style="208" customWidth="1"/>
    <col min="14574" max="14574" width="5.75" style="208" customWidth="1"/>
    <col min="14575" max="14575" width="6" style="208" customWidth="1"/>
    <col min="14576" max="14576" width="6.75" style="208" customWidth="1"/>
    <col min="14577" max="14577" width="4.5" style="208" customWidth="1"/>
    <col min="14578" max="14578" width="5.75" style="208" customWidth="1"/>
    <col min="14579" max="14579" width="6" style="208" customWidth="1"/>
    <col min="14580" max="14580" width="6.75" style="208" customWidth="1"/>
    <col min="14581" max="14581" width="4.5" style="208" customWidth="1"/>
    <col min="14582" max="14585" width="7.625" style="208" customWidth="1"/>
    <col min="14586" max="14586" width="5.75" style="208" customWidth="1"/>
    <col min="14587" max="14587" width="6" style="208" customWidth="1"/>
    <col min="14588" max="14588" width="6.75" style="208" customWidth="1"/>
    <col min="14589" max="14589" width="4.5" style="208" customWidth="1"/>
    <col min="14590" max="14590" width="5.75" style="208" customWidth="1"/>
    <col min="14591" max="14591" width="6" style="208" customWidth="1"/>
    <col min="14592" max="14592" width="6.75" style="208" customWidth="1"/>
    <col min="14593" max="14593" width="4.5" style="208" customWidth="1"/>
    <col min="14594" max="14594" width="5.75" style="208" customWidth="1"/>
    <col min="14595" max="14595" width="6" style="208" customWidth="1"/>
    <col min="14596" max="14596" width="6.75" style="208" customWidth="1"/>
    <col min="14597" max="14597" width="4.5" style="208" customWidth="1"/>
    <col min="14598" max="14601" width="6.875" style="208" customWidth="1"/>
    <col min="14602" max="14604" width="9" style="208"/>
    <col min="14605" max="14605" width="7.375" style="208" customWidth="1"/>
    <col min="14606" max="14764" width="9" style="208"/>
    <col min="14765" max="14765" width="18.125" style="208" customWidth="1"/>
    <col min="14766" max="14766" width="5.75" style="208" customWidth="1"/>
    <col min="14767" max="14767" width="6" style="208" customWidth="1"/>
    <col min="14768" max="14768" width="6.875" style="208" customWidth="1"/>
    <col min="14769" max="14769" width="4.875" style="208" customWidth="1"/>
    <col min="14770" max="14770" width="5.75" style="208" customWidth="1"/>
    <col min="14771" max="14771" width="6" style="208" customWidth="1"/>
    <col min="14772" max="14772" width="6.875" style="208" customWidth="1"/>
    <col min="14773" max="14773" width="4.875" style="208" customWidth="1"/>
    <col min="14774" max="14774" width="5.75" style="208" customWidth="1"/>
    <col min="14775" max="14775" width="6" style="208" customWidth="1"/>
    <col min="14776" max="14776" width="6.875" style="208" customWidth="1"/>
    <col min="14777" max="14777" width="4.75" style="208" customWidth="1"/>
    <col min="14778" max="14778" width="5.75" style="208" customWidth="1"/>
    <col min="14779" max="14779" width="6" style="208" customWidth="1"/>
    <col min="14780" max="14780" width="6.25" style="208" customWidth="1"/>
    <col min="14781" max="14781" width="4.375" style="208" customWidth="1"/>
    <col min="14782" max="14782" width="5.75" style="208" customWidth="1"/>
    <col min="14783" max="14783" width="6" style="208" customWidth="1"/>
    <col min="14784" max="14784" width="6.5" style="208" customWidth="1"/>
    <col min="14785" max="14785" width="4.75" style="208" customWidth="1"/>
    <col min="14786" max="14786" width="5.75" style="208" customWidth="1"/>
    <col min="14787" max="14787" width="6" style="208" customWidth="1"/>
    <col min="14788" max="14788" width="5.625" style="208" customWidth="1"/>
    <col min="14789" max="14789" width="4.375" style="208" customWidth="1"/>
    <col min="14790" max="14790" width="5.75" style="208" customWidth="1"/>
    <col min="14791" max="14792" width="6" style="208" customWidth="1"/>
    <col min="14793" max="14793" width="4.5" style="208" customWidth="1"/>
    <col min="14794" max="14794" width="5.75" style="208" customWidth="1"/>
    <col min="14795" max="14795" width="6" style="208" customWidth="1"/>
    <col min="14796" max="14796" width="6.75" style="208" customWidth="1"/>
    <col min="14797" max="14797" width="4.5" style="208" customWidth="1"/>
    <col min="14798" max="14798" width="5.75" style="208" customWidth="1"/>
    <col min="14799" max="14799" width="6" style="208" customWidth="1"/>
    <col min="14800" max="14800" width="6.75" style="208" customWidth="1"/>
    <col min="14801" max="14801" width="4.5" style="208" customWidth="1"/>
    <col min="14802" max="14802" width="5.75" style="208" customWidth="1"/>
    <col min="14803" max="14803" width="6" style="208" customWidth="1"/>
    <col min="14804" max="14804" width="6.75" style="208" customWidth="1"/>
    <col min="14805" max="14805" width="4.5" style="208" customWidth="1"/>
    <col min="14806" max="14806" width="5.75" style="208" customWidth="1"/>
    <col min="14807" max="14807" width="6" style="208" customWidth="1"/>
    <col min="14808" max="14808" width="6.75" style="208" customWidth="1"/>
    <col min="14809" max="14809" width="4.5" style="208" customWidth="1"/>
    <col min="14810" max="14810" width="5.75" style="208" customWidth="1"/>
    <col min="14811" max="14811" width="6" style="208" customWidth="1"/>
    <col min="14812" max="14812" width="6.75" style="208" customWidth="1"/>
    <col min="14813" max="14813" width="4.5" style="208" customWidth="1"/>
    <col min="14814" max="14814" width="5.75" style="208" customWidth="1"/>
    <col min="14815" max="14815" width="6" style="208" customWidth="1"/>
    <col min="14816" max="14816" width="6.75" style="208" customWidth="1"/>
    <col min="14817" max="14817" width="4.5" style="208" customWidth="1"/>
    <col min="14818" max="14818" width="5.75" style="208" customWidth="1"/>
    <col min="14819" max="14819" width="6" style="208" customWidth="1"/>
    <col min="14820" max="14820" width="6.75" style="208" customWidth="1"/>
    <col min="14821" max="14821" width="4.5" style="208" customWidth="1"/>
    <col min="14822" max="14822" width="5.75" style="208" customWidth="1"/>
    <col min="14823" max="14823" width="6" style="208" customWidth="1"/>
    <col min="14824" max="14824" width="6.75" style="208" customWidth="1"/>
    <col min="14825" max="14825" width="4.5" style="208" customWidth="1"/>
    <col min="14826" max="14826" width="5.75" style="208" customWidth="1"/>
    <col min="14827" max="14827" width="6" style="208" customWidth="1"/>
    <col min="14828" max="14828" width="6.75" style="208" customWidth="1"/>
    <col min="14829" max="14829" width="4.5" style="208" customWidth="1"/>
    <col min="14830" max="14830" width="5.75" style="208" customWidth="1"/>
    <col min="14831" max="14831" width="6" style="208" customWidth="1"/>
    <col min="14832" max="14832" width="6.75" style="208" customWidth="1"/>
    <col min="14833" max="14833" width="4.5" style="208" customWidth="1"/>
    <col min="14834" max="14834" width="5.75" style="208" customWidth="1"/>
    <col min="14835" max="14835" width="6" style="208" customWidth="1"/>
    <col min="14836" max="14836" width="6.75" style="208" customWidth="1"/>
    <col min="14837" max="14837" width="4.5" style="208" customWidth="1"/>
    <col min="14838" max="14841" width="7.625" style="208" customWidth="1"/>
    <col min="14842" max="14842" width="5.75" style="208" customWidth="1"/>
    <col min="14843" max="14843" width="6" style="208" customWidth="1"/>
    <col min="14844" max="14844" width="6.75" style="208" customWidth="1"/>
    <col min="14845" max="14845" width="4.5" style="208" customWidth="1"/>
    <col min="14846" max="14846" width="5.75" style="208" customWidth="1"/>
    <col min="14847" max="14847" width="6" style="208" customWidth="1"/>
    <col min="14848" max="14848" width="6.75" style="208" customWidth="1"/>
    <col min="14849" max="14849" width="4.5" style="208" customWidth="1"/>
    <col min="14850" max="14850" width="5.75" style="208" customWidth="1"/>
    <col min="14851" max="14851" width="6" style="208" customWidth="1"/>
    <col min="14852" max="14852" width="6.75" style="208" customWidth="1"/>
    <col min="14853" max="14853" width="4.5" style="208" customWidth="1"/>
    <col min="14854" max="14857" width="6.875" style="208" customWidth="1"/>
    <col min="14858" max="14860" width="9" style="208"/>
    <col min="14861" max="14861" width="7.375" style="208" customWidth="1"/>
    <col min="14862" max="15020" width="9" style="208"/>
    <col min="15021" max="15021" width="18.125" style="208" customWidth="1"/>
    <col min="15022" max="15022" width="5.75" style="208" customWidth="1"/>
    <col min="15023" max="15023" width="6" style="208" customWidth="1"/>
    <col min="15024" max="15024" width="6.875" style="208" customWidth="1"/>
    <col min="15025" max="15025" width="4.875" style="208" customWidth="1"/>
    <col min="15026" max="15026" width="5.75" style="208" customWidth="1"/>
    <col min="15027" max="15027" width="6" style="208" customWidth="1"/>
    <col min="15028" max="15028" width="6.875" style="208" customWidth="1"/>
    <col min="15029" max="15029" width="4.875" style="208" customWidth="1"/>
    <col min="15030" max="15030" width="5.75" style="208" customWidth="1"/>
    <col min="15031" max="15031" width="6" style="208" customWidth="1"/>
    <col min="15032" max="15032" width="6.875" style="208" customWidth="1"/>
    <col min="15033" max="15033" width="4.75" style="208" customWidth="1"/>
    <col min="15034" max="15034" width="5.75" style="208" customWidth="1"/>
    <col min="15035" max="15035" width="6" style="208" customWidth="1"/>
    <col min="15036" max="15036" width="6.25" style="208" customWidth="1"/>
    <col min="15037" max="15037" width="4.375" style="208" customWidth="1"/>
    <col min="15038" max="15038" width="5.75" style="208" customWidth="1"/>
    <col min="15039" max="15039" width="6" style="208" customWidth="1"/>
    <col min="15040" max="15040" width="6.5" style="208" customWidth="1"/>
    <col min="15041" max="15041" width="4.75" style="208" customWidth="1"/>
    <col min="15042" max="15042" width="5.75" style="208" customWidth="1"/>
    <col min="15043" max="15043" width="6" style="208" customWidth="1"/>
    <col min="15044" max="15044" width="5.625" style="208" customWidth="1"/>
    <col min="15045" max="15045" width="4.375" style="208" customWidth="1"/>
    <col min="15046" max="15046" width="5.75" style="208" customWidth="1"/>
    <col min="15047" max="15048" width="6" style="208" customWidth="1"/>
    <col min="15049" max="15049" width="4.5" style="208" customWidth="1"/>
    <col min="15050" max="15050" width="5.75" style="208" customWidth="1"/>
    <col min="15051" max="15051" width="6" style="208" customWidth="1"/>
    <col min="15052" max="15052" width="6.75" style="208" customWidth="1"/>
    <col min="15053" max="15053" width="4.5" style="208" customWidth="1"/>
    <col min="15054" max="15054" width="5.75" style="208" customWidth="1"/>
    <col min="15055" max="15055" width="6" style="208" customWidth="1"/>
    <col min="15056" max="15056" width="6.75" style="208" customWidth="1"/>
    <col min="15057" max="15057" width="4.5" style="208" customWidth="1"/>
    <col min="15058" max="15058" width="5.75" style="208" customWidth="1"/>
    <col min="15059" max="15059" width="6" style="208" customWidth="1"/>
    <col min="15060" max="15060" width="6.75" style="208" customWidth="1"/>
    <col min="15061" max="15061" width="4.5" style="208" customWidth="1"/>
    <col min="15062" max="15062" width="5.75" style="208" customWidth="1"/>
    <col min="15063" max="15063" width="6" style="208" customWidth="1"/>
    <col min="15064" max="15064" width="6.75" style="208" customWidth="1"/>
    <col min="15065" max="15065" width="4.5" style="208" customWidth="1"/>
    <col min="15066" max="15066" width="5.75" style="208" customWidth="1"/>
    <col min="15067" max="15067" width="6" style="208" customWidth="1"/>
    <col min="15068" max="15068" width="6.75" style="208" customWidth="1"/>
    <col min="15069" max="15069" width="4.5" style="208" customWidth="1"/>
    <col min="15070" max="15070" width="5.75" style="208" customWidth="1"/>
    <col min="15071" max="15071" width="6" style="208" customWidth="1"/>
    <col min="15072" max="15072" width="6.75" style="208" customWidth="1"/>
    <col min="15073" max="15073" width="4.5" style="208" customWidth="1"/>
    <col min="15074" max="15074" width="5.75" style="208" customWidth="1"/>
    <col min="15075" max="15075" width="6" style="208" customWidth="1"/>
    <col min="15076" max="15076" width="6.75" style="208" customWidth="1"/>
    <col min="15077" max="15077" width="4.5" style="208" customWidth="1"/>
    <col min="15078" max="15078" width="5.75" style="208" customWidth="1"/>
    <col min="15079" max="15079" width="6" style="208" customWidth="1"/>
    <col min="15080" max="15080" width="6.75" style="208" customWidth="1"/>
    <col min="15081" max="15081" width="4.5" style="208" customWidth="1"/>
    <col min="15082" max="15082" width="5.75" style="208" customWidth="1"/>
    <col min="15083" max="15083" width="6" style="208" customWidth="1"/>
    <col min="15084" max="15084" width="6.75" style="208" customWidth="1"/>
    <col min="15085" max="15085" width="4.5" style="208" customWidth="1"/>
    <col min="15086" max="15086" width="5.75" style="208" customWidth="1"/>
    <col min="15087" max="15087" width="6" style="208" customWidth="1"/>
    <col min="15088" max="15088" width="6.75" style="208" customWidth="1"/>
    <col min="15089" max="15089" width="4.5" style="208" customWidth="1"/>
    <col min="15090" max="15090" width="5.75" style="208" customWidth="1"/>
    <col min="15091" max="15091" width="6" style="208" customWidth="1"/>
    <col min="15092" max="15092" width="6.75" style="208" customWidth="1"/>
    <col min="15093" max="15093" width="4.5" style="208" customWidth="1"/>
    <col min="15094" max="15097" width="7.625" style="208" customWidth="1"/>
    <col min="15098" max="15098" width="5.75" style="208" customWidth="1"/>
    <col min="15099" max="15099" width="6" style="208" customWidth="1"/>
    <col min="15100" max="15100" width="6.75" style="208" customWidth="1"/>
    <col min="15101" max="15101" width="4.5" style="208" customWidth="1"/>
    <col min="15102" max="15102" width="5.75" style="208" customWidth="1"/>
    <col min="15103" max="15103" width="6" style="208" customWidth="1"/>
    <col min="15104" max="15104" width="6.75" style="208" customWidth="1"/>
    <col min="15105" max="15105" width="4.5" style="208" customWidth="1"/>
    <col min="15106" max="15106" width="5.75" style="208" customWidth="1"/>
    <col min="15107" max="15107" width="6" style="208" customWidth="1"/>
    <col min="15108" max="15108" width="6.75" style="208" customWidth="1"/>
    <col min="15109" max="15109" width="4.5" style="208" customWidth="1"/>
    <col min="15110" max="15113" width="6.875" style="208" customWidth="1"/>
    <col min="15114" max="15116" width="9" style="208"/>
    <col min="15117" max="15117" width="7.375" style="208" customWidth="1"/>
    <col min="15118" max="15276" width="9" style="208"/>
    <col min="15277" max="15277" width="18.125" style="208" customWidth="1"/>
    <col min="15278" max="15278" width="5.75" style="208" customWidth="1"/>
    <col min="15279" max="15279" width="6" style="208" customWidth="1"/>
    <col min="15280" max="15280" width="6.875" style="208" customWidth="1"/>
    <col min="15281" max="15281" width="4.875" style="208" customWidth="1"/>
    <col min="15282" max="15282" width="5.75" style="208" customWidth="1"/>
    <col min="15283" max="15283" width="6" style="208" customWidth="1"/>
    <col min="15284" max="15284" width="6.875" style="208" customWidth="1"/>
    <col min="15285" max="15285" width="4.875" style="208" customWidth="1"/>
    <col min="15286" max="15286" width="5.75" style="208" customWidth="1"/>
    <col min="15287" max="15287" width="6" style="208" customWidth="1"/>
    <col min="15288" max="15288" width="6.875" style="208" customWidth="1"/>
    <col min="15289" max="15289" width="4.75" style="208" customWidth="1"/>
    <col min="15290" max="15290" width="5.75" style="208" customWidth="1"/>
    <col min="15291" max="15291" width="6" style="208" customWidth="1"/>
    <col min="15292" max="15292" width="6.25" style="208" customWidth="1"/>
    <col min="15293" max="15293" width="4.375" style="208" customWidth="1"/>
    <col min="15294" max="15294" width="5.75" style="208" customWidth="1"/>
    <col min="15295" max="15295" width="6" style="208" customWidth="1"/>
    <col min="15296" max="15296" width="6.5" style="208" customWidth="1"/>
    <col min="15297" max="15297" width="4.75" style="208" customWidth="1"/>
    <col min="15298" max="15298" width="5.75" style="208" customWidth="1"/>
    <col min="15299" max="15299" width="6" style="208" customWidth="1"/>
    <col min="15300" max="15300" width="5.625" style="208" customWidth="1"/>
    <col min="15301" max="15301" width="4.375" style="208" customWidth="1"/>
    <col min="15302" max="15302" width="5.75" style="208" customWidth="1"/>
    <col min="15303" max="15304" width="6" style="208" customWidth="1"/>
    <col min="15305" max="15305" width="4.5" style="208" customWidth="1"/>
    <col min="15306" max="15306" width="5.75" style="208" customWidth="1"/>
    <col min="15307" max="15307" width="6" style="208" customWidth="1"/>
    <col min="15308" max="15308" width="6.75" style="208" customWidth="1"/>
    <col min="15309" max="15309" width="4.5" style="208" customWidth="1"/>
    <col min="15310" max="15310" width="5.75" style="208" customWidth="1"/>
    <col min="15311" max="15311" width="6" style="208" customWidth="1"/>
    <col min="15312" max="15312" width="6.75" style="208" customWidth="1"/>
    <col min="15313" max="15313" width="4.5" style="208" customWidth="1"/>
    <col min="15314" max="15314" width="5.75" style="208" customWidth="1"/>
    <col min="15315" max="15315" width="6" style="208" customWidth="1"/>
    <col min="15316" max="15316" width="6.75" style="208" customWidth="1"/>
    <col min="15317" max="15317" width="4.5" style="208" customWidth="1"/>
    <col min="15318" max="15318" width="5.75" style="208" customWidth="1"/>
    <col min="15319" max="15319" width="6" style="208" customWidth="1"/>
    <col min="15320" max="15320" width="6.75" style="208" customWidth="1"/>
    <col min="15321" max="15321" width="4.5" style="208" customWidth="1"/>
    <col min="15322" max="15322" width="5.75" style="208" customWidth="1"/>
    <col min="15323" max="15323" width="6" style="208" customWidth="1"/>
    <col min="15324" max="15324" width="6.75" style="208" customWidth="1"/>
    <col min="15325" max="15325" width="4.5" style="208" customWidth="1"/>
    <col min="15326" max="15326" width="5.75" style="208" customWidth="1"/>
    <col min="15327" max="15327" width="6" style="208" customWidth="1"/>
    <col min="15328" max="15328" width="6.75" style="208" customWidth="1"/>
    <col min="15329" max="15329" width="4.5" style="208" customWidth="1"/>
    <col min="15330" max="15330" width="5.75" style="208" customWidth="1"/>
    <col min="15331" max="15331" width="6" style="208" customWidth="1"/>
    <col min="15332" max="15332" width="6.75" style="208" customWidth="1"/>
    <col min="15333" max="15333" width="4.5" style="208" customWidth="1"/>
    <col min="15334" max="15334" width="5.75" style="208" customWidth="1"/>
    <col min="15335" max="15335" width="6" style="208" customWidth="1"/>
    <col min="15336" max="15336" width="6.75" style="208" customWidth="1"/>
    <col min="15337" max="15337" width="4.5" style="208" customWidth="1"/>
    <col min="15338" max="15338" width="5.75" style="208" customWidth="1"/>
    <col min="15339" max="15339" width="6" style="208" customWidth="1"/>
    <col min="15340" max="15340" width="6.75" style="208" customWidth="1"/>
    <col min="15341" max="15341" width="4.5" style="208" customWidth="1"/>
    <col min="15342" max="15342" width="5.75" style="208" customWidth="1"/>
    <col min="15343" max="15343" width="6" style="208" customWidth="1"/>
    <col min="15344" max="15344" width="6.75" style="208" customWidth="1"/>
    <col min="15345" max="15345" width="4.5" style="208" customWidth="1"/>
    <col min="15346" max="15346" width="5.75" style="208" customWidth="1"/>
    <col min="15347" max="15347" width="6" style="208" customWidth="1"/>
    <col min="15348" max="15348" width="6.75" style="208" customWidth="1"/>
    <col min="15349" max="15349" width="4.5" style="208" customWidth="1"/>
    <col min="15350" max="15353" width="7.625" style="208" customWidth="1"/>
    <col min="15354" max="15354" width="5.75" style="208" customWidth="1"/>
    <col min="15355" max="15355" width="6" style="208" customWidth="1"/>
    <col min="15356" max="15356" width="6.75" style="208" customWidth="1"/>
    <col min="15357" max="15357" width="4.5" style="208" customWidth="1"/>
    <col min="15358" max="15358" width="5.75" style="208" customWidth="1"/>
    <col min="15359" max="15359" width="6" style="208" customWidth="1"/>
    <col min="15360" max="15360" width="6.75" style="208" customWidth="1"/>
    <col min="15361" max="15361" width="4.5" style="208" customWidth="1"/>
    <col min="15362" max="15362" width="5.75" style="208" customWidth="1"/>
    <col min="15363" max="15363" width="6" style="208" customWidth="1"/>
    <col min="15364" max="15364" width="6.75" style="208" customWidth="1"/>
    <col min="15365" max="15365" width="4.5" style="208" customWidth="1"/>
    <col min="15366" max="15369" width="6.875" style="208" customWidth="1"/>
    <col min="15370" max="15372" width="9" style="208"/>
    <col min="15373" max="15373" width="7.375" style="208" customWidth="1"/>
    <col min="15374" max="15532" width="9" style="208"/>
    <col min="15533" max="15533" width="18.125" style="208" customWidth="1"/>
    <col min="15534" max="15534" width="5.75" style="208" customWidth="1"/>
    <col min="15535" max="15535" width="6" style="208" customWidth="1"/>
    <col min="15536" max="15536" width="6.875" style="208" customWidth="1"/>
    <col min="15537" max="15537" width="4.875" style="208" customWidth="1"/>
    <col min="15538" max="15538" width="5.75" style="208" customWidth="1"/>
    <col min="15539" max="15539" width="6" style="208" customWidth="1"/>
    <col min="15540" max="15540" width="6.875" style="208" customWidth="1"/>
    <col min="15541" max="15541" width="4.875" style="208" customWidth="1"/>
    <col min="15542" max="15542" width="5.75" style="208" customWidth="1"/>
    <col min="15543" max="15543" width="6" style="208" customWidth="1"/>
    <col min="15544" max="15544" width="6.875" style="208" customWidth="1"/>
    <col min="15545" max="15545" width="4.75" style="208" customWidth="1"/>
    <col min="15546" max="15546" width="5.75" style="208" customWidth="1"/>
    <col min="15547" max="15547" width="6" style="208" customWidth="1"/>
    <col min="15548" max="15548" width="6.25" style="208" customWidth="1"/>
    <col min="15549" max="15549" width="4.375" style="208" customWidth="1"/>
    <col min="15550" max="15550" width="5.75" style="208" customWidth="1"/>
    <col min="15551" max="15551" width="6" style="208" customWidth="1"/>
    <col min="15552" max="15552" width="6.5" style="208" customWidth="1"/>
    <col min="15553" max="15553" width="4.75" style="208" customWidth="1"/>
    <col min="15554" max="15554" width="5.75" style="208" customWidth="1"/>
    <col min="15555" max="15555" width="6" style="208" customWidth="1"/>
    <col min="15556" max="15556" width="5.625" style="208" customWidth="1"/>
    <col min="15557" max="15557" width="4.375" style="208" customWidth="1"/>
    <col min="15558" max="15558" width="5.75" style="208" customWidth="1"/>
    <col min="15559" max="15560" width="6" style="208" customWidth="1"/>
    <col min="15561" max="15561" width="4.5" style="208" customWidth="1"/>
    <col min="15562" max="15562" width="5.75" style="208" customWidth="1"/>
    <col min="15563" max="15563" width="6" style="208" customWidth="1"/>
    <col min="15564" max="15564" width="6.75" style="208" customWidth="1"/>
    <col min="15565" max="15565" width="4.5" style="208" customWidth="1"/>
    <col min="15566" max="15566" width="5.75" style="208" customWidth="1"/>
    <col min="15567" max="15567" width="6" style="208" customWidth="1"/>
    <col min="15568" max="15568" width="6.75" style="208" customWidth="1"/>
    <col min="15569" max="15569" width="4.5" style="208" customWidth="1"/>
    <col min="15570" max="15570" width="5.75" style="208" customWidth="1"/>
    <col min="15571" max="15571" width="6" style="208" customWidth="1"/>
    <col min="15572" max="15572" width="6.75" style="208" customWidth="1"/>
    <col min="15573" max="15573" width="4.5" style="208" customWidth="1"/>
    <col min="15574" max="15574" width="5.75" style="208" customWidth="1"/>
    <col min="15575" max="15575" width="6" style="208" customWidth="1"/>
    <col min="15576" max="15576" width="6.75" style="208" customWidth="1"/>
    <col min="15577" max="15577" width="4.5" style="208" customWidth="1"/>
    <col min="15578" max="15578" width="5.75" style="208" customWidth="1"/>
    <col min="15579" max="15579" width="6" style="208" customWidth="1"/>
    <col min="15580" max="15580" width="6.75" style="208" customWidth="1"/>
    <col min="15581" max="15581" width="4.5" style="208" customWidth="1"/>
    <col min="15582" max="15582" width="5.75" style="208" customWidth="1"/>
    <col min="15583" max="15583" width="6" style="208" customWidth="1"/>
    <col min="15584" max="15584" width="6.75" style="208" customWidth="1"/>
    <col min="15585" max="15585" width="4.5" style="208" customWidth="1"/>
    <col min="15586" max="15586" width="5.75" style="208" customWidth="1"/>
    <col min="15587" max="15587" width="6" style="208" customWidth="1"/>
    <col min="15588" max="15588" width="6.75" style="208" customWidth="1"/>
    <col min="15589" max="15589" width="4.5" style="208" customWidth="1"/>
    <col min="15590" max="15590" width="5.75" style="208" customWidth="1"/>
    <col min="15591" max="15591" width="6" style="208" customWidth="1"/>
    <col min="15592" max="15592" width="6.75" style="208" customWidth="1"/>
    <col min="15593" max="15593" width="4.5" style="208" customWidth="1"/>
    <col min="15594" max="15594" width="5.75" style="208" customWidth="1"/>
    <col min="15595" max="15595" width="6" style="208" customWidth="1"/>
    <col min="15596" max="15596" width="6.75" style="208" customWidth="1"/>
    <col min="15597" max="15597" width="4.5" style="208" customWidth="1"/>
    <col min="15598" max="15598" width="5.75" style="208" customWidth="1"/>
    <col min="15599" max="15599" width="6" style="208" customWidth="1"/>
    <col min="15600" max="15600" width="6.75" style="208" customWidth="1"/>
    <col min="15601" max="15601" width="4.5" style="208" customWidth="1"/>
    <col min="15602" max="15602" width="5.75" style="208" customWidth="1"/>
    <col min="15603" max="15603" width="6" style="208" customWidth="1"/>
    <col min="15604" max="15604" width="6.75" style="208" customWidth="1"/>
    <col min="15605" max="15605" width="4.5" style="208" customWidth="1"/>
    <col min="15606" max="15609" width="7.625" style="208" customWidth="1"/>
    <col min="15610" max="15610" width="5.75" style="208" customWidth="1"/>
    <col min="15611" max="15611" width="6" style="208" customWidth="1"/>
    <col min="15612" max="15612" width="6.75" style="208" customWidth="1"/>
    <col min="15613" max="15613" width="4.5" style="208" customWidth="1"/>
    <col min="15614" max="15614" width="5.75" style="208" customWidth="1"/>
    <col min="15615" max="15615" width="6" style="208" customWidth="1"/>
    <col min="15616" max="15616" width="6.75" style="208" customWidth="1"/>
    <col min="15617" max="15617" width="4.5" style="208" customWidth="1"/>
    <col min="15618" max="15618" width="5.75" style="208" customWidth="1"/>
    <col min="15619" max="15619" width="6" style="208" customWidth="1"/>
    <col min="15620" max="15620" width="6.75" style="208" customWidth="1"/>
    <col min="15621" max="15621" width="4.5" style="208" customWidth="1"/>
    <col min="15622" max="15625" width="6.875" style="208" customWidth="1"/>
    <col min="15626" max="15628" width="9" style="208"/>
    <col min="15629" max="15629" width="7.375" style="208" customWidth="1"/>
    <col min="15630" max="15788" width="9" style="208"/>
    <col min="15789" max="15789" width="18.125" style="208" customWidth="1"/>
    <col min="15790" max="15790" width="5.75" style="208" customWidth="1"/>
    <col min="15791" max="15791" width="6" style="208" customWidth="1"/>
    <col min="15792" max="15792" width="6.875" style="208" customWidth="1"/>
    <col min="15793" max="15793" width="4.875" style="208" customWidth="1"/>
    <col min="15794" max="15794" width="5.75" style="208" customWidth="1"/>
    <col min="15795" max="15795" width="6" style="208" customWidth="1"/>
    <col min="15796" max="15796" width="6.875" style="208" customWidth="1"/>
    <col min="15797" max="15797" width="4.875" style="208" customWidth="1"/>
    <col min="15798" max="15798" width="5.75" style="208" customWidth="1"/>
    <col min="15799" max="15799" width="6" style="208" customWidth="1"/>
    <col min="15800" max="15800" width="6.875" style="208" customWidth="1"/>
    <col min="15801" max="15801" width="4.75" style="208" customWidth="1"/>
    <col min="15802" max="15802" width="5.75" style="208" customWidth="1"/>
    <col min="15803" max="15803" width="6" style="208" customWidth="1"/>
    <col min="15804" max="15804" width="6.25" style="208" customWidth="1"/>
    <col min="15805" max="15805" width="4.375" style="208" customWidth="1"/>
    <col min="15806" max="15806" width="5.75" style="208" customWidth="1"/>
    <col min="15807" max="15807" width="6" style="208" customWidth="1"/>
    <col min="15808" max="15808" width="6.5" style="208" customWidth="1"/>
    <col min="15809" max="15809" width="4.75" style="208" customWidth="1"/>
    <col min="15810" max="15810" width="5.75" style="208" customWidth="1"/>
    <col min="15811" max="15811" width="6" style="208" customWidth="1"/>
    <col min="15812" max="15812" width="5.625" style="208" customWidth="1"/>
    <col min="15813" max="15813" width="4.375" style="208" customWidth="1"/>
    <col min="15814" max="15814" width="5.75" style="208" customWidth="1"/>
    <col min="15815" max="15816" width="6" style="208" customWidth="1"/>
    <col min="15817" max="15817" width="4.5" style="208" customWidth="1"/>
    <col min="15818" max="15818" width="5.75" style="208" customWidth="1"/>
    <col min="15819" max="15819" width="6" style="208" customWidth="1"/>
    <col min="15820" max="15820" width="6.75" style="208" customWidth="1"/>
    <col min="15821" max="15821" width="4.5" style="208" customWidth="1"/>
    <col min="15822" max="15822" width="5.75" style="208" customWidth="1"/>
    <col min="15823" max="15823" width="6" style="208" customWidth="1"/>
    <col min="15824" max="15824" width="6.75" style="208" customWidth="1"/>
    <col min="15825" max="15825" width="4.5" style="208" customWidth="1"/>
    <col min="15826" max="15826" width="5.75" style="208" customWidth="1"/>
    <col min="15827" max="15827" width="6" style="208" customWidth="1"/>
    <col min="15828" max="15828" width="6.75" style="208" customWidth="1"/>
    <col min="15829" max="15829" width="4.5" style="208" customWidth="1"/>
    <col min="15830" max="15830" width="5.75" style="208" customWidth="1"/>
    <col min="15831" max="15831" width="6" style="208" customWidth="1"/>
    <col min="15832" max="15832" width="6.75" style="208" customWidth="1"/>
    <col min="15833" max="15833" width="4.5" style="208" customWidth="1"/>
    <col min="15834" max="15834" width="5.75" style="208" customWidth="1"/>
    <col min="15835" max="15835" width="6" style="208" customWidth="1"/>
    <col min="15836" max="15836" width="6.75" style="208" customWidth="1"/>
    <col min="15837" max="15837" width="4.5" style="208" customWidth="1"/>
    <col min="15838" max="15838" width="5.75" style="208" customWidth="1"/>
    <col min="15839" max="15839" width="6" style="208" customWidth="1"/>
    <col min="15840" max="15840" width="6.75" style="208" customWidth="1"/>
    <col min="15841" max="15841" width="4.5" style="208" customWidth="1"/>
    <col min="15842" max="15842" width="5.75" style="208" customWidth="1"/>
    <col min="15843" max="15843" width="6" style="208" customWidth="1"/>
    <col min="15844" max="15844" width="6.75" style="208" customWidth="1"/>
    <col min="15845" max="15845" width="4.5" style="208" customWidth="1"/>
    <col min="15846" max="15846" width="5.75" style="208" customWidth="1"/>
    <col min="15847" max="15847" width="6" style="208" customWidth="1"/>
    <col min="15848" max="15848" width="6.75" style="208" customWidth="1"/>
    <col min="15849" max="15849" width="4.5" style="208" customWidth="1"/>
    <col min="15850" max="15850" width="5.75" style="208" customWidth="1"/>
    <col min="15851" max="15851" width="6" style="208" customWidth="1"/>
    <col min="15852" max="15852" width="6.75" style="208" customWidth="1"/>
    <col min="15853" max="15853" width="4.5" style="208" customWidth="1"/>
    <col min="15854" max="15854" width="5.75" style="208" customWidth="1"/>
    <col min="15855" max="15855" width="6" style="208" customWidth="1"/>
    <col min="15856" max="15856" width="6.75" style="208" customWidth="1"/>
    <col min="15857" max="15857" width="4.5" style="208" customWidth="1"/>
    <col min="15858" max="15858" width="5.75" style="208" customWidth="1"/>
    <col min="15859" max="15859" width="6" style="208" customWidth="1"/>
    <col min="15860" max="15860" width="6.75" style="208" customWidth="1"/>
    <col min="15861" max="15861" width="4.5" style="208" customWidth="1"/>
    <col min="15862" max="15865" width="7.625" style="208" customWidth="1"/>
    <col min="15866" max="15866" width="5.75" style="208" customWidth="1"/>
    <col min="15867" max="15867" width="6" style="208" customWidth="1"/>
    <col min="15868" max="15868" width="6.75" style="208" customWidth="1"/>
    <col min="15869" max="15869" width="4.5" style="208" customWidth="1"/>
    <col min="15870" max="15870" width="5.75" style="208" customWidth="1"/>
    <col min="15871" max="15871" width="6" style="208" customWidth="1"/>
    <col min="15872" max="15872" width="6.75" style="208" customWidth="1"/>
    <col min="15873" max="15873" width="4.5" style="208" customWidth="1"/>
    <col min="15874" max="15874" width="5.75" style="208" customWidth="1"/>
    <col min="15875" max="15875" width="6" style="208" customWidth="1"/>
    <col min="15876" max="15876" width="6.75" style="208" customWidth="1"/>
    <col min="15877" max="15877" width="4.5" style="208" customWidth="1"/>
    <col min="15878" max="15881" width="6.875" style="208" customWidth="1"/>
    <col min="15882" max="15884" width="9" style="208"/>
    <col min="15885" max="15885" width="7.375" style="208" customWidth="1"/>
    <col min="15886" max="16044" width="9" style="208"/>
    <col min="16045" max="16045" width="18.125" style="208" customWidth="1"/>
    <col min="16046" max="16046" width="5.75" style="208" customWidth="1"/>
    <col min="16047" max="16047" width="6" style="208" customWidth="1"/>
    <col min="16048" max="16048" width="6.875" style="208" customWidth="1"/>
    <col min="16049" max="16049" width="4.875" style="208" customWidth="1"/>
    <col min="16050" max="16050" width="5.75" style="208" customWidth="1"/>
    <col min="16051" max="16051" width="6" style="208" customWidth="1"/>
    <col min="16052" max="16052" width="6.875" style="208" customWidth="1"/>
    <col min="16053" max="16053" width="4.875" style="208" customWidth="1"/>
    <col min="16054" max="16054" width="5.75" style="208" customWidth="1"/>
    <col min="16055" max="16055" width="6" style="208" customWidth="1"/>
    <col min="16056" max="16056" width="6.875" style="208" customWidth="1"/>
    <col min="16057" max="16057" width="4.75" style="208" customWidth="1"/>
    <col min="16058" max="16058" width="5.75" style="208" customWidth="1"/>
    <col min="16059" max="16059" width="6" style="208" customWidth="1"/>
    <col min="16060" max="16060" width="6.25" style="208" customWidth="1"/>
    <col min="16061" max="16061" width="4.375" style="208" customWidth="1"/>
    <col min="16062" max="16062" width="5.75" style="208" customWidth="1"/>
    <col min="16063" max="16063" width="6" style="208" customWidth="1"/>
    <col min="16064" max="16064" width="6.5" style="208" customWidth="1"/>
    <col min="16065" max="16065" width="4.75" style="208" customWidth="1"/>
    <col min="16066" max="16066" width="5.75" style="208" customWidth="1"/>
    <col min="16067" max="16067" width="6" style="208" customWidth="1"/>
    <col min="16068" max="16068" width="5.625" style="208" customWidth="1"/>
    <col min="16069" max="16069" width="4.375" style="208" customWidth="1"/>
    <col min="16070" max="16070" width="5.75" style="208" customWidth="1"/>
    <col min="16071" max="16072" width="6" style="208" customWidth="1"/>
    <col min="16073" max="16073" width="4.5" style="208" customWidth="1"/>
    <col min="16074" max="16074" width="5.75" style="208" customWidth="1"/>
    <col min="16075" max="16075" width="6" style="208" customWidth="1"/>
    <col min="16076" max="16076" width="6.75" style="208" customWidth="1"/>
    <col min="16077" max="16077" width="4.5" style="208" customWidth="1"/>
    <col min="16078" max="16078" width="5.75" style="208" customWidth="1"/>
    <col min="16079" max="16079" width="6" style="208" customWidth="1"/>
    <col min="16080" max="16080" width="6.75" style="208" customWidth="1"/>
    <col min="16081" max="16081" width="4.5" style="208" customWidth="1"/>
    <col min="16082" max="16082" width="5.75" style="208" customWidth="1"/>
    <col min="16083" max="16083" width="6" style="208" customWidth="1"/>
    <col min="16084" max="16084" width="6.75" style="208" customWidth="1"/>
    <col min="16085" max="16085" width="4.5" style="208" customWidth="1"/>
    <col min="16086" max="16086" width="5.75" style="208" customWidth="1"/>
    <col min="16087" max="16087" width="6" style="208" customWidth="1"/>
    <col min="16088" max="16088" width="6.75" style="208" customWidth="1"/>
    <col min="16089" max="16089" width="4.5" style="208" customWidth="1"/>
    <col min="16090" max="16090" width="5.75" style="208" customWidth="1"/>
    <col min="16091" max="16091" width="6" style="208" customWidth="1"/>
    <col min="16092" max="16092" width="6.75" style="208" customWidth="1"/>
    <col min="16093" max="16093" width="4.5" style="208" customWidth="1"/>
    <col min="16094" max="16094" width="5.75" style="208" customWidth="1"/>
    <col min="16095" max="16095" width="6" style="208" customWidth="1"/>
    <col min="16096" max="16096" width="6.75" style="208" customWidth="1"/>
    <col min="16097" max="16097" width="4.5" style="208" customWidth="1"/>
    <col min="16098" max="16098" width="5.75" style="208" customWidth="1"/>
    <col min="16099" max="16099" width="6" style="208" customWidth="1"/>
    <col min="16100" max="16100" width="6.75" style="208" customWidth="1"/>
    <col min="16101" max="16101" width="4.5" style="208" customWidth="1"/>
    <col min="16102" max="16102" width="5.75" style="208" customWidth="1"/>
    <col min="16103" max="16103" width="6" style="208" customWidth="1"/>
    <col min="16104" max="16104" width="6.75" style="208" customWidth="1"/>
    <col min="16105" max="16105" width="4.5" style="208" customWidth="1"/>
    <col min="16106" max="16106" width="5.75" style="208" customWidth="1"/>
    <col min="16107" max="16107" width="6" style="208" customWidth="1"/>
    <col min="16108" max="16108" width="6.75" style="208" customWidth="1"/>
    <col min="16109" max="16109" width="4.5" style="208" customWidth="1"/>
    <col min="16110" max="16110" width="5.75" style="208" customWidth="1"/>
    <col min="16111" max="16111" width="6" style="208" customWidth="1"/>
    <col min="16112" max="16112" width="6.75" style="208" customWidth="1"/>
    <col min="16113" max="16113" width="4.5" style="208" customWidth="1"/>
    <col min="16114" max="16114" width="5.75" style="208" customWidth="1"/>
    <col min="16115" max="16115" width="6" style="208" customWidth="1"/>
    <col min="16116" max="16116" width="6.75" style="208" customWidth="1"/>
    <col min="16117" max="16117" width="4.5" style="208" customWidth="1"/>
    <col min="16118" max="16121" width="7.625" style="208" customWidth="1"/>
    <col min="16122" max="16122" width="5.75" style="208" customWidth="1"/>
    <col min="16123" max="16123" width="6" style="208" customWidth="1"/>
    <col min="16124" max="16124" width="6.75" style="208" customWidth="1"/>
    <col min="16125" max="16125" width="4.5" style="208" customWidth="1"/>
    <col min="16126" max="16126" width="5.75" style="208" customWidth="1"/>
    <col min="16127" max="16127" width="6" style="208" customWidth="1"/>
    <col min="16128" max="16128" width="6.75" style="208" customWidth="1"/>
    <col min="16129" max="16129" width="4.5" style="208" customWidth="1"/>
    <col min="16130" max="16130" width="5.75" style="208" customWidth="1"/>
    <col min="16131" max="16131" width="6" style="208" customWidth="1"/>
    <col min="16132" max="16132" width="6.75" style="208" customWidth="1"/>
    <col min="16133" max="16133" width="4.5" style="208" customWidth="1"/>
    <col min="16134" max="16137" width="6.875" style="208" customWidth="1"/>
    <col min="16138" max="16140" width="9" style="208"/>
    <col min="16141" max="16141" width="7.375" style="208" customWidth="1"/>
    <col min="16142" max="16384" width="9" style="208"/>
  </cols>
  <sheetData>
    <row r="1" spans="1:17" ht="18" customHeight="1" x14ac:dyDescent="0.2">
      <c r="A1" s="207" t="s">
        <v>151</v>
      </c>
    </row>
    <row r="2" spans="1:17" s="209" customFormat="1" ht="24" customHeight="1" x14ac:dyDescent="0.2">
      <c r="A2" s="197" t="s">
        <v>831</v>
      </c>
      <c r="B2" s="197"/>
      <c r="C2" s="197"/>
      <c r="D2" s="197"/>
    </row>
    <row r="4" spans="1:17" ht="15" customHeight="1" x14ac:dyDescent="0.2">
      <c r="A4" s="210" t="s">
        <v>437</v>
      </c>
      <c r="B4" s="1323">
        <v>2020</v>
      </c>
      <c r="C4" s="1324"/>
      <c r="D4" s="1324"/>
      <c r="E4" s="1325"/>
      <c r="F4" s="1326">
        <v>2021</v>
      </c>
      <c r="G4" s="1327"/>
      <c r="H4" s="1327"/>
      <c r="I4" s="1310"/>
      <c r="J4" s="1326">
        <v>2022</v>
      </c>
      <c r="K4" s="1327"/>
      <c r="L4" s="1327"/>
      <c r="M4" s="1310"/>
      <c r="N4" s="1326" t="s">
        <v>725</v>
      </c>
      <c r="O4" s="1327"/>
      <c r="P4" s="1327"/>
      <c r="Q4" s="1310"/>
    </row>
    <row r="5" spans="1:17" ht="20.25" customHeight="1" x14ac:dyDescent="0.2">
      <c r="A5" s="211" t="s">
        <v>448</v>
      </c>
      <c r="B5" s="212" t="s">
        <v>447</v>
      </c>
      <c r="C5" s="213" t="s">
        <v>446</v>
      </c>
      <c r="D5" s="1321" t="s">
        <v>445</v>
      </c>
      <c r="E5" s="1322"/>
      <c r="F5" s="212" t="s">
        <v>447</v>
      </c>
      <c r="G5" s="213" t="s">
        <v>446</v>
      </c>
      <c r="H5" s="1321" t="s">
        <v>445</v>
      </c>
      <c r="I5" s="1322"/>
      <c r="J5" s="212" t="s">
        <v>447</v>
      </c>
      <c r="K5" s="213" t="s">
        <v>446</v>
      </c>
      <c r="L5" s="1321" t="s">
        <v>445</v>
      </c>
      <c r="M5" s="1322"/>
      <c r="N5" s="212" t="s">
        <v>447</v>
      </c>
      <c r="O5" s="213" t="s">
        <v>446</v>
      </c>
      <c r="P5" s="1321" t="s">
        <v>445</v>
      </c>
      <c r="Q5" s="1322"/>
    </row>
    <row r="6" spans="1:17" ht="15" customHeight="1" x14ac:dyDescent="0.2">
      <c r="A6" s="214" t="s">
        <v>444</v>
      </c>
      <c r="B6" s="212" t="s">
        <v>443</v>
      </c>
      <c r="C6" s="213" t="s">
        <v>443</v>
      </c>
      <c r="D6" s="213" t="s">
        <v>443</v>
      </c>
      <c r="E6" s="215" t="s">
        <v>289</v>
      </c>
      <c r="F6" s="212" t="s">
        <v>443</v>
      </c>
      <c r="G6" s="213" t="s">
        <v>443</v>
      </c>
      <c r="H6" s="213" t="s">
        <v>443</v>
      </c>
      <c r="I6" s="215" t="s">
        <v>289</v>
      </c>
      <c r="J6" s="212" t="s">
        <v>443</v>
      </c>
      <c r="K6" s="213" t="s">
        <v>443</v>
      </c>
      <c r="L6" s="213" t="s">
        <v>443</v>
      </c>
      <c r="M6" s="215" t="s">
        <v>289</v>
      </c>
      <c r="N6" s="212" t="s">
        <v>443</v>
      </c>
      <c r="O6" s="213" t="s">
        <v>443</v>
      </c>
      <c r="P6" s="213" t="s">
        <v>443</v>
      </c>
      <c r="Q6" s="216" t="s">
        <v>289</v>
      </c>
    </row>
    <row r="7" spans="1:17" ht="43.5" customHeight="1" x14ac:dyDescent="0.2">
      <c r="A7" s="217" t="s">
        <v>442</v>
      </c>
      <c r="B7" s="218">
        <v>216</v>
      </c>
      <c r="C7" s="218">
        <v>422</v>
      </c>
      <c r="D7" s="219">
        <v>638</v>
      </c>
      <c r="E7" s="220">
        <v>10.900392960874765</v>
      </c>
      <c r="F7" s="218">
        <v>353</v>
      </c>
      <c r="G7" s="218">
        <v>480</v>
      </c>
      <c r="H7" s="219">
        <v>833</v>
      </c>
      <c r="I7" s="220">
        <v>10.679487179487179</v>
      </c>
      <c r="J7" s="218">
        <v>317</v>
      </c>
      <c r="K7" s="218">
        <v>443</v>
      </c>
      <c r="L7" s="219">
        <v>760</v>
      </c>
      <c r="M7" s="220">
        <v>9.5345627901141636</v>
      </c>
      <c r="N7" s="218">
        <v>29</v>
      </c>
      <c r="O7" s="218">
        <v>97</v>
      </c>
      <c r="P7" s="219">
        <v>126</v>
      </c>
      <c r="Q7" s="221">
        <v>3.0837004405286343</v>
      </c>
    </row>
    <row r="8" spans="1:17" ht="43.5" customHeight="1" x14ac:dyDescent="0.2">
      <c r="A8" s="222" t="s">
        <v>441</v>
      </c>
      <c r="B8" s="223">
        <v>601</v>
      </c>
      <c r="C8" s="223">
        <v>1976</v>
      </c>
      <c r="D8" s="224">
        <v>2577</v>
      </c>
      <c r="E8" s="225">
        <v>44.028703229113276</v>
      </c>
      <c r="F8" s="223">
        <v>941</v>
      </c>
      <c r="G8" s="223">
        <v>2525</v>
      </c>
      <c r="H8" s="224">
        <v>3466</v>
      </c>
      <c r="I8" s="225">
        <v>44.435897435897438</v>
      </c>
      <c r="J8" s="223">
        <v>874</v>
      </c>
      <c r="K8" s="223">
        <v>2450</v>
      </c>
      <c r="L8" s="224">
        <v>3324</v>
      </c>
      <c r="M8" s="225">
        <v>41.701166729394053</v>
      </c>
      <c r="N8" s="223">
        <v>267</v>
      </c>
      <c r="O8" s="223">
        <v>1023</v>
      </c>
      <c r="P8" s="224">
        <v>1290</v>
      </c>
      <c r="Q8" s="226">
        <v>31.571218795888399</v>
      </c>
    </row>
    <row r="9" spans="1:17" ht="43.5" customHeight="1" x14ac:dyDescent="0.2">
      <c r="A9" s="222" t="s">
        <v>440</v>
      </c>
      <c r="B9" s="223">
        <v>588</v>
      </c>
      <c r="C9" s="223">
        <v>1470</v>
      </c>
      <c r="D9" s="224">
        <v>2058</v>
      </c>
      <c r="E9" s="225">
        <v>35.161455663762176</v>
      </c>
      <c r="F9" s="223">
        <v>823</v>
      </c>
      <c r="G9" s="223">
        <v>1996</v>
      </c>
      <c r="H9" s="224">
        <v>2819</v>
      </c>
      <c r="I9" s="225">
        <v>36.141025641025642</v>
      </c>
      <c r="J9" s="223">
        <v>763</v>
      </c>
      <c r="K9" s="223">
        <v>2220</v>
      </c>
      <c r="L9" s="224">
        <v>2983</v>
      </c>
      <c r="M9" s="225">
        <v>37.42315895119809</v>
      </c>
      <c r="N9" s="223">
        <v>430</v>
      </c>
      <c r="O9" s="223">
        <v>1508</v>
      </c>
      <c r="P9" s="224">
        <v>1938</v>
      </c>
      <c r="Q9" s="226">
        <v>47.43024963289281</v>
      </c>
    </row>
    <row r="10" spans="1:17" ht="43.5" customHeight="1" x14ac:dyDescent="0.2">
      <c r="A10" s="222" t="s">
        <v>439</v>
      </c>
      <c r="B10" s="223">
        <v>155</v>
      </c>
      <c r="C10" s="223">
        <v>308</v>
      </c>
      <c r="D10" s="227">
        <v>463</v>
      </c>
      <c r="E10" s="225">
        <v>7.9104732615752598</v>
      </c>
      <c r="F10" s="223">
        <v>194</v>
      </c>
      <c r="G10" s="223">
        <v>355</v>
      </c>
      <c r="H10" s="227">
        <v>549</v>
      </c>
      <c r="I10" s="225">
        <v>7.0384615384615383</v>
      </c>
      <c r="J10" s="223">
        <v>189</v>
      </c>
      <c r="K10" s="223">
        <v>530</v>
      </c>
      <c r="L10" s="227">
        <v>719</v>
      </c>
      <c r="M10" s="225">
        <v>9.0201982185422143</v>
      </c>
      <c r="N10" s="223">
        <v>138</v>
      </c>
      <c r="O10" s="223">
        <v>378</v>
      </c>
      <c r="P10" s="227">
        <v>516</v>
      </c>
      <c r="Q10" s="226">
        <v>12.62848751835536</v>
      </c>
    </row>
    <row r="11" spans="1:17" ht="43.5" customHeight="1" x14ac:dyDescent="0.2">
      <c r="A11" s="222" t="s">
        <v>438</v>
      </c>
      <c r="B11" s="223">
        <v>32</v>
      </c>
      <c r="C11" s="223">
        <v>85</v>
      </c>
      <c r="D11" s="227">
        <v>117</v>
      </c>
      <c r="E11" s="225">
        <v>1.9989748846745259</v>
      </c>
      <c r="F11" s="223">
        <v>36</v>
      </c>
      <c r="G11" s="223">
        <v>97</v>
      </c>
      <c r="H11" s="227">
        <v>133</v>
      </c>
      <c r="I11" s="225">
        <v>1.7051282051282053</v>
      </c>
      <c r="J11" s="223">
        <v>40</v>
      </c>
      <c r="K11" s="223">
        <v>145</v>
      </c>
      <c r="L11" s="227">
        <v>185</v>
      </c>
      <c r="M11" s="225">
        <v>2.3209133107514739</v>
      </c>
      <c r="N11" s="223">
        <v>38</v>
      </c>
      <c r="O11" s="223">
        <v>178</v>
      </c>
      <c r="P11" s="227">
        <v>216</v>
      </c>
      <c r="Q11" s="226">
        <v>5.286343612334802</v>
      </c>
    </row>
    <row r="12" spans="1:17" ht="24.95" customHeight="1" x14ac:dyDescent="0.2">
      <c r="A12" s="228"/>
      <c r="B12" s="229"/>
      <c r="C12" s="230"/>
      <c r="D12" s="231"/>
      <c r="E12" s="232"/>
      <c r="F12" s="229"/>
      <c r="G12" s="230"/>
      <c r="H12" s="231"/>
      <c r="I12" s="232"/>
      <c r="J12" s="229"/>
      <c r="K12" s="230"/>
      <c r="L12" s="231"/>
      <c r="M12" s="232"/>
      <c r="N12" s="229"/>
      <c r="O12" s="230"/>
      <c r="P12" s="231"/>
      <c r="Q12" s="233"/>
    </row>
    <row r="13" spans="1:17" ht="24.95" customHeight="1" x14ac:dyDescent="0.2">
      <c r="A13" s="234" t="s">
        <v>295</v>
      </c>
      <c r="B13" s="235">
        <v>1592</v>
      </c>
      <c r="C13" s="235">
        <v>4261</v>
      </c>
      <c r="D13" s="235">
        <v>5853</v>
      </c>
      <c r="E13" s="236">
        <v>100</v>
      </c>
      <c r="F13" s="235">
        <v>2347</v>
      </c>
      <c r="G13" s="235">
        <v>5453</v>
      </c>
      <c r="H13" s="235">
        <v>7800</v>
      </c>
      <c r="I13" s="236">
        <v>99.999999999999986</v>
      </c>
      <c r="J13" s="235">
        <v>2183</v>
      </c>
      <c r="K13" s="235">
        <v>5788</v>
      </c>
      <c r="L13" s="235">
        <v>7971</v>
      </c>
      <c r="M13" s="236">
        <v>99.999999999999986</v>
      </c>
      <c r="N13" s="237">
        <v>902</v>
      </c>
      <c r="O13" s="237">
        <v>3184</v>
      </c>
      <c r="P13" s="237">
        <v>4086</v>
      </c>
      <c r="Q13" s="238">
        <v>99.999999999999986</v>
      </c>
    </row>
    <row r="14" spans="1:17" x14ac:dyDescent="0.15">
      <c r="A14" s="239"/>
    </row>
    <row r="15" spans="1:17" x14ac:dyDescent="0.2">
      <c r="A15" s="289" t="s">
        <v>734</v>
      </c>
    </row>
  </sheetData>
  <mergeCells count="8">
    <mergeCell ref="D5:E5"/>
    <mergeCell ref="H5:I5"/>
    <mergeCell ref="L5:M5"/>
    <mergeCell ref="P5:Q5"/>
    <mergeCell ref="B4:E4"/>
    <mergeCell ref="F4:I4"/>
    <mergeCell ref="J4:M4"/>
    <mergeCell ref="N4:Q4"/>
  </mergeCells>
  <hyperlinks>
    <hyperlink ref="A1" location="'Table of Contents'!A1" display="Back to Table of contents" xr:uid="{83E1F924-E4BE-4D54-97D4-EDD1119D26AF}"/>
  </hyperlinks>
  <pageMargins left="0.46" right="0.06" top="1" bottom="1" header="0.5" footer="0.5"/>
  <pageSetup orientation="landscape" r:id="rId1"/>
  <headerFooter alignWithMargins="0">
    <oddHeader>&amp;C- 37 -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B0D58-A08F-43F7-996F-C27CF5D5E95A}">
  <dimension ref="A1:AI34"/>
  <sheetViews>
    <sheetView workbookViewId="0">
      <selection sqref="A1:B1"/>
    </sheetView>
  </sheetViews>
  <sheetFormatPr defaultRowHeight="12.75" x14ac:dyDescent="0.2"/>
  <cols>
    <col min="1" max="1" width="11.375" style="208" customWidth="1"/>
    <col min="2" max="2" width="9" style="208"/>
    <col min="3" max="27" width="7.625" style="208" customWidth="1"/>
    <col min="28" max="28" width="8.5" style="208" customWidth="1"/>
    <col min="29" max="31" width="9" style="208"/>
    <col min="32" max="32" width="10" style="208" bestFit="1" customWidth="1"/>
    <col min="33" max="33" width="9" style="208"/>
    <col min="34" max="34" width="10" style="208" bestFit="1" customWidth="1"/>
    <col min="35" max="256" width="9" style="208"/>
    <col min="257" max="257" width="6.375" style="208" customWidth="1"/>
    <col min="258" max="258" width="9" style="208"/>
    <col min="259" max="283" width="7.625" style="208" customWidth="1"/>
    <col min="284" max="284" width="8.5" style="208" customWidth="1"/>
    <col min="285" max="287" width="9" style="208"/>
    <col min="288" max="288" width="10" style="208" bestFit="1" customWidth="1"/>
    <col min="289" max="512" width="9" style="208"/>
    <col min="513" max="513" width="6.375" style="208" customWidth="1"/>
    <col min="514" max="514" width="9" style="208"/>
    <col min="515" max="539" width="7.625" style="208" customWidth="1"/>
    <col min="540" max="540" width="8.5" style="208" customWidth="1"/>
    <col min="541" max="543" width="9" style="208"/>
    <col min="544" max="544" width="10" style="208" bestFit="1" customWidth="1"/>
    <col min="545" max="768" width="9" style="208"/>
    <col min="769" max="769" width="6.375" style="208" customWidth="1"/>
    <col min="770" max="770" width="9" style="208"/>
    <col min="771" max="795" width="7.625" style="208" customWidth="1"/>
    <col min="796" max="796" width="8.5" style="208" customWidth="1"/>
    <col min="797" max="799" width="9" style="208"/>
    <col min="800" max="800" width="10" style="208" bestFit="1" customWidth="1"/>
    <col min="801" max="1024" width="9" style="208"/>
    <col min="1025" max="1025" width="6.375" style="208" customWidth="1"/>
    <col min="1026" max="1026" width="9" style="208"/>
    <col min="1027" max="1051" width="7.625" style="208" customWidth="1"/>
    <col min="1052" max="1052" width="8.5" style="208" customWidth="1"/>
    <col min="1053" max="1055" width="9" style="208"/>
    <col min="1056" max="1056" width="10" style="208" bestFit="1" customWidth="1"/>
    <col min="1057" max="1280" width="9" style="208"/>
    <col min="1281" max="1281" width="6.375" style="208" customWidth="1"/>
    <col min="1282" max="1282" width="9" style="208"/>
    <col min="1283" max="1307" width="7.625" style="208" customWidth="1"/>
    <col min="1308" max="1308" width="8.5" style="208" customWidth="1"/>
    <col min="1309" max="1311" width="9" style="208"/>
    <col min="1312" max="1312" width="10" style="208" bestFit="1" customWidth="1"/>
    <col min="1313" max="1536" width="9" style="208"/>
    <col min="1537" max="1537" width="6.375" style="208" customWidth="1"/>
    <col min="1538" max="1538" width="9" style="208"/>
    <col min="1539" max="1563" width="7.625" style="208" customWidth="1"/>
    <col min="1564" max="1564" width="8.5" style="208" customWidth="1"/>
    <col min="1565" max="1567" width="9" style="208"/>
    <col min="1568" max="1568" width="10" style="208" bestFit="1" customWidth="1"/>
    <col min="1569" max="1792" width="9" style="208"/>
    <col min="1793" max="1793" width="6.375" style="208" customWidth="1"/>
    <col min="1794" max="1794" width="9" style="208"/>
    <col min="1795" max="1819" width="7.625" style="208" customWidth="1"/>
    <col min="1820" max="1820" width="8.5" style="208" customWidth="1"/>
    <col min="1821" max="1823" width="9" style="208"/>
    <col min="1824" max="1824" width="10" style="208" bestFit="1" customWidth="1"/>
    <col min="1825" max="2048" width="9" style="208"/>
    <col min="2049" max="2049" width="6.375" style="208" customWidth="1"/>
    <col min="2050" max="2050" width="9" style="208"/>
    <col min="2051" max="2075" width="7.625" style="208" customWidth="1"/>
    <col min="2076" max="2076" width="8.5" style="208" customWidth="1"/>
    <col min="2077" max="2079" width="9" style="208"/>
    <col min="2080" max="2080" width="10" style="208" bestFit="1" customWidth="1"/>
    <col min="2081" max="2304" width="9" style="208"/>
    <col min="2305" max="2305" width="6.375" style="208" customWidth="1"/>
    <col min="2306" max="2306" width="9" style="208"/>
    <col min="2307" max="2331" width="7.625" style="208" customWidth="1"/>
    <col min="2332" max="2332" width="8.5" style="208" customWidth="1"/>
    <col min="2333" max="2335" width="9" style="208"/>
    <col min="2336" max="2336" width="10" style="208" bestFit="1" customWidth="1"/>
    <col min="2337" max="2560" width="9" style="208"/>
    <col min="2561" max="2561" width="6.375" style="208" customWidth="1"/>
    <col min="2562" max="2562" width="9" style="208"/>
    <col min="2563" max="2587" width="7.625" style="208" customWidth="1"/>
    <col min="2588" max="2588" width="8.5" style="208" customWidth="1"/>
    <col min="2589" max="2591" width="9" style="208"/>
    <col min="2592" max="2592" width="10" style="208" bestFit="1" customWidth="1"/>
    <col min="2593" max="2816" width="9" style="208"/>
    <col min="2817" max="2817" width="6.375" style="208" customWidth="1"/>
    <col min="2818" max="2818" width="9" style="208"/>
    <col min="2819" max="2843" width="7.625" style="208" customWidth="1"/>
    <col min="2844" max="2844" width="8.5" style="208" customWidth="1"/>
    <col min="2845" max="2847" width="9" style="208"/>
    <col min="2848" max="2848" width="10" style="208" bestFit="1" customWidth="1"/>
    <col min="2849" max="3072" width="9" style="208"/>
    <col min="3073" max="3073" width="6.375" style="208" customWidth="1"/>
    <col min="3074" max="3074" width="9" style="208"/>
    <col min="3075" max="3099" width="7.625" style="208" customWidth="1"/>
    <col min="3100" max="3100" width="8.5" style="208" customWidth="1"/>
    <col min="3101" max="3103" width="9" style="208"/>
    <col min="3104" max="3104" width="10" style="208" bestFit="1" customWidth="1"/>
    <col min="3105" max="3328" width="9" style="208"/>
    <col min="3329" max="3329" width="6.375" style="208" customWidth="1"/>
    <col min="3330" max="3330" width="9" style="208"/>
    <col min="3331" max="3355" width="7.625" style="208" customWidth="1"/>
    <col min="3356" max="3356" width="8.5" style="208" customWidth="1"/>
    <col min="3357" max="3359" width="9" style="208"/>
    <col min="3360" max="3360" width="10" style="208" bestFit="1" customWidth="1"/>
    <col min="3361" max="3584" width="9" style="208"/>
    <col min="3585" max="3585" width="6.375" style="208" customWidth="1"/>
    <col min="3586" max="3586" width="9" style="208"/>
    <col min="3587" max="3611" width="7.625" style="208" customWidth="1"/>
    <col min="3612" max="3612" width="8.5" style="208" customWidth="1"/>
    <col min="3613" max="3615" width="9" style="208"/>
    <col min="3616" max="3616" width="10" style="208" bestFit="1" customWidth="1"/>
    <col min="3617" max="3840" width="9" style="208"/>
    <col min="3841" max="3841" width="6.375" style="208" customWidth="1"/>
    <col min="3842" max="3842" width="9" style="208"/>
    <col min="3843" max="3867" width="7.625" style="208" customWidth="1"/>
    <col min="3868" max="3868" width="8.5" style="208" customWidth="1"/>
    <col min="3869" max="3871" width="9" style="208"/>
    <col min="3872" max="3872" width="10" style="208" bestFit="1" customWidth="1"/>
    <col min="3873" max="4096" width="9" style="208"/>
    <col min="4097" max="4097" width="6.375" style="208" customWidth="1"/>
    <col min="4098" max="4098" width="9" style="208"/>
    <col min="4099" max="4123" width="7.625" style="208" customWidth="1"/>
    <col min="4124" max="4124" width="8.5" style="208" customWidth="1"/>
    <col min="4125" max="4127" width="9" style="208"/>
    <col min="4128" max="4128" width="10" style="208" bestFit="1" customWidth="1"/>
    <col min="4129" max="4352" width="9" style="208"/>
    <col min="4353" max="4353" width="6.375" style="208" customWidth="1"/>
    <col min="4354" max="4354" width="9" style="208"/>
    <col min="4355" max="4379" width="7.625" style="208" customWidth="1"/>
    <col min="4380" max="4380" width="8.5" style="208" customWidth="1"/>
    <col min="4381" max="4383" width="9" style="208"/>
    <col min="4384" max="4384" width="10" style="208" bestFit="1" customWidth="1"/>
    <col min="4385" max="4608" width="9" style="208"/>
    <col min="4609" max="4609" width="6.375" style="208" customWidth="1"/>
    <col min="4610" max="4610" width="9" style="208"/>
    <col min="4611" max="4635" width="7.625" style="208" customWidth="1"/>
    <col min="4636" max="4636" width="8.5" style="208" customWidth="1"/>
    <col min="4637" max="4639" width="9" style="208"/>
    <col min="4640" max="4640" width="10" style="208" bestFit="1" customWidth="1"/>
    <col min="4641" max="4864" width="9" style="208"/>
    <col min="4865" max="4865" width="6.375" style="208" customWidth="1"/>
    <col min="4866" max="4866" width="9" style="208"/>
    <col min="4867" max="4891" width="7.625" style="208" customWidth="1"/>
    <col min="4892" max="4892" width="8.5" style="208" customWidth="1"/>
    <col min="4893" max="4895" width="9" style="208"/>
    <col min="4896" max="4896" width="10" style="208" bestFit="1" customWidth="1"/>
    <col min="4897" max="5120" width="9" style="208"/>
    <col min="5121" max="5121" width="6.375" style="208" customWidth="1"/>
    <col min="5122" max="5122" width="9" style="208"/>
    <col min="5123" max="5147" width="7.625" style="208" customWidth="1"/>
    <col min="5148" max="5148" width="8.5" style="208" customWidth="1"/>
    <col min="5149" max="5151" width="9" style="208"/>
    <col min="5152" max="5152" width="10" style="208" bestFit="1" customWidth="1"/>
    <col min="5153" max="5376" width="9" style="208"/>
    <col min="5377" max="5377" width="6.375" style="208" customWidth="1"/>
    <col min="5378" max="5378" width="9" style="208"/>
    <col min="5379" max="5403" width="7.625" style="208" customWidth="1"/>
    <col min="5404" max="5404" width="8.5" style="208" customWidth="1"/>
    <col min="5405" max="5407" width="9" style="208"/>
    <col min="5408" max="5408" width="10" style="208" bestFit="1" customWidth="1"/>
    <col min="5409" max="5632" width="9" style="208"/>
    <col min="5633" max="5633" width="6.375" style="208" customWidth="1"/>
    <col min="5634" max="5634" width="9" style="208"/>
    <col min="5635" max="5659" width="7.625" style="208" customWidth="1"/>
    <col min="5660" max="5660" width="8.5" style="208" customWidth="1"/>
    <col min="5661" max="5663" width="9" style="208"/>
    <col min="5664" max="5664" width="10" style="208" bestFit="1" customWidth="1"/>
    <col min="5665" max="5888" width="9" style="208"/>
    <col min="5889" max="5889" width="6.375" style="208" customWidth="1"/>
    <col min="5890" max="5890" width="9" style="208"/>
    <col min="5891" max="5915" width="7.625" style="208" customWidth="1"/>
    <col min="5916" max="5916" width="8.5" style="208" customWidth="1"/>
    <col min="5917" max="5919" width="9" style="208"/>
    <col min="5920" max="5920" width="10" style="208" bestFit="1" customWidth="1"/>
    <col min="5921" max="6144" width="9" style="208"/>
    <col min="6145" max="6145" width="6.375" style="208" customWidth="1"/>
    <col min="6146" max="6146" width="9" style="208"/>
    <col min="6147" max="6171" width="7.625" style="208" customWidth="1"/>
    <col min="6172" max="6172" width="8.5" style="208" customWidth="1"/>
    <col min="6173" max="6175" width="9" style="208"/>
    <col min="6176" max="6176" width="10" style="208" bestFit="1" customWidth="1"/>
    <col min="6177" max="6400" width="9" style="208"/>
    <col min="6401" max="6401" width="6.375" style="208" customWidth="1"/>
    <col min="6402" max="6402" width="9" style="208"/>
    <col min="6403" max="6427" width="7.625" style="208" customWidth="1"/>
    <col min="6428" max="6428" width="8.5" style="208" customWidth="1"/>
    <col min="6429" max="6431" width="9" style="208"/>
    <col min="6432" max="6432" width="10" style="208" bestFit="1" customWidth="1"/>
    <col min="6433" max="6656" width="9" style="208"/>
    <col min="6657" max="6657" width="6.375" style="208" customWidth="1"/>
    <col min="6658" max="6658" width="9" style="208"/>
    <col min="6659" max="6683" width="7.625" style="208" customWidth="1"/>
    <col min="6684" max="6684" width="8.5" style="208" customWidth="1"/>
    <col min="6685" max="6687" width="9" style="208"/>
    <col min="6688" max="6688" width="10" style="208" bestFit="1" customWidth="1"/>
    <col min="6689" max="6912" width="9" style="208"/>
    <col min="6913" max="6913" width="6.375" style="208" customWidth="1"/>
    <col min="6914" max="6914" width="9" style="208"/>
    <col min="6915" max="6939" width="7.625" style="208" customWidth="1"/>
    <col min="6940" max="6940" width="8.5" style="208" customWidth="1"/>
    <col min="6941" max="6943" width="9" style="208"/>
    <col min="6944" max="6944" width="10" style="208" bestFit="1" customWidth="1"/>
    <col min="6945" max="7168" width="9" style="208"/>
    <col min="7169" max="7169" width="6.375" style="208" customWidth="1"/>
    <col min="7170" max="7170" width="9" style="208"/>
    <col min="7171" max="7195" width="7.625" style="208" customWidth="1"/>
    <col min="7196" max="7196" width="8.5" style="208" customWidth="1"/>
    <col min="7197" max="7199" width="9" style="208"/>
    <col min="7200" max="7200" width="10" style="208" bestFit="1" customWidth="1"/>
    <col min="7201" max="7424" width="9" style="208"/>
    <col min="7425" max="7425" width="6.375" style="208" customWidth="1"/>
    <col min="7426" max="7426" width="9" style="208"/>
    <col min="7427" max="7451" width="7.625" style="208" customWidth="1"/>
    <col min="7452" max="7452" width="8.5" style="208" customWidth="1"/>
    <col min="7453" max="7455" width="9" style="208"/>
    <col min="7456" max="7456" width="10" style="208" bestFit="1" customWidth="1"/>
    <col min="7457" max="7680" width="9" style="208"/>
    <col min="7681" max="7681" width="6.375" style="208" customWidth="1"/>
    <col min="7682" max="7682" width="9" style="208"/>
    <col min="7683" max="7707" width="7.625" style="208" customWidth="1"/>
    <col min="7708" max="7708" width="8.5" style="208" customWidth="1"/>
    <col min="7709" max="7711" width="9" style="208"/>
    <col min="7712" max="7712" width="10" style="208" bestFit="1" customWidth="1"/>
    <col min="7713" max="7936" width="9" style="208"/>
    <col min="7937" max="7937" width="6.375" style="208" customWidth="1"/>
    <col min="7938" max="7938" width="9" style="208"/>
    <col min="7939" max="7963" width="7.625" style="208" customWidth="1"/>
    <col min="7964" max="7964" width="8.5" style="208" customWidth="1"/>
    <col min="7965" max="7967" width="9" style="208"/>
    <col min="7968" max="7968" width="10" style="208" bestFit="1" customWidth="1"/>
    <col min="7969" max="8192" width="9" style="208"/>
    <col min="8193" max="8193" width="6.375" style="208" customWidth="1"/>
    <col min="8194" max="8194" width="9" style="208"/>
    <col min="8195" max="8219" width="7.625" style="208" customWidth="1"/>
    <col min="8220" max="8220" width="8.5" style="208" customWidth="1"/>
    <col min="8221" max="8223" width="9" style="208"/>
    <col min="8224" max="8224" width="10" style="208" bestFit="1" customWidth="1"/>
    <col min="8225" max="8448" width="9" style="208"/>
    <col min="8449" max="8449" width="6.375" style="208" customWidth="1"/>
    <col min="8450" max="8450" width="9" style="208"/>
    <col min="8451" max="8475" width="7.625" style="208" customWidth="1"/>
    <col min="8476" max="8476" width="8.5" style="208" customWidth="1"/>
    <col min="8477" max="8479" width="9" style="208"/>
    <col min="8480" max="8480" width="10" style="208" bestFit="1" customWidth="1"/>
    <col min="8481" max="8704" width="9" style="208"/>
    <col min="8705" max="8705" width="6.375" style="208" customWidth="1"/>
    <col min="8706" max="8706" width="9" style="208"/>
    <col min="8707" max="8731" width="7.625" style="208" customWidth="1"/>
    <col min="8732" max="8732" width="8.5" style="208" customWidth="1"/>
    <col min="8733" max="8735" width="9" style="208"/>
    <col min="8736" max="8736" width="10" style="208" bestFit="1" customWidth="1"/>
    <col min="8737" max="8960" width="9" style="208"/>
    <col min="8961" max="8961" width="6.375" style="208" customWidth="1"/>
    <col min="8962" max="8962" width="9" style="208"/>
    <col min="8963" max="8987" width="7.625" style="208" customWidth="1"/>
    <col min="8988" max="8988" width="8.5" style="208" customWidth="1"/>
    <col min="8989" max="8991" width="9" style="208"/>
    <col min="8992" max="8992" width="10" style="208" bestFit="1" customWidth="1"/>
    <col min="8993" max="9216" width="9" style="208"/>
    <col min="9217" max="9217" width="6.375" style="208" customWidth="1"/>
    <col min="9218" max="9218" width="9" style="208"/>
    <col min="9219" max="9243" width="7.625" style="208" customWidth="1"/>
    <col min="9244" max="9244" width="8.5" style="208" customWidth="1"/>
    <col min="9245" max="9247" width="9" style="208"/>
    <col min="9248" max="9248" width="10" style="208" bestFit="1" customWidth="1"/>
    <col min="9249" max="9472" width="9" style="208"/>
    <col min="9473" max="9473" width="6.375" style="208" customWidth="1"/>
    <col min="9474" max="9474" width="9" style="208"/>
    <col min="9475" max="9499" width="7.625" style="208" customWidth="1"/>
    <col min="9500" max="9500" width="8.5" style="208" customWidth="1"/>
    <col min="9501" max="9503" width="9" style="208"/>
    <col min="9504" max="9504" width="10" style="208" bestFit="1" customWidth="1"/>
    <col min="9505" max="9728" width="9" style="208"/>
    <col min="9729" max="9729" width="6.375" style="208" customWidth="1"/>
    <col min="9730" max="9730" width="9" style="208"/>
    <col min="9731" max="9755" width="7.625" style="208" customWidth="1"/>
    <col min="9756" max="9756" width="8.5" style="208" customWidth="1"/>
    <col min="9757" max="9759" width="9" style="208"/>
    <col min="9760" max="9760" width="10" style="208" bestFit="1" customWidth="1"/>
    <col min="9761" max="9984" width="9" style="208"/>
    <col min="9985" max="9985" width="6.375" style="208" customWidth="1"/>
    <col min="9986" max="9986" width="9" style="208"/>
    <col min="9987" max="10011" width="7.625" style="208" customWidth="1"/>
    <col min="10012" max="10012" width="8.5" style="208" customWidth="1"/>
    <col min="10013" max="10015" width="9" style="208"/>
    <col min="10016" max="10016" width="10" style="208" bestFit="1" customWidth="1"/>
    <col min="10017" max="10240" width="9" style="208"/>
    <col min="10241" max="10241" width="6.375" style="208" customWidth="1"/>
    <col min="10242" max="10242" width="9" style="208"/>
    <col min="10243" max="10267" width="7.625" style="208" customWidth="1"/>
    <col min="10268" max="10268" width="8.5" style="208" customWidth="1"/>
    <col min="10269" max="10271" width="9" style="208"/>
    <col min="10272" max="10272" width="10" style="208" bestFit="1" customWidth="1"/>
    <col min="10273" max="10496" width="9" style="208"/>
    <col min="10497" max="10497" width="6.375" style="208" customWidth="1"/>
    <col min="10498" max="10498" width="9" style="208"/>
    <col min="10499" max="10523" width="7.625" style="208" customWidth="1"/>
    <col min="10524" max="10524" width="8.5" style="208" customWidth="1"/>
    <col min="10525" max="10527" width="9" style="208"/>
    <col min="10528" max="10528" width="10" style="208" bestFit="1" customWidth="1"/>
    <col min="10529" max="10752" width="9" style="208"/>
    <col min="10753" max="10753" width="6.375" style="208" customWidth="1"/>
    <col min="10754" max="10754" width="9" style="208"/>
    <col min="10755" max="10779" width="7.625" style="208" customWidth="1"/>
    <col min="10780" max="10780" width="8.5" style="208" customWidth="1"/>
    <col min="10781" max="10783" width="9" style="208"/>
    <col min="10784" max="10784" width="10" style="208" bestFit="1" customWidth="1"/>
    <col min="10785" max="11008" width="9" style="208"/>
    <col min="11009" max="11009" width="6.375" style="208" customWidth="1"/>
    <col min="11010" max="11010" width="9" style="208"/>
    <col min="11011" max="11035" width="7.625" style="208" customWidth="1"/>
    <col min="11036" max="11036" width="8.5" style="208" customWidth="1"/>
    <col min="11037" max="11039" width="9" style="208"/>
    <col min="11040" max="11040" width="10" style="208" bestFit="1" customWidth="1"/>
    <col min="11041" max="11264" width="9" style="208"/>
    <col min="11265" max="11265" width="6.375" style="208" customWidth="1"/>
    <col min="11266" max="11266" width="9" style="208"/>
    <col min="11267" max="11291" width="7.625" style="208" customWidth="1"/>
    <col min="11292" max="11292" width="8.5" style="208" customWidth="1"/>
    <col min="11293" max="11295" width="9" style="208"/>
    <col min="11296" max="11296" width="10" style="208" bestFit="1" customWidth="1"/>
    <col min="11297" max="11520" width="9" style="208"/>
    <col min="11521" max="11521" width="6.375" style="208" customWidth="1"/>
    <col min="11522" max="11522" width="9" style="208"/>
    <col min="11523" max="11547" width="7.625" style="208" customWidth="1"/>
    <col min="11548" max="11548" width="8.5" style="208" customWidth="1"/>
    <col min="11549" max="11551" width="9" style="208"/>
    <col min="11552" max="11552" width="10" style="208" bestFit="1" customWidth="1"/>
    <col min="11553" max="11776" width="9" style="208"/>
    <col min="11777" max="11777" width="6.375" style="208" customWidth="1"/>
    <col min="11778" max="11778" width="9" style="208"/>
    <col min="11779" max="11803" width="7.625" style="208" customWidth="1"/>
    <col min="11804" max="11804" width="8.5" style="208" customWidth="1"/>
    <col min="11805" max="11807" width="9" style="208"/>
    <col min="11808" max="11808" width="10" style="208" bestFit="1" customWidth="1"/>
    <col min="11809" max="12032" width="9" style="208"/>
    <col min="12033" max="12033" width="6.375" style="208" customWidth="1"/>
    <col min="12034" max="12034" width="9" style="208"/>
    <col min="12035" max="12059" width="7.625" style="208" customWidth="1"/>
    <col min="12060" max="12060" width="8.5" style="208" customWidth="1"/>
    <col min="12061" max="12063" width="9" style="208"/>
    <col min="12064" max="12064" width="10" style="208" bestFit="1" customWidth="1"/>
    <col min="12065" max="12288" width="9" style="208"/>
    <col min="12289" max="12289" width="6.375" style="208" customWidth="1"/>
    <col min="12290" max="12290" width="9" style="208"/>
    <col min="12291" max="12315" width="7.625" style="208" customWidth="1"/>
    <col min="12316" max="12316" width="8.5" style="208" customWidth="1"/>
    <col min="12317" max="12319" width="9" style="208"/>
    <col min="12320" max="12320" width="10" style="208" bestFit="1" customWidth="1"/>
    <col min="12321" max="12544" width="9" style="208"/>
    <col min="12545" max="12545" width="6.375" style="208" customWidth="1"/>
    <col min="12546" max="12546" width="9" style="208"/>
    <col min="12547" max="12571" width="7.625" style="208" customWidth="1"/>
    <col min="12572" max="12572" width="8.5" style="208" customWidth="1"/>
    <col min="12573" max="12575" width="9" style="208"/>
    <col min="12576" max="12576" width="10" style="208" bestFit="1" customWidth="1"/>
    <col min="12577" max="12800" width="9" style="208"/>
    <col min="12801" max="12801" width="6.375" style="208" customWidth="1"/>
    <col min="12802" max="12802" width="9" style="208"/>
    <col min="12803" max="12827" width="7.625" style="208" customWidth="1"/>
    <col min="12828" max="12828" width="8.5" style="208" customWidth="1"/>
    <col min="12829" max="12831" width="9" style="208"/>
    <col min="12832" max="12832" width="10" style="208" bestFit="1" customWidth="1"/>
    <col min="12833" max="13056" width="9" style="208"/>
    <col min="13057" max="13057" width="6.375" style="208" customWidth="1"/>
    <col min="13058" max="13058" width="9" style="208"/>
    <col min="13059" max="13083" width="7.625" style="208" customWidth="1"/>
    <col min="13084" max="13084" width="8.5" style="208" customWidth="1"/>
    <col min="13085" max="13087" width="9" style="208"/>
    <col min="13088" max="13088" width="10" style="208" bestFit="1" customWidth="1"/>
    <col min="13089" max="13312" width="9" style="208"/>
    <col min="13313" max="13313" width="6.375" style="208" customWidth="1"/>
    <col min="13314" max="13314" width="9" style="208"/>
    <col min="13315" max="13339" width="7.625" style="208" customWidth="1"/>
    <col min="13340" max="13340" width="8.5" style="208" customWidth="1"/>
    <col min="13341" max="13343" width="9" style="208"/>
    <col min="13344" max="13344" width="10" style="208" bestFit="1" customWidth="1"/>
    <col min="13345" max="13568" width="9" style="208"/>
    <col min="13569" max="13569" width="6.375" style="208" customWidth="1"/>
    <col min="13570" max="13570" width="9" style="208"/>
    <col min="13571" max="13595" width="7.625" style="208" customWidth="1"/>
    <col min="13596" max="13596" width="8.5" style="208" customWidth="1"/>
    <col min="13597" max="13599" width="9" style="208"/>
    <col min="13600" max="13600" width="10" style="208" bestFit="1" customWidth="1"/>
    <col min="13601" max="13824" width="9" style="208"/>
    <col min="13825" max="13825" width="6.375" style="208" customWidth="1"/>
    <col min="13826" max="13826" width="9" style="208"/>
    <col min="13827" max="13851" width="7.625" style="208" customWidth="1"/>
    <col min="13852" max="13852" width="8.5" style="208" customWidth="1"/>
    <col min="13853" max="13855" width="9" style="208"/>
    <col min="13856" max="13856" width="10" style="208" bestFit="1" customWidth="1"/>
    <col min="13857" max="14080" width="9" style="208"/>
    <col min="14081" max="14081" width="6.375" style="208" customWidth="1"/>
    <col min="14082" max="14082" width="9" style="208"/>
    <col min="14083" max="14107" width="7.625" style="208" customWidth="1"/>
    <col min="14108" max="14108" width="8.5" style="208" customWidth="1"/>
    <col min="14109" max="14111" width="9" style="208"/>
    <col min="14112" max="14112" width="10" style="208" bestFit="1" customWidth="1"/>
    <col min="14113" max="14336" width="9" style="208"/>
    <col min="14337" max="14337" width="6.375" style="208" customWidth="1"/>
    <col min="14338" max="14338" width="9" style="208"/>
    <col min="14339" max="14363" width="7.625" style="208" customWidth="1"/>
    <col min="14364" max="14364" width="8.5" style="208" customWidth="1"/>
    <col min="14365" max="14367" width="9" style="208"/>
    <col min="14368" max="14368" width="10" style="208" bestFit="1" customWidth="1"/>
    <col min="14369" max="14592" width="9" style="208"/>
    <col min="14593" max="14593" width="6.375" style="208" customWidth="1"/>
    <col min="14594" max="14594" width="9" style="208"/>
    <col min="14595" max="14619" width="7.625" style="208" customWidth="1"/>
    <col min="14620" max="14620" width="8.5" style="208" customWidth="1"/>
    <col min="14621" max="14623" width="9" style="208"/>
    <col min="14624" max="14624" width="10" style="208" bestFit="1" customWidth="1"/>
    <col min="14625" max="14848" width="9" style="208"/>
    <col min="14849" max="14849" width="6.375" style="208" customWidth="1"/>
    <col min="14850" max="14850" width="9" style="208"/>
    <col min="14851" max="14875" width="7.625" style="208" customWidth="1"/>
    <col min="14876" max="14876" width="8.5" style="208" customWidth="1"/>
    <col min="14877" max="14879" width="9" style="208"/>
    <col min="14880" max="14880" width="10" style="208" bestFit="1" customWidth="1"/>
    <col min="14881" max="15104" width="9" style="208"/>
    <col min="15105" max="15105" width="6.375" style="208" customWidth="1"/>
    <col min="15106" max="15106" width="9" style="208"/>
    <col min="15107" max="15131" width="7.625" style="208" customWidth="1"/>
    <col min="15132" max="15132" width="8.5" style="208" customWidth="1"/>
    <col min="15133" max="15135" width="9" style="208"/>
    <col min="15136" max="15136" width="10" style="208" bestFit="1" customWidth="1"/>
    <col min="15137" max="15360" width="9" style="208"/>
    <col min="15361" max="15361" width="6.375" style="208" customWidth="1"/>
    <col min="15362" max="15362" width="9" style="208"/>
    <col min="15363" max="15387" width="7.625" style="208" customWidth="1"/>
    <col min="15388" max="15388" width="8.5" style="208" customWidth="1"/>
    <col min="15389" max="15391" width="9" style="208"/>
    <col min="15392" max="15392" width="10" style="208" bestFit="1" customWidth="1"/>
    <col min="15393" max="15616" width="9" style="208"/>
    <col min="15617" max="15617" width="6.375" style="208" customWidth="1"/>
    <col min="15618" max="15618" width="9" style="208"/>
    <col min="15619" max="15643" width="7.625" style="208" customWidth="1"/>
    <col min="15644" max="15644" width="8.5" style="208" customWidth="1"/>
    <col min="15645" max="15647" width="9" style="208"/>
    <col min="15648" max="15648" width="10" style="208" bestFit="1" customWidth="1"/>
    <col min="15649" max="15872" width="9" style="208"/>
    <col min="15873" max="15873" width="6.375" style="208" customWidth="1"/>
    <col min="15874" max="15874" width="9" style="208"/>
    <col min="15875" max="15899" width="7.625" style="208" customWidth="1"/>
    <col min="15900" max="15900" width="8.5" style="208" customWidth="1"/>
    <col min="15901" max="15903" width="9" style="208"/>
    <col min="15904" max="15904" width="10" style="208" bestFit="1" customWidth="1"/>
    <col min="15905" max="16128" width="9" style="208"/>
    <col min="16129" max="16129" width="6.375" style="208" customWidth="1"/>
    <col min="16130" max="16130" width="9" style="208"/>
    <col min="16131" max="16155" width="7.625" style="208" customWidth="1"/>
    <col min="16156" max="16156" width="8.5" style="208" customWidth="1"/>
    <col min="16157" max="16159" width="9" style="208"/>
    <col min="16160" max="16160" width="10" style="208" bestFit="1" customWidth="1"/>
    <col min="16161" max="16384" width="9" style="208"/>
  </cols>
  <sheetData>
    <row r="1" spans="1:32" x14ac:dyDescent="0.2">
      <c r="A1" s="1333" t="s">
        <v>151</v>
      </c>
      <c r="B1" s="1333"/>
    </row>
    <row r="2" spans="1:32" s="56" customFormat="1" ht="24" customHeight="1" x14ac:dyDescent="0.25">
      <c r="A2" s="171" t="s">
        <v>733</v>
      </c>
      <c r="B2" s="171"/>
      <c r="C2" s="171"/>
      <c r="D2" s="171"/>
      <c r="E2" s="171"/>
      <c r="F2" s="171"/>
      <c r="G2" s="171"/>
      <c r="H2" s="1328"/>
      <c r="I2" s="1328"/>
      <c r="J2" s="1328"/>
      <c r="K2" s="1328"/>
      <c r="L2" s="1328"/>
      <c r="M2" s="1328"/>
      <c r="N2" s="1328"/>
      <c r="O2" s="1328"/>
      <c r="P2" s="1328"/>
      <c r="Q2" s="1328"/>
      <c r="R2" s="1328"/>
      <c r="S2" s="1328"/>
      <c r="T2" s="1328"/>
      <c r="U2" s="1328"/>
      <c r="V2" s="1328"/>
      <c r="W2" s="1328"/>
      <c r="X2" s="1328"/>
      <c r="Y2" s="1328"/>
      <c r="Z2" s="1328"/>
      <c r="AA2" s="1328"/>
    </row>
    <row r="3" spans="1:32" ht="12.75" customHeight="1" x14ac:dyDescent="0.2">
      <c r="A3" s="1329" t="s">
        <v>450</v>
      </c>
      <c r="B3" s="240"/>
      <c r="C3" s="1331"/>
      <c r="D3" s="1332"/>
      <c r="E3" s="1332"/>
      <c r="F3" s="1332"/>
      <c r="G3" s="1332"/>
      <c r="H3" s="1332"/>
      <c r="I3" s="1332"/>
      <c r="J3" s="1332"/>
      <c r="K3" s="1332"/>
      <c r="L3" s="1332"/>
      <c r="M3" s="1332"/>
      <c r="N3" s="1332"/>
      <c r="O3" s="1332"/>
      <c r="P3" s="1332"/>
      <c r="Q3" s="1332"/>
      <c r="R3" s="1332"/>
      <c r="S3" s="1332"/>
      <c r="T3" s="1332"/>
      <c r="U3" s="1332"/>
      <c r="V3" s="1332"/>
      <c r="W3" s="1332"/>
      <c r="X3" s="1332"/>
      <c r="Y3" s="1332"/>
      <c r="Z3" s="1332"/>
      <c r="AA3" s="1332"/>
      <c r="AB3" s="241"/>
      <c r="AC3" s="242"/>
      <c r="AD3" s="242"/>
      <c r="AE3" s="242"/>
      <c r="AF3" s="243"/>
    </row>
    <row r="4" spans="1:32" x14ac:dyDescent="0.2">
      <c r="A4" s="1330"/>
      <c r="B4" s="57"/>
      <c r="C4" s="205">
        <v>1994</v>
      </c>
      <c r="D4" s="205">
        <v>1995</v>
      </c>
      <c r="E4" s="205">
        <v>1996</v>
      </c>
      <c r="F4" s="205">
        <v>1997</v>
      </c>
      <c r="G4" s="205">
        <v>1998</v>
      </c>
      <c r="H4" s="205">
        <v>1999</v>
      </c>
      <c r="I4" s="205">
        <v>2000</v>
      </c>
      <c r="J4" s="205">
        <v>2001</v>
      </c>
      <c r="K4" s="205">
        <v>2002</v>
      </c>
      <c r="L4" s="205">
        <v>2003</v>
      </c>
      <c r="M4" s="205">
        <v>2004</v>
      </c>
      <c r="N4" s="205">
        <v>2005</v>
      </c>
      <c r="O4" s="205">
        <v>2006</v>
      </c>
      <c r="P4" s="205">
        <v>2007</v>
      </c>
      <c r="Q4" s="205">
        <v>2008</v>
      </c>
      <c r="R4" s="205">
        <v>2009</v>
      </c>
      <c r="S4" s="205">
        <v>2010</v>
      </c>
      <c r="T4" s="205">
        <v>2011</v>
      </c>
      <c r="U4" s="205">
        <v>2012</v>
      </c>
      <c r="V4" s="205">
        <v>2013</v>
      </c>
      <c r="W4" s="205">
        <v>2014</v>
      </c>
      <c r="X4" s="205">
        <v>2015</v>
      </c>
      <c r="Y4" s="205">
        <v>2016</v>
      </c>
      <c r="Z4" s="205">
        <v>2017</v>
      </c>
      <c r="AA4" s="205">
        <v>2018</v>
      </c>
      <c r="AB4" s="205">
        <v>2019</v>
      </c>
      <c r="AC4" s="205">
        <v>2020</v>
      </c>
      <c r="AD4" s="205">
        <v>2021</v>
      </c>
      <c r="AE4" s="205">
        <v>2022</v>
      </c>
      <c r="AF4" s="58">
        <v>2023</v>
      </c>
    </row>
    <row r="5" spans="1:32" x14ac:dyDescent="0.2">
      <c r="A5" s="1330"/>
      <c r="B5" s="59">
        <v>1994</v>
      </c>
      <c r="C5" s="60">
        <v>100</v>
      </c>
      <c r="D5" s="61">
        <v>94.3</v>
      </c>
      <c r="E5" s="61">
        <v>88.461538461538467</v>
      </c>
      <c r="F5" s="61">
        <v>83</v>
      </c>
      <c r="G5" s="61">
        <v>77.7</v>
      </c>
      <c r="H5" s="61">
        <v>72.7</v>
      </c>
      <c r="I5" s="61">
        <v>69.8</v>
      </c>
      <c r="J5" s="61">
        <v>66.223908918406067</v>
      </c>
      <c r="K5" s="61">
        <v>62.240515900757579</v>
      </c>
      <c r="L5" s="61">
        <v>59.9</v>
      </c>
      <c r="M5" s="61">
        <v>57.2</v>
      </c>
      <c r="N5" s="61">
        <v>54.5</v>
      </c>
      <c r="O5" s="61">
        <v>50.1</v>
      </c>
      <c r="P5" s="61">
        <v>46</v>
      </c>
      <c r="Q5" s="61">
        <v>41.9</v>
      </c>
      <c r="R5" s="61">
        <v>40.878048780487809</v>
      </c>
      <c r="S5" s="61">
        <v>39.72599492758777</v>
      </c>
      <c r="T5" s="61">
        <v>37.30140368787584</v>
      </c>
      <c r="U5" s="61">
        <v>35.901254752527279</v>
      </c>
      <c r="V5" s="61">
        <v>34.732412017472384</v>
      </c>
      <c r="W5" s="61">
        <v>33.655438001426731</v>
      </c>
      <c r="X5" s="61">
        <v>33.223532084330436</v>
      </c>
      <c r="Y5" s="61">
        <v>32.894586222109339</v>
      </c>
      <c r="Z5" s="61">
        <v>31.720912461050474</v>
      </c>
      <c r="AA5" s="61">
        <v>30.737318276211699</v>
      </c>
      <c r="AB5" s="61">
        <v>30.584396294738013</v>
      </c>
      <c r="AC5" s="61">
        <v>29.838435409500505</v>
      </c>
      <c r="AD5" s="61">
        <v>28.69080327836587</v>
      </c>
      <c r="AE5" s="203">
        <v>25.894226785528762</v>
      </c>
      <c r="AF5" s="62">
        <v>24.200211949092299</v>
      </c>
    </row>
    <row r="6" spans="1:32" x14ac:dyDescent="0.2">
      <c r="A6" s="1330"/>
      <c r="B6" s="59">
        <v>1995</v>
      </c>
      <c r="C6" s="61">
        <v>106</v>
      </c>
      <c r="D6" s="60">
        <v>100</v>
      </c>
      <c r="E6" s="61">
        <v>93.808630393996253</v>
      </c>
      <c r="F6" s="61">
        <v>88</v>
      </c>
      <c r="G6" s="61">
        <v>82.4</v>
      </c>
      <c r="H6" s="61">
        <v>77.099999999999994</v>
      </c>
      <c r="I6" s="61">
        <v>74</v>
      </c>
      <c r="J6" s="61">
        <v>70.208728652751418</v>
      </c>
      <c r="K6" s="61">
        <v>65.985647230029528</v>
      </c>
      <c r="L6" s="61">
        <v>63.5</v>
      </c>
      <c r="M6" s="61">
        <v>60.7</v>
      </c>
      <c r="N6" s="61">
        <v>57.8</v>
      </c>
      <c r="O6" s="61">
        <v>53.1</v>
      </c>
      <c r="P6" s="61">
        <v>48.8</v>
      </c>
      <c r="Q6" s="61">
        <v>44.5</v>
      </c>
      <c r="R6" s="61">
        <v>43.41463414634147</v>
      </c>
      <c r="S6" s="61">
        <v>42.191092464860517</v>
      </c>
      <c r="T6" s="61">
        <v>39.616049262779832</v>
      </c>
      <c r="U6" s="61">
        <v>38.129017577266445</v>
      </c>
      <c r="V6" s="61">
        <v>36.816356738520739</v>
      </c>
      <c r="W6" s="61">
        <v>35.674764281512338</v>
      </c>
      <c r="X6" s="61">
        <v>35.216944009390268</v>
      </c>
      <c r="Y6" s="61">
        <v>34.868261395435908</v>
      </c>
      <c r="Z6" s="61">
        <v>33.624167208713509</v>
      </c>
      <c r="AA6" s="61">
        <v>32.58155737278441</v>
      </c>
      <c r="AB6" s="61">
        <v>32.419460072422304</v>
      </c>
      <c r="AC6" s="61">
        <v>31.628741534070542</v>
      </c>
      <c r="AD6" s="61">
        <v>30.412251475067826</v>
      </c>
      <c r="AE6" s="61">
        <v>27.44788039266049</v>
      </c>
      <c r="AF6" s="63">
        <v>25.652224666037839</v>
      </c>
    </row>
    <row r="7" spans="1:32" x14ac:dyDescent="0.2">
      <c r="A7" s="1330"/>
      <c r="B7" s="59">
        <v>1996</v>
      </c>
      <c r="C7" s="61">
        <v>113</v>
      </c>
      <c r="D7" s="61">
        <v>106.6</v>
      </c>
      <c r="E7" s="60">
        <v>100</v>
      </c>
      <c r="F7" s="61">
        <v>93.8</v>
      </c>
      <c r="G7" s="61">
        <v>87.8</v>
      </c>
      <c r="H7" s="61">
        <v>82.1</v>
      </c>
      <c r="I7" s="61">
        <v>78.8</v>
      </c>
      <c r="J7" s="61">
        <v>74.762808349146113</v>
      </c>
      <c r="K7" s="61">
        <v>70.265797320626035</v>
      </c>
      <c r="L7" s="61">
        <v>67.7</v>
      </c>
      <c r="M7" s="61">
        <v>64.599999999999994</v>
      </c>
      <c r="N7" s="61">
        <v>61.6</v>
      </c>
      <c r="O7" s="61">
        <v>56.6</v>
      </c>
      <c r="P7" s="61">
        <v>52</v>
      </c>
      <c r="Q7" s="61">
        <v>47.4</v>
      </c>
      <c r="R7" s="61">
        <v>46.243902439024396</v>
      </c>
      <c r="S7" s="61">
        <v>44.940624333357043</v>
      </c>
      <c r="T7" s="61">
        <v>42.19776932709582</v>
      </c>
      <c r="U7" s="61">
        <v>40.613829958706276</v>
      </c>
      <c r="V7" s="61">
        <v>39.246236283263109</v>
      </c>
      <c r="W7" s="61">
        <v>38.029298724092158</v>
      </c>
      <c r="X7" s="61">
        <v>37.541262314010027</v>
      </c>
      <c r="Y7" s="61">
        <v>37.16956664753468</v>
      </c>
      <c r="Z7" s="61">
        <v>35.843362244488603</v>
      </c>
      <c r="AA7" s="61">
        <v>34.731940159388181</v>
      </c>
      <c r="AB7" s="61">
        <v>34.559144437202171</v>
      </c>
      <c r="AC7" s="61">
        <v>33.716238475319194</v>
      </c>
      <c r="AD7" s="61">
        <v>32.419460072422304</v>
      </c>
      <c r="AE7" s="61">
        <v>29.259440498576083</v>
      </c>
      <c r="AF7" s="63">
        <v>27.345271493996339</v>
      </c>
    </row>
    <row r="8" spans="1:32" x14ac:dyDescent="0.2">
      <c r="A8" s="1330"/>
      <c r="B8" s="64">
        <v>1997</v>
      </c>
      <c r="C8" s="61">
        <v>120.5</v>
      </c>
      <c r="D8" s="61">
        <v>113.6</v>
      </c>
      <c r="E8" s="61">
        <v>106.6</v>
      </c>
      <c r="F8" s="60">
        <v>100</v>
      </c>
      <c r="G8" s="61">
        <v>93.6</v>
      </c>
      <c r="H8" s="61">
        <v>87.6</v>
      </c>
      <c r="I8" s="61">
        <v>84.1</v>
      </c>
      <c r="J8" s="61">
        <v>79.791271347248568</v>
      </c>
      <c r="K8" s="61">
        <v>74.991796378993016</v>
      </c>
      <c r="L8" s="61">
        <v>72.2</v>
      </c>
      <c r="M8" s="61">
        <v>68.900000000000006</v>
      </c>
      <c r="N8" s="61">
        <v>65.7</v>
      </c>
      <c r="O8" s="61">
        <v>60.3</v>
      </c>
      <c r="P8" s="61">
        <v>55.4</v>
      </c>
      <c r="Q8" s="61">
        <v>50.5</v>
      </c>
      <c r="R8" s="61">
        <v>49.268292682926834</v>
      </c>
      <c r="S8" s="61">
        <v>47.87977908933609</v>
      </c>
      <c r="T8" s="61">
        <v>44.957539051019808</v>
      </c>
      <c r="U8" s="61">
        <v>43.270008711279893</v>
      </c>
      <c r="V8" s="61">
        <v>41.836487877958461</v>
      </c>
      <c r="W8" s="61">
        <v>40.539232439882241</v>
      </c>
      <c r="X8" s="61">
        <v>40.01898562673469</v>
      </c>
      <c r="Y8" s="61">
        <v>39.622758046271969</v>
      </c>
      <c r="Z8" s="61">
        <v>38.209024152624849</v>
      </c>
      <c r="AA8" s="61">
        <v>37.024248209907796</v>
      </c>
      <c r="AB8" s="61">
        <v>36.840047970057512</v>
      </c>
      <c r="AC8" s="61">
        <v>35.941510214690261</v>
      </c>
      <c r="AD8" s="61">
        <v>34.559144437202171</v>
      </c>
      <c r="AE8" s="61">
        <v>31.190563571482102</v>
      </c>
      <c r="AF8" s="63">
        <v>29.150059412600093</v>
      </c>
    </row>
    <row r="9" spans="1:32" x14ac:dyDescent="0.2">
      <c r="A9" s="1330"/>
      <c r="B9" s="64">
        <v>1998</v>
      </c>
      <c r="C9" s="61">
        <v>128.69999999999999</v>
      </c>
      <c r="D9" s="61">
        <v>121.3</v>
      </c>
      <c r="E9" s="61">
        <v>113.8</v>
      </c>
      <c r="F9" s="61">
        <v>106.8</v>
      </c>
      <c r="G9" s="60">
        <v>100</v>
      </c>
      <c r="H9" s="61">
        <v>93.5</v>
      </c>
      <c r="I9" s="61">
        <v>89.7</v>
      </c>
      <c r="J9" s="61">
        <v>85.104364326375702</v>
      </c>
      <c r="K9" s="61">
        <v>79.985304818022271</v>
      </c>
      <c r="L9" s="61">
        <v>77</v>
      </c>
      <c r="M9" s="61">
        <v>73.5</v>
      </c>
      <c r="N9" s="61">
        <v>70.099999999999994</v>
      </c>
      <c r="O9" s="61">
        <v>64.400000000000006</v>
      </c>
      <c r="P9" s="61">
        <v>59.2</v>
      </c>
      <c r="Q9" s="61">
        <v>54</v>
      </c>
      <c r="R9" s="61">
        <v>52.682926829268297</v>
      </c>
      <c r="S9" s="61">
        <v>51.198179620280179</v>
      </c>
      <c r="T9" s="61">
        <v>48.073408094159795</v>
      </c>
      <c r="U9" s="61">
        <v>46.268920206121074</v>
      </c>
      <c r="V9" s="61">
        <v>44.681369053659644</v>
      </c>
      <c r="W9" s="61">
        <v>43.295900245794236</v>
      </c>
      <c r="X9" s="61">
        <v>42.740276649352651</v>
      </c>
      <c r="Y9" s="61">
        <v>42.317105593418468</v>
      </c>
      <c r="Z9" s="61">
        <v>40.807237795003346</v>
      </c>
      <c r="AA9" s="61">
        <v>39.541897088181535</v>
      </c>
      <c r="AB9" s="61">
        <v>39.345171232021436</v>
      </c>
      <c r="AC9" s="61">
        <v>38.385532909289211</v>
      </c>
      <c r="AD9" s="61">
        <v>36.909166258931933</v>
      </c>
      <c r="AE9" s="61">
        <v>33.311521894342896</v>
      </c>
      <c r="AF9" s="63">
        <v>31.132263452656911</v>
      </c>
    </row>
    <row r="10" spans="1:32" x14ac:dyDescent="0.2">
      <c r="A10" s="1330"/>
      <c r="B10" s="64">
        <v>1999</v>
      </c>
      <c r="C10" s="61">
        <v>137.6</v>
      </c>
      <c r="D10" s="61">
        <v>129.69999999999999</v>
      </c>
      <c r="E10" s="61">
        <v>121.7</v>
      </c>
      <c r="F10" s="61">
        <v>114.2</v>
      </c>
      <c r="G10" s="61">
        <v>106.9</v>
      </c>
      <c r="H10" s="60">
        <v>100</v>
      </c>
      <c r="I10" s="61">
        <v>96</v>
      </c>
      <c r="J10" s="61">
        <v>91.081593927893735</v>
      </c>
      <c r="K10" s="61">
        <v>85.603001811930199</v>
      </c>
      <c r="L10" s="61">
        <v>82.4</v>
      </c>
      <c r="M10" s="61">
        <v>78.7</v>
      </c>
      <c r="N10" s="61">
        <v>75</v>
      </c>
      <c r="O10" s="61">
        <v>68.900000000000006</v>
      </c>
      <c r="P10" s="61">
        <v>63.3</v>
      </c>
      <c r="Q10" s="61">
        <v>57.7</v>
      </c>
      <c r="R10" s="61">
        <v>56.292682926829279</v>
      </c>
      <c r="S10" s="61">
        <v>54.706203038706789</v>
      </c>
      <c r="T10" s="61">
        <v>51.367326796907783</v>
      </c>
      <c r="U10" s="61">
        <v>49.43919807209604</v>
      </c>
      <c r="V10" s="61">
        <v>47.764383518362166</v>
      </c>
      <c r="W10" s="61">
        <v>46.283317362754033</v>
      </c>
      <c r="X10" s="61">
        <v>45.689355738157985</v>
      </c>
      <c r="Y10" s="61">
        <v>45.23698587936434</v>
      </c>
      <c r="Z10" s="61">
        <v>43.622937202858573</v>
      </c>
      <c r="AA10" s="61">
        <v>42.270287987266059</v>
      </c>
      <c r="AB10" s="61">
        <v>42.059988047030906</v>
      </c>
      <c r="AC10" s="61">
        <v>41.034134680030157</v>
      </c>
      <c r="AD10" s="61">
        <v>39.455898730798225</v>
      </c>
      <c r="AE10" s="61">
        <v>35.610016905052547</v>
      </c>
      <c r="AF10" s="63">
        <v>33.280389630890227</v>
      </c>
    </row>
    <row r="11" spans="1:32" x14ac:dyDescent="0.2">
      <c r="A11" s="1330"/>
      <c r="B11" s="64">
        <v>2000</v>
      </c>
      <c r="C11" s="61">
        <v>143.4</v>
      </c>
      <c r="D11" s="61">
        <v>135.1</v>
      </c>
      <c r="E11" s="61">
        <v>126.8</v>
      </c>
      <c r="F11" s="61">
        <v>119</v>
      </c>
      <c r="G11" s="61">
        <v>111.4</v>
      </c>
      <c r="H11" s="61">
        <v>104.2</v>
      </c>
      <c r="I11" s="60">
        <v>100</v>
      </c>
      <c r="J11" s="61">
        <v>94.876660341555976</v>
      </c>
      <c r="K11" s="61">
        <v>89.169793554093957</v>
      </c>
      <c r="L11" s="61">
        <v>85.9</v>
      </c>
      <c r="M11" s="61">
        <v>82</v>
      </c>
      <c r="N11" s="61">
        <v>78.2</v>
      </c>
      <c r="O11" s="61">
        <v>71.8</v>
      </c>
      <c r="P11" s="61">
        <v>66</v>
      </c>
      <c r="Q11" s="61">
        <v>60.2</v>
      </c>
      <c r="R11" s="61">
        <v>58.73170731707318</v>
      </c>
      <c r="S11" s="61">
        <v>57.076489132238272</v>
      </c>
      <c r="T11" s="61">
        <v>53.592947542007771</v>
      </c>
      <c r="U11" s="61">
        <v>51.581277711268314</v>
      </c>
      <c r="V11" s="61">
        <v>49.770487626133381</v>
      </c>
      <c r="W11" s="61">
        <v>48.227216691989703</v>
      </c>
      <c r="X11" s="61">
        <v>47.608308679160622</v>
      </c>
      <c r="Y11" s="61">
        <v>47.136939286297647</v>
      </c>
      <c r="Z11" s="61">
        <v>45.455100565378643</v>
      </c>
      <c r="AA11" s="61">
        <v>44.045640082731239</v>
      </c>
      <c r="AB11" s="61">
        <v>43.826507545006216</v>
      </c>
      <c r="AC11" s="61">
        <v>42.757568336591433</v>
      </c>
      <c r="AD11" s="61">
        <v>41.113046477491764</v>
      </c>
      <c r="AE11" s="61">
        <v>37.105637615064765</v>
      </c>
      <c r="AF11" s="63">
        <v>34.67816599538763</v>
      </c>
    </row>
    <row r="12" spans="1:32" x14ac:dyDescent="0.2">
      <c r="A12" s="1330"/>
      <c r="B12" s="64">
        <v>2001</v>
      </c>
      <c r="C12" s="61">
        <v>151.14359999999999</v>
      </c>
      <c r="D12" s="61">
        <v>142.3954</v>
      </c>
      <c r="E12" s="61">
        <v>133.6472</v>
      </c>
      <c r="F12" s="61">
        <v>125.426</v>
      </c>
      <c r="G12" s="61">
        <v>117.41560000000001</v>
      </c>
      <c r="H12" s="61">
        <v>109.82680000000001</v>
      </c>
      <c r="I12" s="61">
        <v>105.4</v>
      </c>
      <c r="J12" s="60">
        <v>100</v>
      </c>
      <c r="K12" s="61">
        <v>93.984962406015029</v>
      </c>
      <c r="L12" s="61">
        <v>90.5</v>
      </c>
      <c r="M12" s="61">
        <v>86.4</v>
      </c>
      <c r="N12" s="61">
        <v>82.4</v>
      </c>
      <c r="O12" s="61">
        <v>75.7</v>
      </c>
      <c r="P12" s="61">
        <v>69.599999999999994</v>
      </c>
      <c r="Q12" s="61">
        <v>63.4</v>
      </c>
      <c r="R12" s="61">
        <v>61.853658536585371</v>
      </c>
      <c r="S12" s="61">
        <v>60.110455331958576</v>
      </c>
      <c r="T12" s="61">
        <v>56.441742095735755</v>
      </c>
      <c r="U12" s="61">
        <v>54.323139649408816</v>
      </c>
      <c r="V12" s="61">
        <v>52.458093957944591</v>
      </c>
      <c r="W12" s="61">
        <v>50.831486393357153</v>
      </c>
      <c r="X12" s="61">
        <v>50.1791573478353</v>
      </c>
      <c r="Y12" s="61">
        <v>49.682334007757724</v>
      </c>
      <c r="Z12" s="61">
        <v>47.90967599590909</v>
      </c>
      <c r="AA12" s="61">
        <v>46.424104647198732</v>
      </c>
      <c r="AB12" s="61">
        <v>46.193138952436556</v>
      </c>
      <c r="AC12" s="61">
        <v>45.066477026767373</v>
      </c>
      <c r="AD12" s="61">
        <v>43.333150987276319</v>
      </c>
      <c r="AE12" s="61">
        <v>39.109342046278265</v>
      </c>
      <c r="AF12" s="63">
        <v>36.550786959138563</v>
      </c>
    </row>
    <row r="13" spans="1:32" x14ac:dyDescent="0.2">
      <c r="A13" s="1330"/>
      <c r="B13" s="64">
        <v>2002</v>
      </c>
      <c r="C13" s="61">
        <v>160.8167904</v>
      </c>
      <c r="D13" s="61">
        <v>151.50870560000001</v>
      </c>
      <c r="E13" s="61">
        <v>142.2006208</v>
      </c>
      <c r="F13" s="61">
        <v>133.45326400000002</v>
      </c>
      <c r="G13" s="61">
        <v>124.93019840000002</v>
      </c>
      <c r="H13" s="61">
        <v>116.85571520000001</v>
      </c>
      <c r="I13" s="61">
        <v>112.14560000000002</v>
      </c>
      <c r="J13" s="61">
        <v>106.4</v>
      </c>
      <c r="K13" s="60">
        <v>100</v>
      </c>
      <c r="L13" s="61">
        <v>96.2</v>
      </c>
      <c r="M13" s="61">
        <v>91.9</v>
      </c>
      <c r="N13" s="61">
        <v>87.6</v>
      </c>
      <c r="O13" s="61">
        <v>80.400000000000006</v>
      </c>
      <c r="P13" s="61">
        <v>73.900000000000006</v>
      </c>
      <c r="Q13" s="61">
        <v>67.400000000000006</v>
      </c>
      <c r="R13" s="61">
        <v>65.756097560975618</v>
      </c>
      <c r="S13" s="61">
        <v>63.902913081608965</v>
      </c>
      <c r="T13" s="61">
        <v>60.002735287895746</v>
      </c>
      <c r="U13" s="61">
        <v>57.750467072084454</v>
      </c>
      <c r="V13" s="61">
        <v>55.815411971253035</v>
      </c>
      <c r="W13" s="61">
        <v>54.084701522532015</v>
      </c>
      <c r="X13" s="61">
        <v>53.390623418096766</v>
      </c>
      <c r="Y13" s="61">
        <v>52.862003384254223</v>
      </c>
      <c r="Z13" s="61">
        <v>50.975895259647281</v>
      </c>
      <c r="AA13" s="61">
        <v>49.395247344619456</v>
      </c>
      <c r="AB13" s="61">
        <v>49.149499845392498</v>
      </c>
      <c r="AC13" s="61">
        <v>47.950731556480491</v>
      </c>
      <c r="AD13" s="61">
        <v>46.10647265046201</v>
      </c>
      <c r="AE13" s="61">
        <v>41.61233993724008</v>
      </c>
      <c r="AF13" s="63">
        <v>38.890037324523433</v>
      </c>
    </row>
    <row r="14" spans="1:32" x14ac:dyDescent="0.2">
      <c r="A14" s="1330"/>
      <c r="B14" s="64">
        <v>2003</v>
      </c>
      <c r="C14" s="61">
        <v>167.1</v>
      </c>
      <c r="D14" s="61">
        <v>157.4</v>
      </c>
      <c r="E14" s="61">
        <v>147.69999999999999</v>
      </c>
      <c r="F14" s="61">
        <v>138.69999999999999</v>
      </c>
      <c r="G14" s="61">
        <v>129.80000000000001</v>
      </c>
      <c r="H14" s="61">
        <v>121.4</v>
      </c>
      <c r="I14" s="61">
        <v>116.5</v>
      </c>
      <c r="J14" s="61">
        <v>110.5</v>
      </c>
      <c r="K14" s="61">
        <v>103.9</v>
      </c>
      <c r="L14" s="60">
        <v>100</v>
      </c>
      <c r="M14" s="61">
        <v>95.5</v>
      </c>
      <c r="N14" s="61">
        <v>91</v>
      </c>
      <c r="O14" s="61">
        <v>83.6</v>
      </c>
      <c r="P14" s="61">
        <v>76.8</v>
      </c>
      <c r="Q14" s="61">
        <v>70</v>
      </c>
      <c r="R14" s="61">
        <v>68.292682926829272</v>
      </c>
      <c r="S14" s="61">
        <v>66.368010618881712</v>
      </c>
      <c r="T14" s="61">
        <v>62.31738086279973</v>
      </c>
      <c r="U14" s="61">
        <v>59.978229896823613</v>
      </c>
      <c r="V14" s="61">
        <v>57.992213038131908</v>
      </c>
      <c r="W14" s="61">
        <v>56.194004881910757</v>
      </c>
      <c r="X14" s="61">
        <v>55.472857731402534</v>
      </c>
      <c r="Y14" s="61">
        <v>54.923621516240132</v>
      </c>
      <c r="Z14" s="61">
        <v>52.963955174773517</v>
      </c>
      <c r="AA14" s="61">
        <v>51.321661991059607</v>
      </c>
      <c r="AB14" s="61">
        <v>51.0663303393628</v>
      </c>
      <c r="AC14" s="61">
        <v>49.820810087183226</v>
      </c>
      <c r="AD14" s="61">
        <v>47.904625083830027</v>
      </c>
      <c r="AE14" s="61">
        <v>43.235221194792437</v>
      </c>
      <c r="AF14" s="63">
        <v>40.406748780179846</v>
      </c>
    </row>
    <row r="15" spans="1:32" x14ac:dyDescent="0.2">
      <c r="A15" s="1330"/>
      <c r="B15" s="64">
        <v>2004</v>
      </c>
      <c r="C15" s="61">
        <v>174.9</v>
      </c>
      <c r="D15" s="61">
        <v>164.8</v>
      </c>
      <c r="E15" s="61">
        <v>154.69999999999999</v>
      </c>
      <c r="F15" s="61">
        <v>145.19999999999999</v>
      </c>
      <c r="G15" s="61">
        <v>135.9</v>
      </c>
      <c r="H15" s="61">
        <v>127.1</v>
      </c>
      <c r="I15" s="61">
        <v>122</v>
      </c>
      <c r="J15" s="61">
        <v>115.7</v>
      </c>
      <c r="K15" s="61">
        <v>108.8</v>
      </c>
      <c r="L15" s="61">
        <v>104.7</v>
      </c>
      <c r="M15" s="60">
        <v>100</v>
      </c>
      <c r="N15" s="61">
        <v>95.3</v>
      </c>
      <c r="O15" s="61">
        <v>87.5</v>
      </c>
      <c r="P15" s="61">
        <v>80.400000000000006</v>
      </c>
      <c r="Q15" s="61">
        <v>73.3</v>
      </c>
      <c r="R15" s="61">
        <v>71.512195121951223</v>
      </c>
      <c r="S15" s="61">
        <v>69.496788262343273</v>
      </c>
      <c r="T15" s="61">
        <v>65.255200246331711</v>
      </c>
      <c r="U15" s="61">
        <v>62.805775020531009</v>
      </c>
      <c r="V15" s="61">
        <v>60.717847050924092</v>
      </c>
      <c r="W15" s="61">
        <v>58.835123111360559</v>
      </c>
      <c r="X15" s="61">
        <v>58.08008204477845</v>
      </c>
      <c r="Y15" s="61">
        <v>57.505031727503415</v>
      </c>
      <c r="Z15" s="61">
        <v>55.453261067987867</v>
      </c>
      <c r="AA15" s="61">
        <v>53.733780104639408</v>
      </c>
      <c r="AB15" s="61">
        <v>53.466447865312851</v>
      </c>
      <c r="AC15" s="61">
        <v>52.162388161280838</v>
      </c>
      <c r="AD15" s="61">
        <v>50.156142462770035</v>
      </c>
      <c r="AE15" s="61">
        <v>45.267276590947681</v>
      </c>
      <c r="AF15" s="63">
        <v>42.305865972848295</v>
      </c>
    </row>
    <row r="16" spans="1:32" x14ac:dyDescent="0.2">
      <c r="A16" s="1330"/>
      <c r="B16" s="64">
        <v>2005</v>
      </c>
      <c r="C16" s="61">
        <v>183.5</v>
      </c>
      <c r="D16" s="61">
        <v>172.9</v>
      </c>
      <c r="E16" s="61">
        <v>162.30000000000001</v>
      </c>
      <c r="F16" s="61">
        <v>152.30000000000001</v>
      </c>
      <c r="G16" s="61">
        <v>142.6</v>
      </c>
      <c r="H16" s="61">
        <v>133.30000000000001</v>
      </c>
      <c r="I16" s="61">
        <v>128</v>
      </c>
      <c r="J16" s="61">
        <v>121.4</v>
      </c>
      <c r="K16" s="61">
        <v>114.1</v>
      </c>
      <c r="L16" s="61">
        <v>109.8</v>
      </c>
      <c r="M16" s="63">
        <v>104.9</v>
      </c>
      <c r="N16" s="60">
        <v>100</v>
      </c>
      <c r="O16" s="61">
        <v>91.8</v>
      </c>
      <c r="P16" s="61">
        <v>84.4</v>
      </c>
      <c r="Q16" s="61">
        <v>76.900000000000006</v>
      </c>
      <c r="R16" s="61">
        <v>75.024390243902445</v>
      </c>
      <c r="S16" s="61">
        <v>72.910000237028626</v>
      </c>
      <c r="T16" s="61">
        <v>68.460094119275709</v>
      </c>
      <c r="U16" s="61">
        <v>65.89036970093909</v>
      </c>
      <c r="V16" s="61">
        <v>63.693021556419389</v>
      </c>
      <c r="W16" s="61">
        <v>61.718044143817224</v>
      </c>
      <c r="X16" s="61">
        <v>60.92600606497259</v>
      </c>
      <c r="Y16" s="61">
        <v>60.322778282151077</v>
      </c>
      <c r="Z16" s="61">
        <v>58.17047086031927</v>
      </c>
      <c r="AA16" s="61">
        <v>56.366735329766733</v>
      </c>
      <c r="AB16" s="61">
        <v>56.086303810713176</v>
      </c>
      <c r="AC16" s="61">
        <v>54.718345181183594</v>
      </c>
      <c r="AD16" s="61">
        <v>52.613793443445765</v>
      </c>
      <c r="AE16" s="61">
        <v>47.485373143904113</v>
      </c>
      <c r="AF16" s="63">
        <v>44.378853405517859</v>
      </c>
    </row>
    <row r="17" spans="1:32" x14ac:dyDescent="0.2">
      <c r="A17" s="1330"/>
      <c r="B17" s="64">
        <v>2006</v>
      </c>
      <c r="C17" s="61">
        <v>199.8</v>
      </c>
      <c r="D17" s="61">
        <v>188.3</v>
      </c>
      <c r="E17" s="61">
        <v>176.7</v>
      </c>
      <c r="F17" s="61">
        <v>165.8</v>
      </c>
      <c r="G17" s="61">
        <v>155.30000000000001</v>
      </c>
      <c r="H17" s="61">
        <v>145.19999999999999</v>
      </c>
      <c r="I17" s="61">
        <v>139.4</v>
      </c>
      <c r="J17" s="61">
        <v>132.19999999999999</v>
      </c>
      <c r="K17" s="61">
        <v>124.3</v>
      </c>
      <c r="L17" s="61">
        <v>119.6</v>
      </c>
      <c r="M17" s="61">
        <v>114.2</v>
      </c>
      <c r="N17" s="61">
        <v>108.9</v>
      </c>
      <c r="O17" s="60">
        <v>100</v>
      </c>
      <c r="P17" s="65">
        <v>91.9</v>
      </c>
      <c r="Q17" s="61">
        <v>83.8</v>
      </c>
      <c r="R17" s="61">
        <v>81.756097560975618</v>
      </c>
      <c r="S17" s="61">
        <v>79.45198985517554</v>
      </c>
      <c r="T17" s="61">
        <v>74.602807375751681</v>
      </c>
      <c r="U17" s="61">
        <v>71.802509505054559</v>
      </c>
      <c r="V17" s="61">
        <v>69.36170047494069</v>
      </c>
      <c r="W17" s="61">
        <v>67.210950072616953</v>
      </c>
      <c r="X17" s="61">
        <v>66.348420604755148</v>
      </c>
      <c r="Y17" s="61">
        <v>65.691505549262516</v>
      </c>
      <c r="Z17" s="61">
        <v>63.347642766887674</v>
      </c>
      <c r="AA17" s="61">
        <v>61.383374774115964</v>
      </c>
      <c r="AB17" s="61">
        <v>61.077984849866638</v>
      </c>
      <c r="AC17" s="61">
        <v>59.588277902308917</v>
      </c>
      <c r="AD17" s="61">
        <v>57.296421059912419</v>
      </c>
      <c r="AE17" s="61">
        <v>51.711571353711562</v>
      </c>
      <c r="AF17" s="63">
        <v>48.328571358608933</v>
      </c>
    </row>
    <row r="18" spans="1:32" x14ac:dyDescent="0.2">
      <c r="A18" s="1330"/>
      <c r="B18" s="64">
        <v>2007</v>
      </c>
      <c r="C18" s="61">
        <v>217.4</v>
      </c>
      <c r="D18" s="61">
        <v>204.9</v>
      </c>
      <c r="E18" s="61">
        <v>192.2</v>
      </c>
      <c r="F18" s="61">
        <v>180.4</v>
      </c>
      <c r="G18" s="61">
        <v>169</v>
      </c>
      <c r="H18" s="61">
        <v>158</v>
      </c>
      <c r="I18" s="61">
        <v>151.69999999999999</v>
      </c>
      <c r="J18" s="61">
        <v>143.80000000000001</v>
      </c>
      <c r="K18" s="61">
        <v>135.19999999999999</v>
      </c>
      <c r="L18" s="61">
        <v>130.1</v>
      </c>
      <c r="M18" s="61">
        <v>124.2</v>
      </c>
      <c r="N18" s="61">
        <v>118.5</v>
      </c>
      <c r="O18" s="62">
        <v>108.8</v>
      </c>
      <c r="P18" s="60">
        <v>100</v>
      </c>
      <c r="Q18" s="61">
        <v>91.2</v>
      </c>
      <c r="R18" s="61">
        <v>88.975609756097569</v>
      </c>
      <c r="S18" s="61">
        <v>86.468036692028747</v>
      </c>
      <c r="T18" s="61">
        <v>81.190644781247656</v>
      </c>
      <c r="U18" s="61">
        <v>78.143065237004492</v>
      </c>
      <c r="V18" s="61">
        <v>75.465530116735479</v>
      </c>
      <c r="W18" s="61">
        <v>73.125513679007256</v>
      </c>
      <c r="X18" s="61">
        <v>72.187081617973604</v>
      </c>
      <c r="Y18" s="61">
        <v>71.47235803759763</v>
      </c>
      <c r="Z18" s="61">
        <v>68.922235330373809</v>
      </c>
      <c r="AA18" s="61">
        <v>66.785111754238187</v>
      </c>
      <c r="AB18" s="61">
        <v>66.452847516654913</v>
      </c>
      <c r="AC18" s="61">
        <v>64.832046357712116</v>
      </c>
      <c r="AD18" s="61">
        <v>62.338506113184728</v>
      </c>
      <c r="AE18" s="61">
        <v>56.262189632838201</v>
      </c>
      <c r="AF18" s="63">
        <v>52.581485638166541</v>
      </c>
    </row>
    <row r="19" spans="1:32" x14ac:dyDescent="0.2">
      <c r="A19" s="1330"/>
      <c r="B19" s="64">
        <v>2008</v>
      </c>
      <c r="C19" s="61">
        <v>238.5</v>
      </c>
      <c r="D19" s="61">
        <v>224.7</v>
      </c>
      <c r="E19" s="61">
        <v>210.8</v>
      </c>
      <c r="F19" s="61">
        <v>197.9</v>
      </c>
      <c r="G19" s="61">
        <v>185.4</v>
      </c>
      <c r="H19" s="61">
        <v>173.3</v>
      </c>
      <c r="I19" s="61">
        <v>166.4</v>
      </c>
      <c r="J19" s="61">
        <v>157.69999999999999</v>
      </c>
      <c r="K19" s="61">
        <v>148.30000000000001</v>
      </c>
      <c r="L19" s="61">
        <v>142.69999999999999</v>
      </c>
      <c r="M19" s="61">
        <v>136.19999999999999</v>
      </c>
      <c r="N19" s="61">
        <v>130</v>
      </c>
      <c r="O19" s="61">
        <v>119.4</v>
      </c>
      <c r="P19" s="62">
        <v>109.7</v>
      </c>
      <c r="Q19" s="60">
        <v>100</v>
      </c>
      <c r="R19" s="61">
        <v>97.560975609756099</v>
      </c>
      <c r="S19" s="61">
        <v>94.811443741259581</v>
      </c>
      <c r="T19" s="61">
        <v>89.024829803999609</v>
      </c>
      <c r="U19" s="61">
        <v>85.68318556689087</v>
      </c>
      <c r="V19" s="61">
        <v>82.785686538058812</v>
      </c>
      <c r="W19" s="61">
        <v>80.218688505870958</v>
      </c>
      <c r="X19" s="61">
        <v>79.189228534917049</v>
      </c>
      <c r="Y19" s="61">
        <v>78.405176767244598</v>
      </c>
      <c r="Z19" s="61">
        <v>75.607692157420061</v>
      </c>
      <c r="AA19" s="61">
        <v>73.263267594399281</v>
      </c>
      <c r="AB19" s="61">
        <v>72.89877372577044</v>
      </c>
      <c r="AC19" s="61">
        <v>71.120754854410194</v>
      </c>
      <c r="AD19" s="61">
        <v>68.385341206163645</v>
      </c>
      <c r="AE19" s="61">
        <v>61.719622027223501</v>
      </c>
      <c r="AF19" s="63">
        <v>57.681889745068688</v>
      </c>
    </row>
    <row r="20" spans="1:32" x14ac:dyDescent="0.2">
      <c r="A20" s="1330"/>
      <c r="B20" s="66">
        <v>2009</v>
      </c>
      <c r="C20" s="61">
        <v>244.46249999999998</v>
      </c>
      <c r="D20" s="61">
        <v>230.31749999999997</v>
      </c>
      <c r="E20" s="61">
        <v>216.07</v>
      </c>
      <c r="F20" s="61">
        <v>202.8475</v>
      </c>
      <c r="G20" s="61">
        <v>190.035</v>
      </c>
      <c r="H20" s="61">
        <v>177.63249999999999</v>
      </c>
      <c r="I20" s="61">
        <v>170.56</v>
      </c>
      <c r="J20" s="61">
        <v>161.64249999999998</v>
      </c>
      <c r="K20" s="61">
        <v>152.00749999999999</v>
      </c>
      <c r="L20" s="61">
        <v>146.26749999999998</v>
      </c>
      <c r="M20" s="61">
        <v>139.60499999999999</v>
      </c>
      <c r="N20" s="61">
        <v>133.25</v>
      </c>
      <c r="O20" s="61">
        <v>122.38499999999999</v>
      </c>
      <c r="P20" s="61">
        <v>112.4425</v>
      </c>
      <c r="Q20" s="61">
        <v>102.49999999999999</v>
      </c>
      <c r="R20" s="60">
        <v>100</v>
      </c>
      <c r="S20" s="61">
        <v>97.181729834791071</v>
      </c>
      <c r="T20" s="61">
        <v>91.250450549099597</v>
      </c>
      <c r="U20" s="61">
        <v>87.825265206063136</v>
      </c>
      <c r="V20" s="61">
        <v>84.855328701510274</v>
      </c>
      <c r="W20" s="61">
        <v>82.224155718517721</v>
      </c>
      <c r="X20" s="61">
        <v>81.168959248289966</v>
      </c>
      <c r="Y20" s="61">
        <v>80.365306186425713</v>
      </c>
      <c r="Z20" s="61">
        <v>77.497884461355568</v>
      </c>
      <c r="AA20" s="61">
        <v>75.094849284259269</v>
      </c>
      <c r="AB20" s="61">
        <v>74.721243068914703</v>
      </c>
      <c r="AC20" s="61">
        <v>72.898773725770454</v>
      </c>
      <c r="AD20" s="61">
        <v>70.094974736317738</v>
      </c>
      <c r="AE20" s="61">
        <v>63.262612577904093</v>
      </c>
      <c r="AF20" s="63">
        <v>59.123936988695412</v>
      </c>
    </row>
    <row r="21" spans="1:32" x14ac:dyDescent="0.2">
      <c r="A21" s="1330"/>
      <c r="B21" s="66">
        <v>2010</v>
      </c>
      <c r="C21" s="61">
        <v>251.55191249999996</v>
      </c>
      <c r="D21" s="61">
        <v>236.99670749999996</v>
      </c>
      <c r="E21" s="61">
        <v>222.33602999999997</v>
      </c>
      <c r="F21" s="61">
        <v>208.73007749999999</v>
      </c>
      <c r="G21" s="61">
        <v>195.54601499999998</v>
      </c>
      <c r="H21" s="61">
        <v>182.78384249999999</v>
      </c>
      <c r="I21" s="61">
        <v>175.50623999999999</v>
      </c>
      <c r="J21" s="61">
        <v>166.33013249999996</v>
      </c>
      <c r="K21" s="61">
        <v>156.41571749999997</v>
      </c>
      <c r="L21" s="61">
        <v>150.50925749999996</v>
      </c>
      <c r="M21" s="61">
        <v>143.65354499999998</v>
      </c>
      <c r="N21" s="61">
        <v>137.11425</v>
      </c>
      <c r="O21" s="61">
        <v>125.93416499999998</v>
      </c>
      <c r="P21" s="61">
        <v>115.70333249999999</v>
      </c>
      <c r="Q21" s="61">
        <v>105.47249999999998</v>
      </c>
      <c r="R21" s="61">
        <v>102.89999999999999</v>
      </c>
      <c r="S21" s="60">
        <v>100</v>
      </c>
      <c r="T21" s="61">
        <v>93.896713615023472</v>
      </c>
      <c r="U21" s="61">
        <v>90.372197897038959</v>
      </c>
      <c r="V21" s="61">
        <v>87.316133233854075</v>
      </c>
      <c r="W21" s="61">
        <v>84.608656234354726</v>
      </c>
      <c r="X21" s="61">
        <v>83.522859066490369</v>
      </c>
      <c r="Y21" s="61">
        <v>82.695900065832049</v>
      </c>
      <c r="Z21" s="61">
        <v>79.745323110734859</v>
      </c>
      <c r="AA21" s="61">
        <v>77.272599913502773</v>
      </c>
      <c r="AB21" s="61">
        <v>76.888159117913219</v>
      </c>
      <c r="AC21" s="61">
        <v>75.012838163817776</v>
      </c>
      <c r="AD21" s="61">
        <v>72.127729003670936</v>
      </c>
      <c r="AE21" s="61">
        <v>65.0972283426633</v>
      </c>
      <c r="AF21" s="63">
        <v>60.83853116136757</v>
      </c>
    </row>
    <row r="22" spans="1:32" x14ac:dyDescent="0.2">
      <c r="A22" s="1330"/>
      <c r="B22" s="66">
        <v>2011</v>
      </c>
      <c r="C22" s="61">
        <v>267.90278681249993</v>
      </c>
      <c r="D22" s="61">
        <v>252.40149348749995</v>
      </c>
      <c r="E22" s="61">
        <v>236.78787194999995</v>
      </c>
      <c r="F22" s="61">
        <v>222.29753253749999</v>
      </c>
      <c r="G22" s="61">
        <v>208.25650597499998</v>
      </c>
      <c r="H22" s="61">
        <v>194.66479226249999</v>
      </c>
      <c r="I22" s="61">
        <v>186.91414559999998</v>
      </c>
      <c r="J22" s="61">
        <v>177.14159111249995</v>
      </c>
      <c r="K22" s="61">
        <v>166.58273913749997</v>
      </c>
      <c r="L22" s="61">
        <v>160.29235923749994</v>
      </c>
      <c r="M22" s="61">
        <v>152.99102542499998</v>
      </c>
      <c r="N22" s="61">
        <v>146.02667624999998</v>
      </c>
      <c r="O22" s="61">
        <v>134.11988572499996</v>
      </c>
      <c r="P22" s="61">
        <v>123.22404911249998</v>
      </c>
      <c r="Q22" s="61">
        <v>112.32821249999998</v>
      </c>
      <c r="R22" s="61">
        <v>109.58849999999998</v>
      </c>
      <c r="S22" s="61">
        <v>106.5</v>
      </c>
      <c r="T22" s="60">
        <v>100</v>
      </c>
      <c r="U22" s="61">
        <v>96.2463907603465</v>
      </c>
      <c r="V22" s="61">
        <v>92.991681894054594</v>
      </c>
      <c r="W22" s="61">
        <v>90.108218889587775</v>
      </c>
      <c r="X22" s="61">
        <v>88.951844905812237</v>
      </c>
      <c r="Y22" s="61">
        <v>88.07113357011113</v>
      </c>
      <c r="Z22" s="61">
        <v>84.928769112932628</v>
      </c>
      <c r="AA22" s="61">
        <v>82.295318907880457</v>
      </c>
      <c r="AB22" s="61">
        <v>81.885889460577573</v>
      </c>
      <c r="AC22" s="61">
        <v>79.888672644465927</v>
      </c>
      <c r="AD22" s="61">
        <v>76.816031388909536</v>
      </c>
      <c r="AE22" s="61">
        <v>69.328548184936395</v>
      </c>
      <c r="AF22" s="63">
        <v>64.793035686856442</v>
      </c>
    </row>
    <row r="23" spans="1:32" x14ac:dyDescent="0.2">
      <c r="A23" s="1330"/>
      <c r="B23" s="66">
        <v>2012</v>
      </c>
      <c r="C23" s="61">
        <v>278.35099549818739</v>
      </c>
      <c r="D23" s="61">
        <v>262.24515173351244</v>
      </c>
      <c r="E23" s="61">
        <v>246.02259895604993</v>
      </c>
      <c r="F23" s="61">
        <v>230.96713630646246</v>
      </c>
      <c r="G23" s="61">
        <v>216.37850970802498</v>
      </c>
      <c r="H23" s="61">
        <v>202.25671916073748</v>
      </c>
      <c r="I23" s="61">
        <v>194.20379727839997</v>
      </c>
      <c r="J23" s="61">
        <v>184.05011316588744</v>
      </c>
      <c r="K23" s="61">
        <v>173.07946596386245</v>
      </c>
      <c r="L23" s="61">
        <v>166.54376124776243</v>
      </c>
      <c r="M23" s="61">
        <v>158.95767541657497</v>
      </c>
      <c r="N23" s="61">
        <v>151.72171662374996</v>
      </c>
      <c r="O23" s="61">
        <v>139.35056126827496</v>
      </c>
      <c r="P23" s="61">
        <v>128.02978702788747</v>
      </c>
      <c r="Q23" s="61">
        <v>116.70901278749997</v>
      </c>
      <c r="R23" s="61">
        <v>113.86245149999998</v>
      </c>
      <c r="S23" s="61">
        <v>110.65349999999999</v>
      </c>
      <c r="T23" s="61">
        <v>103.89999999999999</v>
      </c>
      <c r="U23" s="60">
        <v>100</v>
      </c>
      <c r="V23" s="61">
        <v>96.618357487922708</v>
      </c>
      <c r="W23" s="61">
        <v>93.622439426281687</v>
      </c>
      <c r="X23" s="61">
        <v>92.420966857138907</v>
      </c>
      <c r="Y23" s="61">
        <v>91.505907779345449</v>
      </c>
      <c r="Z23" s="61">
        <v>88.240991108336985</v>
      </c>
      <c r="AA23" s="61">
        <v>85.504836345287771</v>
      </c>
      <c r="AB23" s="61">
        <v>85.079439149540079</v>
      </c>
      <c r="AC23" s="61">
        <v>83.004330877600083</v>
      </c>
      <c r="AD23" s="61">
        <v>79.811856613076998</v>
      </c>
      <c r="AE23" s="61">
        <v>72.032361564148914</v>
      </c>
      <c r="AF23" s="63">
        <v>67.319964078643835</v>
      </c>
    </row>
    <row r="24" spans="1:32" x14ac:dyDescent="0.2">
      <c r="A24" s="1330"/>
      <c r="B24" s="66">
        <v>2013</v>
      </c>
      <c r="C24" s="61">
        <v>288.05522158757429</v>
      </c>
      <c r="D24" s="61">
        <v>271.47546659129245</v>
      </c>
      <c r="E24" s="61">
        <v>254.63338991951167</v>
      </c>
      <c r="F24" s="61">
        <v>239.03681551161071</v>
      </c>
      <c r="G24" s="61">
        <v>223.89877834109257</v>
      </c>
      <c r="H24" s="61">
        <v>209.33742830087976</v>
      </c>
      <c r="I24" s="61">
        <v>200.9754649114507</v>
      </c>
      <c r="J24" s="61">
        <v>190.49186712669348</v>
      </c>
      <c r="K24" s="61">
        <v>179.13724727259762</v>
      </c>
      <c r="L24" s="61">
        <v>172.43694413635592</v>
      </c>
      <c r="M24" s="61">
        <v>164.69622171571717</v>
      </c>
      <c r="N24" s="61">
        <v>157.00307122565985</v>
      </c>
      <c r="O24" s="61">
        <v>144.17178257636354</v>
      </c>
      <c r="P24" s="61">
        <v>132.5108295738635</v>
      </c>
      <c r="Q24" s="61">
        <v>120.79382823506246</v>
      </c>
      <c r="R24" s="61">
        <v>117.84763730249995</v>
      </c>
      <c r="S24" s="61">
        <v>114.52637249999997</v>
      </c>
      <c r="T24" s="61">
        <v>107.53649999999999</v>
      </c>
      <c r="U24" s="61">
        <v>103.49999999999999</v>
      </c>
      <c r="V24" s="60">
        <v>100</v>
      </c>
      <c r="W24" s="61">
        <v>96.899224806201545</v>
      </c>
      <c r="X24" s="61">
        <v>95.655700697138755</v>
      </c>
      <c r="Y24" s="61">
        <v>94.708614551622532</v>
      </c>
      <c r="Z24" s="61">
        <v>91.329425797128778</v>
      </c>
      <c r="AA24" s="61">
        <v>88.497505617372838</v>
      </c>
      <c r="AB24" s="61">
        <v>88.05721951977398</v>
      </c>
      <c r="AC24" s="61">
        <v>85.909482458316091</v>
      </c>
      <c r="AD24" s="61">
        <v>82.605271594534699</v>
      </c>
      <c r="AE24" s="61">
        <v>74.55349421889413</v>
      </c>
      <c r="AF24" s="63">
        <v>69.676162821396375</v>
      </c>
    </row>
    <row r="25" spans="1:32" x14ac:dyDescent="0.2">
      <c r="A25" s="1330"/>
      <c r="B25" s="66">
        <v>2014</v>
      </c>
      <c r="C25" s="61">
        <v>297.27298867837669</v>
      </c>
      <c r="D25" s="61">
        <v>280.1626815222138</v>
      </c>
      <c r="E25" s="61">
        <v>262.78165839693605</v>
      </c>
      <c r="F25" s="61">
        <v>246.68599360798225</v>
      </c>
      <c r="G25" s="61">
        <v>231.06353924800754</v>
      </c>
      <c r="H25" s="61">
        <v>216.03622600650792</v>
      </c>
      <c r="I25" s="61">
        <v>207.40667978861714</v>
      </c>
      <c r="J25" s="61">
        <v>196.58760687474768</v>
      </c>
      <c r="K25" s="61">
        <v>184.86963918532075</v>
      </c>
      <c r="L25" s="61">
        <v>177.95492634871931</v>
      </c>
      <c r="M25" s="61">
        <v>169.96650081062012</v>
      </c>
      <c r="N25" s="61">
        <v>162.02716950488096</v>
      </c>
      <c r="O25" s="61">
        <v>148.78527961880718</v>
      </c>
      <c r="P25" s="61">
        <v>136.75117612022714</v>
      </c>
      <c r="Q25" s="61">
        <v>124.65923073858447</v>
      </c>
      <c r="R25" s="61">
        <v>121.61876169617994</v>
      </c>
      <c r="S25" s="61">
        <v>118.19121641999996</v>
      </c>
      <c r="T25" s="61">
        <v>110.97766799999999</v>
      </c>
      <c r="U25" s="61">
        <v>106.81199999999998</v>
      </c>
      <c r="V25" s="61">
        <v>103.2</v>
      </c>
      <c r="W25" s="60">
        <v>100</v>
      </c>
      <c r="X25" s="61">
        <v>98.716683119447197</v>
      </c>
      <c r="Y25" s="61">
        <v>97.739290217274458</v>
      </c>
      <c r="Z25" s="61">
        <v>94.251967422636895</v>
      </c>
      <c r="AA25" s="61">
        <v>91.329425797128778</v>
      </c>
      <c r="AB25" s="61">
        <v>90.875050544406747</v>
      </c>
      <c r="AC25" s="61">
        <v>88.658585896982203</v>
      </c>
      <c r="AD25" s="61">
        <v>85.248640285559802</v>
      </c>
      <c r="AE25" s="61">
        <v>76.939206033898728</v>
      </c>
      <c r="AF25" s="63">
        <v>71.905800031681053</v>
      </c>
    </row>
    <row r="26" spans="1:32" x14ac:dyDescent="0.2">
      <c r="A26" s="1330"/>
      <c r="B26" s="66">
        <v>2015</v>
      </c>
      <c r="C26" s="61">
        <v>300.991477204087</v>
      </c>
      <c r="D26" s="61">
        <v>283.95422377744057</v>
      </c>
      <c r="E26" s="61">
        <v>266.37356827152024</v>
      </c>
      <c r="F26" s="61">
        <v>249.88139612712965</v>
      </c>
      <c r="G26" s="61">
        <v>233.97134468832363</v>
      </c>
      <c r="H26" s="61">
        <v>218.8693589226601</v>
      </c>
      <c r="I26" s="61">
        <v>210.04736940754327</v>
      </c>
      <c r="J26" s="61">
        <v>199.28592922916818</v>
      </c>
      <c r="K26" s="61">
        <v>187.29880566651144</v>
      </c>
      <c r="L26" s="61">
        <v>180.26834039125259</v>
      </c>
      <c r="M26" s="61">
        <v>172.17606532115818</v>
      </c>
      <c r="N26" s="61">
        <v>164.13352270844442</v>
      </c>
      <c r="O26" s="61">
        <v>150.71948825385164</v>
      </c>
      <c r="P26" s="61">
        <v>138.52894140979009</v>
      </c>
      <c r="Q26" s="61">
        <v>126.27980073818604</v>
      </c>
      <c r="R26" s="61">
        <v>123.1998055982303</v>
      </c>
      <c r="S26" s="61">
        <v>119.72770223345996</v>
      </c>
      <c r="T26" s="61">
        <v>112.42037768399997</v>
      </c>
      <c r="U26" s="61">
        <v>108.20055599999998</v>
      </c>
      <c r="V26" s="61">
        <v>104.54159999999999</v>
      </c>
      <c r="W26" s="61">
        <v>101.29999999999998</v>
      </c>
      <c r="X26" s="60">
        <v>100</v>
      </c>
      <c r="Y26" s="61">
        <v>99.009900990099013</v>
      </c>
      <c r="Z26" s="61">
        <v>95.477242999131164</v>
      </c>
      <c r="AA26" s="61">
        <v>92.516708332491433</v>
      </c>
      <c r="AB26" s="61">
        <v>92.05642620148403</v>
      </c>
      <c r="AC26" s="61">
        <v>89.811147513642965</v>
      </c>
      <c r="AD26" s="61">
        <v>86.356872609272074</v>
      </c>
      <c r="AE26" s="61">
        <v>77.939415712339411</v>
      </c>
      <c r="AF26" s="63">
        <v>72.840575432092905</v>
      </c>
    </row>
    <row r="27" spans="1:32" x14ac:dyDescent="0.2">
      <c r="A27" s="1330"/>
      <c r="B27" s="66">
        <v>2016</v>
      </c>
      <c r="C27" s="61">
        <v>304.00139197612788</v>
      </c>
      <c r="D27" s="61">
        <v>286.793766015215</v>
      </c>
      <c r="E27" s="61">
        <v>269.03730395423543</v>
      </c>
      <c r="F27" s="61">
        <v>252.38021008840096</v>
      </c>
      <c r="G27" s="61">
        <v>236.31105813520688</v>
      </c>
      <c r="H27" s="61">
        <v>221.0580525118867</v>
      </c>
      <c r="I27" s="61">
        <v>212.14784310161872</v>
      </c>
      <c r="J27" s="61">
        <v>201.27878852145986</v>
      </c>
      <c r="K27" s="61">
        <v>189.17179372317656</v>
      </c>
      <c r="L27" s="61">
        <v>182.07102379516513</v>
      </c>
      <c r="M27" s="61">
        <v>173.89782597436977</v>
      </c>
      <c r="N27" s="61">
        <v>165.77485793552887</v>
      </c>
      <c r="O27" s="61">
        <v>152.22668313639016</v>
      </c>
      <c r="P27" s="61">
        <v>139.914230823888</v>
      </c>
      <c r="Q27" s="61">
        <v>127.5425987455679</v>
      </c>
      <c r="R27" s="61">
        <v>124.4318036542126</v>
      </c>
      <c r="S27" s="61">
        <v>120.92497925579457</v>
      </c>
      <c r="T27" s="61">
        <v>113.54458146083998</v>
      </c>
      <c r="U27" s="61">
        <v>109.28256155999998</v>
      </c>
      <c r="V27" s="61">
        <v>105.58701599999999</v>
      </c>
      <c r="W27" s="61">
        <v>102.31299999999999</v>
      </c>
      <c r="X27" s="63">
        <v>101</v>
      </c>
      <c r="Y27" s="60">
        <v>100</v>
      </c>
      <c r="Z27" s="65">
        <v>96.432015429122472</v>
      </c>
      <c r="AA27" s="61">
        <v>93.441875415816341</v>
      </c>
      <c r="AB27" s="61">
        <v>92.976990463498851</v>
      </c>
      <c r="AC27" s="61">
        <v>90.709258988779368</v>
      </c>
      <c r="AD27" s="61">
        <v>87.220441335364768</v>
      </c>
      <c r="AE27" s="61">
        <v>78.718809869462774</v>
      </c>
      <c r="AF27" s="63">
        <v>73.568981186413808</v>
      </c>
    </row>
    <row r="28" spans="1:32" x14ac:dyDescent="0.2">
      <c r="A28" s="67"/>
      <c r="B28" s="66">
        <v>2017</v>
      </c>
      <c r="C28" s="61">
        <v>315.24944347924458</v>
      </c>
      <c r="D28" s="61">
        <v>297.40513535777791</v>
      </c>
      <c r="E28" s="61">
        <v>278.99168420054212</v>
      </c>
      <c r="F28" s="61">
        <v>261.71827786167177</v>
      </c>
      <c r="G28" s="61">
        <v>245.0545672862095</v>
      </c>
      <c r="H28" s="61">
        <v>229.23720045482648</v>
      </c>
      <c r="I28" s="61">
        <v>219.99731329637859</v>
      </c>
      <c r="J28" s="61">
        <v>208.72610369675385</v>
      </c>
      <c r="K28" s="61">
        <v>196.17115009093408</v>
      </c>
      <c r="L28" s="61">
        <v>188.80765167558621</v>
      </c>
      <c r="M28" s="61">
        <v>180.33204553542143</v>
      </c>
      <c r="N28" s="61">
        <v>171.90852767914342</v>
      </c>
      <c r="O28" s="61">
        <v>157.85907041243658</v>
      </c>
      <c r="P28" s="61">
        <v>145.09105736437186</v>
      </c>
      <c r="Q28" s="61">
        <v>132.26167489915392</v>
      </c>
      <c r="R28" s="61">
        <v>129.03578038941845</v>
      </c>
      <c r="S28" s="61">
        <v>125.39920348825896</v>
      </c>
      <c r="T28" s="61">
        <v>117.74573097489105</v>
      </c>
      <c r="U28" s="61">
        <v>113.32601633771996</v>
      </c>
      <c r="V28" s="61">
        <v>109.49373559199998</v>
      </c>
      <c r="W28" s="61">
        <v>106.09858099999998</v>
      </c>
      <c r="X28" s="61">
        <v>104.73699999999999</v>
      </c>
      <c r="Y28" s="62">
        <v>103.69999999999999</v>
      </c>
      <c r="Z28" s="68">
        <v>100</v>
      </c>
      <c r="AA28" s="65">
        <v>96.899224806201545</v>
      </c>
      <c r="AB28" s="61">
        <v>96.417139110648307</v>
      </c>
      <c r="AC28" s="61">
        <v>94.065501571364209</v>
      </c>
      <c r="AD28" s="61">
        <v>90.447597664773269</v>
      </c>
      <c r="AE28" s="61">
        <v>81.631405834632901</v>
      </c>
      <c r="AF28" s="63">
        <v>76.291033490311122</v>
      </c>
    </row>
    <row r="29" spans="1:32" x14ac:dyDescent="0.2">
      <c r="A29" s="244"/>
      <c r="B29" s="66">
        <v>2018</v>
      </c>
      <c r="C29" s="61">
        <v>325.33742567058039</v>
      </c>
      <c r="D29" s="61">
        <v>306.9220996892268</v>
      </c>
      <c r="E29" s="61">
        <v>287.9194180949595</v>
      </c>
      <c r="F29" s="61">
        <v>270.09326275324526</v>
      </c>
      <c r="G29" s="61">
        <v>252.89631343936821</v>
      </c>
      <c r="H29" s="61">
        <v>236.57279086938092</v>
      </c>
      <c r="I29" s="61">
        <v>227.0372273218627</v>
      </c>
      <c r="J29" s="61">
        <v>215.40533901504998</v>
      </c>
      <c r="K29" s="61">
        <v>202.44862689384397</v>
      </c>
      <c r="L29" s="61">
        <v>194.84949652920497</v>
      </c>
      <c r="M29" s="61">
        <v>186.10267099255492</v>
      </c>
      <c r="N29" s="61">
        <v>177.409600564876</v>
      </c>
      <c r="O29" s="61">
        <v>162.91056066563456</v>
      </c>
      <c r="P29" s="61">
        <v>149.73397120003176</v>
      </c>
      <c r="Q29" s="61">
        <v>136.49404849592685</v>
      </c>
      <c r="R29" s="61">
        <v>133.16492536187985</v>
      </c>
      <c r="S29" s="61">
        <v>129.41197799988325</v>
      </c>
      <c r="T29" s="61">
        <v>121.51359436608756</v>
      </c>
      <c r="U29" s="61">
        <v>116.952448860527</v>
      </c>
      <c r="V29" s="61">
        <v>112.99753513094399</v>
      </c>
      <c r="W29" s="61">
        <v>109.49373559199998</v>
      </c>
      <c r="X29" s="61">
        <v>108.088584</v>
      </c>
      <c r="Y29" s="61">
        <v>107.01839999999999</v>
      </c>
      <c r="Z29" s="62">
        <v>103.2</v>
      </c>
      <c r="AA29" s="60">
        <v>100</v>
      </c>
      <c r="AB29" s="69">
        <v>99.50248756218906</v>
      </c>
      <c r="AC29" s="61">
        <v>97.075597621647873</v>
      </c>
      <c r="AD29" s="61">
        <v>93.341920790046032</v>
      </c>
      <c r="AE29" s="61">
        <v>84.243610821341179</v>
      </c>
      <c r="AF29" s="63">
        <v>78.732346562001098</v>
      </c>
    </row>
    <row r="30" spans="1:32" x14ac:dyDescent="0.2">
      <c r="A30" s="245"/>
      <c r="B30" s="66">
        <v>2019</v>
      </c>
      <c r="C30" s="61">
        <v>326.96411279893323</v>
      </c>
      <c r="D30" s="61">
        <v>308.45671018767291</v>
      </c>
      <c r="E30" s="61">
        <v>289.35901518543426</v>
      </c>
      <c r="F30" s="61">
        <v>271.44372906701147</v>
      </c>
      <c r="G30" s="61">
        <v>254.16079500656502</v>
      </c>
      <c r="H30" s="61">
        <v>237.75565482372781</v>
      </c>
      <c r="I30" s="61">
        <v>228.17241345847199</v>
      </c>
      <c r="J30" s="61">
        <v>216.48236571012521</v>
      </c>
      <c r="K30" s="61">
        <v>203.46087002831317</v>
      </c>
      <c r="L30" s="61">
        <v>195.82374401185098</v>
      </c>
      <c r="M30" s="61">
        <v>187.03318434751768</v>
      </c>
      <c r="N30" s="61">
        <v>178.29664856770037</v>
      </c>
      <c r="O30" s="61">
        <v>163.72511346896272</v>
      </c>
      <c r="P30" s="61">
        <v>150.48264105603189</v>
      </c>
      <c r="Q30" s="61">
        <v>137.17651873840646</v>
      </c>
      <c r="R30" s="61">
        <v>133.83074998868923</v>
      </c>
      <c r="S30" s="61">
        <v>130.05903788988266</v>
      </c>
      <c r="T30" s="61">
        <v>122.12116233791798</v>
      </c>
      <c r="U30" s="61">
        <v>117.53721110482962</v>
      </c>
      <c r="V30" s="61">
        <v>113.56252280659869</v>
      </c>
      <c r="W30" s="61">
        <v>110.04120426995996</v>
      </c>
      <c r="X30" s="61">
        <v>108.62902691999999</v>
      </c>
      <c r="Y30" s="61">
        <v>107.55349199999998</v>
      </c>
      <c r="Z30" s="61">
        <v>103.71599999999999</v>
      </c>
      <c r="AA30" s="70">
        <v>100.49999999999999</v>
      </c>
      <c r="AB30" s="60">
        <v>100</v>
      </c>
      <c r="AC30" s="65">
        <v>97.560975609756099</v>
      </c>
      <c r="AD30" s="61">
        <v>93.808630393996239</v>
      </c>
      <c r="AE30" s="61">
        <v>84.664828875447867</v>
      </c>
      <c r="AF30" s="63">
        <v>79.126008294811086</v>
      </c>
    </row>
    <row r="31" spans="1:32" x14ac:dyDescent="0.2">
      <c r="A31" s="245"/>
      <c r="B31" s="66">
        <v>2020</v>
      </c>
      <c r="C31" s="61">
        <v>335.13821561890654</v>
      </c>
      <c r="D31" s="61">
        <v>316.16812794236472</v>
      </c>
      <c r="E31" s="61">
        <v>296.59299056507007</v>
      </c>
      <c r="F31" s="61">
        <v>278.22982229368677</v>
      </c>
      <c r="G31" s="61">
        <v>260.51481488172914</v>
      </c>
      <c r="H31" s="61">
        <v>243.69954619432099</v>
      </c>
      <c r="I31" s="61">
        <v>233.87672379493378</v>
      </c>
      <c r="J31" s="61">
        <v>221.89442485287833</v>
      </c>
      <c r="K31" s="61">
        <v>208.54739177902098</v>
      </c>
      <c r="L31" s="61">
        <v>200.71933761214723</v>
      </c>
      <c r="M31" s="61">
        <v>191.70901395620561</v>
      </c>
      <c r="N31" s="61">
        <v>182.75406478189288</v>
      </c>
      <c r="O31" s="61">
        <v>167.81824130568677</v>
      </c>
      <c r="P31" s="61">
        <v>154.24470708243268</v>
      </c>
      <c r="Q31" s="61">
        <v>140.60593170686661</v>
      </c>
      <c r="R31" s="61">
        <v>137.17651873840646</v>
      </c>
      <c r="S31" s="61">
        <v>133.31051383712972</v>
      </c>
      <c r="T31" s="61">
        <v>125.17419139636591</v>
      </c>
      <c r="U31" s="61">
        <v>120.47564138245035</v>
      </c>
      <c r="V31" s="61">
        <v>116.40158587676365</v>
      </c>
      <c r="W31" s="61">
        <v>112.79223437670895</v>
      </c>
      <c r="X31" s="61">
        <v>111.34475259299998</v>
      </c>
      <c r="Y31" s="61">
        <v>110.24232929999997</v>
      </c>
      <c r="Z31" s="61">
        <v>106.30889999999998</v>
      </c>
      <c r="AA31" s="61">
        <v>103.01249999999997</v>
      </c>
      <c r="AB31" s="61">
        <v>102.49999999999999</v>
      </c>
      <c r="AC31" s="60">
        <v>99.999999999999986</v>
      </c>
      <c r="AD31" s="61">
        <v>96.153846153846132</v>
      </c>
      <c r="AE31" s="61">
        <v>86.781449597334046</v>
      </c>
      <c r="AF31" s="63">
        <v>81.104158502181349</v>
      </c>
    </row>
    <row r="32" spans="1:32" x14ac:dyDescent="0.2">
      <c r="B32" s="66">
        <v>2021</v>
      </c>
      <c r="C32" s="61">
        <v>348.54374424366284</v>
      </c>
      <c r="D32" s="61">
        <v>328.81485306005931</v>
      </c>
      <c r="E32" s="61">
        <v>308.45671018767285</v>
      </c>
      <c r="F32" s="61">
        <v>289.35901518543426</v>
      </c>
      <c r="G32" s="61">
        <v>270.93540747699831</v>
      </c>
      <c r="H32" s="61">
        <v>253.44752804209384</v>
      </c>
      <c r="I32" s="61">
        <v>243.23179274673114</v>
      </c>
      <c r="J32" s="61">
        <v>230.77020184699347</v>
      </c>
      <c r="K32" s="61">
        <v>216.88928745018183</v>
      </c>
      <c r="L32" s="61">
        <v>208.74811111663311</v>
      </c>
      <c r="M32" s="61">
        <v>199.37737451445383</v>
      </c>
      <c r="N32" s="61">
        <v>190.06422737316859</v>
      </c>
      <c r="O32" s="61">
        <v>174.53097095791423</v>
      </c>
      <c r="P32" s="61">
        <v>160.41449536573001</v>
      </c>
      <c r="Q32" s="61">
        <v>146.23016897514128</v>
      </c>
      <c r="R32" s="61">
        <v>142.66357948794271</v>
      </c>
      <c r="S32" s="61">
        <v>138.64293439061493</v>
      </c>
      <c r="T32" s="61">
        <v>130.18115905222055</v>
      </c>
      <c r="U32" s="61">
        <v>125.29466703774837</v>
      </c>
      <c r="V32" s="61">
        <v>121.0576493118342</v>
      </c>
      <c r="W32" s="61">
        <v>117.3039237517773</v>
      </c>
      <c r="X32" s="61">
        <v>115.79854269671999</v>
      </c>
      <c r="Y32" s="61">
        <v>114.65202247199997</v>
      </c>
      <c r="Z32" s="61">
        <v>110.56125599999999</v>
      </c>
      <c r="AA32" s="61">
        <v>107.13299999999998</v>
      </c>
      <c r="AB32" s="61">
        <v>106.6</v>
      </c>
      <c r="AC32" s="61">
        <v>103.99999999999999</v>
      </c>
      <c r="AD32" s="60">
        <v>99.999999999999986</v>
      </c>
      <c r="AE32" s="61">
        <v>90.252707581227412</v>
      </c>
      <c r="AF32" s="63">
        <v>84.34832484226861</v>
      </c>
    </row>
    <row r="33" spans="2:35" x14ac:dyDescent="0.2">
      <c r="B33" s="66">
        <v>2022</v>
      </c>
      <c r="C33" s="61">
        <v>386.18646862197846</v>
      </c>
      <c r="D33" s="61">
        <v>364.32685719054575</v>
      </c>
      <c r="E33" s="61">
        <v>341.77003488794156</v>
      </c>
      <c r="F33" s="61">
        <v>320.60978882546118</v>
      </c>
      <c r="G33" s="61">
        <v>300.19643148451416</v>
      </c>
      <c r="H33" s="61">
        <v>280.81986107064</v>
      </c>
      <c r="I33" s="61">
        <v>269.50082636337811</v>
      </c>
      <c r="J33" s="61">
        <v>255.69338364646879</v>
      </c>
      <c r="K33" s="61">
        <v>240.31333049480148</v>
      </c>
      <c r="L33" s="61">
        <v>231.2929071172295</v>
      </c>
      <c r="M33" s="61">
        <v>220.91013096201488</v>
      </c>
      <c r="N33" s="61">
        <v>210.59116392947081</v>
      </c>
      <c r="O33" s="61">
        <v>193.38031582136898</v>
      </c>
      <c r="P33" s="61">
        <v>177.73926086522886</v>
      </c>
      <c r="Q33" s="61">
        <v>162.02302722445654</v>
      </c>
      <c r="R33" s="61">
        <v>158.07124607264055</v>
      </c>
      <c r="S33" s="61">
        <v>153.61637130480136</v>
      </c>
      <c r="T33" s="61">
        <v>144.24072422986038</v>
      </c>
      <c r="U33" s="61">
        <v>138.82649107782521</v>
      </c>
      <c r="V33" s="61">
        <v>134.13187543751229</v>
      </c>
      <c r="W33" s="61">
        <v>129.97274751696926</v>
      </c>
      <c r="X33" s="61">
        <v>128.30478530796577</v>
      </c>
      <c r="Y33" s="61">
        <v>127.03444089897597</v>
      </c>
      <c r="Z33" s="61">
        <v>122.50187164799999</v>
      </c>
      <c r="AA33" s="61">
        <v>118.70336399999999</v>
      </c>
      <c r="AB33" s="61">
        <v>118.11280000000001</v>
      </c>
      <c r="AC33" s="61">
        <v>115.232</v>
      </c>
      <c r="AD33" s="61">
        <v>110.8</v>
      </c>
      <c r="AE33" s="60">
        <v>99.999999999999986</v>
      </c>
      <c r="AF33" s="63">
        <v>93.457943925233621</v>
      </c>
    </row>
    <row r="34" spans="2:35" x14ac:dyDescent="0.2">
      <c r="B34" s="71">
        <v>2023</v>
      </c>
      <c r="C34" s="69">
        <v>413.21952142551697</v>
      </c>
      <c r="D34" s="69">
        <v>389.829737193884</v>
      </c>
      <c r="E34" s="69">
        <v>365.69393733009747</v>
      </c>
      <c r="F34" s="69">
        <v>343.05247404324348</v>
      </c>
      <c r="G34" s="69">
        <v>321.21018168843017</v>
      </c>
      <c r="H34" s="69">
        <v>300.47725134558482</v>
      </c>
      <c r="I34" s="69">
        <v>288.36588420881458</v>
      </c>
      <c r="J34" s="69">
        <v>273.59192050172163</v>
      </c>
      <c r="K34" s="69">
        <v>257.13526362943759</v>
      </c>
      <c r="L34" s="69">
        <v>247.48341061543559</v>
      </c>
      <c r="M34" s="69">
        <v>236.37384012935593</v>
      </c>
      <c r="N34" s="69">
        <v>225.33254540453379</v>
      </c>
      <c r="O34" s="69">
        <v>206.91693792886483</v>
      </c>
      <c r="P34" s="69">
        <v>190.1810091257949</v>
      </c>
      <c r="Q34" s="69">
        <v>173.36463913016851</v>
      </c>
      <c r="R34" s="69">
        <v>169.1362332977254</v>
      </c>
      <c r="S34" s="69">
        <v>164.36951729613747</v>
      </c>
      <c r="T34" s="69">
        <v>154.33757492595061</v>
      </c>
      <c r="U34" s="69">
        <v>148.544345453273</v>
      </c>
      <c r="V34" s="69">
        <v>143.52110671813816</v>
      </c>
      <c r="W34" s="69">
        <v>139.07083984315713</v>
      </c>
      <c r="X34" s="69">
        <v>137.28612027952337</v>
      </c>
      <c r="Y34" s="69">
        <v>135.92685176190429</v>
      </c>
      <c r="Z34" s="69">
        <v>131.07700266335999</v>
      </c>
      <c r="AA34" s="69">
        <v>127.01259948000001</v>
      </c>
      <c r="AB34" s="69">
        <v>126.38069600000001</v>
      </c>
      <c r="AC34" s="69">
        <v>123.29824000000001</v>
      </c>
      <c r="AD34" s="69">
        <v>118.556</v>
      </c>
      <c r="AE34" s="69">
        <v>106.99999999999999</v>
      </c>
      <c r="AF34" s="60">
        <v>99.999999999999986</v>
      </c>
      <c r="AG34" s="61"/>
      <c r="AH34" s="61"/>
      <c r="AI34" s="61"/>
    </row>
  </sheetData>
  <mergeCells count="8">
    <mergeCell ref="Z2:AA2"/>
    <mergeCell ref="A3:A27"/>
    <mergeCell ref="C3:AA3"/>
    <mergeCell ref="A1:B1"/>
    <mergeCell ref="H2:I2"/>
    <mergeCell ref="J2:P2"/>
    <mergeCell ref="Q2:R2"/>
    <mergeCell ref="S2:Y2"/>
  </mergeCells>
  <hyperlinks>
    <hyperlink ref="A1:B1" location="'Table of contents'!A1" display="Back to Table of content" xr:uid="{14EAF0C7-85FC-4815-BC53-BFBAECA48C39}"/>
  </hyperlinks>
  <pageMargins left="0.51181102362204722" right="0.15748031496062992" top="0.51181102362204722" bottom="0" header="0.23622047244094491" footer="0.19685039370078741"/>
  <pageSetup paperSize="9" orientation="portrait" r:id="rId1"/>
  <headerFooter alignWithMargins="0">
    <oddHeader xml:space="preserve">&amp;C&amp;"Helv,Regular"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FB1C6-BBD6-42E3-A823-0CDF48ACB729}">
  <dimension ref="A1:F35"/>
  <sheetViews>
    <sheetView workbookViewId="0">
      <pane xSplit="2" ySplit="4" topLeftCell="C5" activePane="bottomRight" state="frozen"/>
      <selection sqref="A1:B1"/>
      <selection pane="topRight" sqref="A1:B1"/>
      <selection pane="bottomLeft" sqref="A1:B1"/>
      <selection pane="bottomRight"/>
    </sheetView>
  </sheetViews>
  <sheetFormatPr defaultRowHeight="12.75" x14ac:dyDescent="0.2"/>
  <cols>
    <col min="1" max="1" width="47.5" style="8" customWidth="1"/>
    <col min="2" max="2" width="4.5" style="8" customWidth="1"/>
    <col min="3" max="5" width="9.625" style="8" customWidth="1"/>
    <col min="6" max="6" width="9" style="290"/>
    <col min="7" max="241" width="9" style="8"/>
    <col min="242" max="242" width="43" style="8" customWidth="1"/>
    <col min="243" max="243" width="4.5" style="8" customWidth="1"/>
    <col min="244" max="256" width="7" style="8" customWidth="1"/>
    <col min="257" max="497" width="9" style="8"/>
    <col min="498" max="498" width="43" style="8" customWidth="1"/>
    <col min="499" max="499" width="4.5" style="8" customWidth="1"/>
    <col min="500" max="512" width="7" style="8" customWidth="1"/>
    <col min="513" max="753" width="9" style="8"/>
    <col min="754" max="754" width="43" style="8" customWidth="1"/>
    <col min="755" max="755" width="4.5" style="8" customWidth="1"/>
    <col min="756" max="768" width="7" style="8" customWidth="1"/>
    <col min="769" max="1009" width="9" style="8"/>
    <col min="1010" max="1010" width="43" style="8" customWidth="1"/>
    <col min="1011" max="1011" width="4.5" style="8" customWidth="1"/>
    <col min="1012" max="1024" width="7" style="8" customWidth="1"/>
    <col min="1025" max="1265" width="9" style="8"/>
    <col min="1266" max="1266" width="43" style="8" customWidth="1"/>
    <col min="1267" max="1267" width="4.5" style="8" customWidth="1"/>
    <col min="1268" max="1280" width="7" style="8" customWidth="1"/>
    <col min="1281" max="1521" width="9" style="8"/>
    <col min="1522" max="1522" width="43" style="8" customWidth="1"/>
    <col min="1523" max="1523" width="4.5" style="8" customWidth="1"/>
    <col min="1524" max="1536" width="7" style="8" customWidth="1"/>
    <col min="1537" max="1777" width="9" style="8"/>
    <col min="1778" max="1778" width="43" style="8" customWidth="1"/>
    <col min="1779" max="1779" width="4.5" style="8" customWidth="1"/>
    <col min="1780" max="1792" width="7" style="8" customWidth="1"/>
    <col min="1793" max="2033" width="9" style="8"/>
    <col min="2034" max="2034" width="43" style="8" customWidth="1"/>
    <col min="2035" max="2035" width="4.5" style="8" customWidth="1"/>
    <col min="2036" max="2048" width="7" style="8" customWidth="1"/>
    <col min="2049" max="2289" width="9" style="8"/>
    <col min="2290" max="2290" width="43" style="8" customWidth="1"/>
    <col min="2291" max="2291" width="4.5" style="8" customWidth="1"/>
    <col min="2292" max="2304" width="7" style="8" customWidth="1"/>
    <col min="2305" max="2545" width="9" style="8"/>
    <col min="2546" max="2546" width="43" style="8" customWidth="1"/>
    <col min="2547" max="2547" width="4.5" style="8" customWidth="1"/>
    <col min="2548" max="2560" width="7" style="8" customWidth="1"/>
    <col min="2561" max="2801" width="9" style="8"/>
    <col min="2802" max="2802" width="43" style="8" customWidth="1"/>
    <col min="2803" max="2803" width="4.5" style="8" customWidth="1"/>
    <col min="2804" max="2816" width="7" style="8" customWidth="1"/>
    <col min="2817" max="3057" width="9" style="8"/>
    <col min="3058" max="3058" width="43" style="8" customWidth="1"/>
    <col min="3059" max="3059" width="4.5" style="8" customWidth="1"/>
    <col min="3060" max="3072" width="7" style="8" customWidth="1"/>
    <col min="3073" max="3313" width="9" style="8"/>
    <col min="3314" max="3314" width="43" style="8" customWidth="1"/>
    <col min="3315" max="3315" width="4.5" style="8" customWidth="1"/>
    <col min="3316" max="3328" width="7" style="8" customWidth="1"/>
    <col min="3329" max="3569" width="9" style="8"/>
    <col min="3570" max="3570" width="43" style="8" customWidth="1"/>
    <col min="3571" max="3571" width="4.5" style="8" customWidth="1"/>
    <col min="3572" max="3584" width="7" style="8" customWidth="1"/>
    <col min="3585" max="3825" width="9" style="8"/>
    <col min="3826" max="3826" width="43" style="8" customWidth="1"/>
    <col min="3827" max="3827" width="4.5" style="8" customWidth="1"/>
    <col min="3828" max="3840" width="7" style="8" customWidth="1"/>
    <col min="3841" max="4081" width="9" style="8"/>
    <col min="4082" max="4082" width="43" style="8" customWidth="1"/>
    <col min="4083" max="4083" width="4.5" style="8" customWidth="1"/>
    <col min="4084" max="4096" width="7" style="8" customWidth="1"/>
    <col min="4097" max="4337" width="9" style="8"/>
    <col min="4338" max="4338" width="43" style="8" customWidth="1"/>
    <col min="4339" max="4339" width="4.5" style="8" customWidth="1"/>
    <col min="4340" max="4352" width="7" style="8" customWidth="1"/>
    <col min="4353" max="4593" width="9" style="8"/>
    <col min="4594" max="4594" width="43" style="8" customWidth="1"/>
    <col min="4595" max="4595" width="4.5" style="8" customWidth="1"/>
    <col min="4596" max="4608" width="7" style="8" customWidth="1"/>
    <col min="4609" max="4849" width="9" style="8"/>
    <col min="4850" max="4850" width="43" style="8" customWidth="1"/>
    <col min="4851" max="4851" width="4.5" style="8" customWidth="1"/>
    <col min="4852" max="4864" width="7" style="8" customWidth="1"/>
    <col min="4865" max="5105" width="9" style="8"/>
    <col min="5106" max="5106" width="43" style="8" customWidth="1"/>
    <col min="5107" max="5107" width="4.5" style="8" customWidth="1"/>
    <col min="5108" max="5120" width="7" style="8" customWidth="1"/>
    <col min="5121" max="5361" width="9" style="8"/>
    <col min="5362" max="5362" width="43" style="8" customWidth="1"/>
    <col min="5363" max="5363" width="4.5" style="8" customWidth="1"/>
    <col min="5364" max="5376" width="7" style="8" customWidth="1"/>
    <col min="5377" max="5617" width="9" style="8"/>
    <col min="5618" max="5618" width="43" style="8" customWidth="1"/>
    <col min="5619" max="5619" width="4.5" style="8" customWidth="1"/>
    <col min="5620" max="5632" width="7" style="8" customWidth="1"/>
    <col min="5633" max="5873" width="9" style="8"/>
    <col min="5874" max="5874" width="43" style="8" customWidth="1"/>
    <col min="5875" max="5875" width="4.5" style="8" customWidth="1"/>
    <col min="5876" max="5888" width="7" style="8" customWidth="1"/>
    <col min="5889" max="6129" width="9" style="8"/>
    <col min="6130" max="6130" width="43" style="8" customWidth="1"/>
    <col min="6131" max="6131" width="4.5" style="8" customWidth="1"/>
    <col min="6132" max="6144" width="7" style="8" customWidth="1"/>
    <col min="6145" max="6385" width="9" style="8"/>
    <col min="6386" max="6386" width="43" style="8" customWidth="1"/>
    <col min="6387" max="6387" width="4.5" style="8" customWidth="1"/>
    <col min="6388" max="6400" width="7" style="8" customWidth="1"/>
    <col min="6401" max="6641" width="9" style="8"/>
    <col min="6642" max="6642" width="43" style="8" customWidth="1"/>
    <col min="6643" max="6643" width="4.5" style="8" customWidth="1"/>
    <col min="6644" max="6656" width="7" style="8" customWidth="1"/>
    <col min="6657" max="6897" width="9" style="8"/>
    <col min="6898" max="6898" width="43" style="8" customWidth="1"/>
    <col min="6899" max="6899" width="4.5" style="8" customWidth="1"/>
    <col min="6900" max="6912" width="7" style="8" customWidth="1"/>
    <col min="6913" max="7153" width="9" style="8"/>
    <col min="7154" max="7154" width="43" style="8" customWidth="1"/>
    <col min="7155" max="7155" width="4.5" style="8" customWidth="1"/>
    <col min="7156" max="7168" width="7" style="8" customWidth="1"/>
    <col min="7169" max="7409" width="9" style="8"/>
    <col min="7410" max="7410" width="43" style="8" customWidth="1"/>
    <col min="7411" max="7411" width="4.5" style="8" customWidth="1"/>
    <col min="7412" max="7424" width="7" style="8" customWidth="1"/>
    <col min="7425" max="7665" width="9" style="8"/>
    <col min="7666" max="7666" width="43" style="8" customWidth="1"/>
    <col min="7667" max="7667" width="4.5" style="8" customWidth="1"/>
    <col min="7668" max="7680" width="7" style="8" customWidth="1"/>
    <col min="7681" max="7921" width="9" style="8"/>
    <col min="7922" max="7922" width="43" style="8" customWidth="1"/>
    <col min="7923" max="7923" width="4.5" style="8" customWidth="1"/>
    <col min="7924" max="7936" width="7" style="8" customWidth="1"/>
    <col min="7937" max="8177" width="9" style="8"/>
    <col min="8178" max="8178" width="43" style="8" customWidth="1"/>
    <col min="8179" max="8179" width="4.5" style="8" customWidth="1"/>
    <col min="8180" max="8192" width="7" style="8" customWidth="1"/>
    <col min="8193" max="8433" width="9" style="8"/>
    <col min="8434" max="8434" width="43" style="8" customWidth="1"/>
    <col min="8435" max="8435" width="4.5" style="8" customWidth="1"/>
    <col min="8436" max="8448" width="7" style="8" customWidth="1"/>
    <col min="8449" max="8689" width="9" style="8"/>
    <col min="8690" max="8690" width="43" style="8" customWidth="1"/>
    <col min="8691" max="8691" width="4.5" style="8" customWidth="1"/>
    <col min="8692" max="8704" width="7" style="8" customWidth="1"/>
    <col min="8705" max="8945" width="9" style="8"/>
    <col min="8946" max="8946" width="43" style="8" customWidth="1"/>
    <col min="8947" max="8947" width="4.5" style="8" customWidth="1"/>
    <col min="8948" max="8960" width="7" style="8" customWidth="1"/>
    <col min="8961" max="9201" width="9" style="8"/>
    <col min="9202" max="9202" width="43" style="8" customWidth="1"/>
    <col min="9203" max="9203" width="4.5" style="8" customWidth="1"/>
    <col min="9204" max="9216" width="7" style="8" customWidth="1"/>
    <col min="9217" max="9457" width="9" style="8"/>
    <col min="9458" max="9458" width="43" style="8" customWidth="1"/>
    <col min="9459" max="9459" width="4.5" style="8" customWidth="1"/>
    <col min="9460" max="9472" width="7" style="8" customWidth="1"/>
    <col min="9473" max="9713" width="9" style="8"/>
    <col min="9714" max="9714" width="43" style="8" customWidth="1"/>
    <col min="9715" max="9715" width="4.5" style="8" customWidth="1"/>
    <col min="9716" max="9728" width="7" style="8" customWidth="1"/>
    <col min="9729" max="9969" width="9" style="8"/>
    <col min="9970" max="9970" width="43" style="8" customWidth="1"/>
    <col min="9971" max="9971" width="4.5" style="8" customWidth="1"/>
    <col min="9972" max="9984" width="7" style="8" customWidth="1"/>
    <col min="9985" max="10225" width="9" style="8"/>
    <col min="10226" max="10226" width="43" style="8" customWidth="1"/>
    <col min="10227" max="10227" width="4.5" style="8" customWidth="1"/>
    <col min="10228" max="10240" width="7" style="8" customWidth="1"/>
    <col min="10241" max="10481" width="9" style="8"/>
    <col min="10482" max="10482" width="43" style="8" customWidth="1"/>
    <col min="10483" max="10483" width="4.5" style="8" customWidth="1"/>
    <col min="10484" max="10496" width="7" style="8" customWidth="1"/>
    <col min="10497" max="10737" width="9" style="8"/>
    <col min="10738" max="10738" width="43" style="8" customWidth="1"/>
    <col min="10739" max="10739" width="4.5" style="8" customWidth="1"/>
    <col min="10740" max="10752" width="7" style="8" customWidth="1"/>
    <col min="10753" max="10993" width="9" style="8"/>
    <col min="10994" max="10994" width="43" style="8" customWidth="1"/>
    <col min="10995" max="10995" width="4.5" style="8" customWidth="1"/>
    <col min="10996" max="11008" width="7" style="8" customWidth="1"/>
    <col min="11009" max="11249" width="9" style="8"/>
    <col min="11250" max="11250" width="43" style="8" customWidth="1"/>
    <col min="11251" max="11251" width="4.5" style="8" customWidth="1"/>
    <col min="11252" max="11264" width="7" style="8" customWidth="1"/>
    <col min="11265" max="11505" width="9" style="8"/>
    <col min="11506" max="11506" width="43" style="8" customWidth="1"/>
    <col min="11507" max="11507" width="4.5" style="8" customWidth="1"/>
    <col min="11508" max="11520" width="7" style="8" customWidth="1"/>
    <col min="11521" max="11761" width="9" style="8"/>
    <col min="11762" max="11762" width="43" style="8" customWidth="1"/>
    <col min="11763" max="11763" width="4.5" style="8" customWidth="1"/>
    <col min="11764" max="11776" width="7" style="8" customWidth="1"/>
    <col min="11777" max="12017" width="9" style="8"/>
    <col min="12018" max="12018" width="43" style="8" customWidth="1"/>
    <col min="12019" max="12019" width="4.5" style="8" customWidth="1"/>
    <col min="12020" max="12032" width="7" style="8" customWidth="1"/>
    <col min="12033" max="12273" width="9" style="8"/>
    <col min="12274" max="12274" width="43" style="8" customWidth="1"/>
    <col min="12275" max="12275" width="4.5" style="8" customWidth="1"/>
    <col min="12276" max="12288" width="7" style="8" customWidth="1"/>
    <col min="12289" max="12529" width="9" style="8"/>
    <col min="12530" max="12530" width="43" style="8" customWidth="1"/>
    <col min="12531" max="12531" width="4.5" style="8" customWidth="1"/>
    <col min="12532" max="12544" width="7" style="8" customWidth="1"/>
    <col min="12545" max="12785" width="9" style="8"/>
    <col min="12786" max="12786" width="43" style="8" customWidth="1"/>
    <col min="12787" max="12787" width="4.5" style="8" customWidth="1"/>
    <col min="12788" max="12800" width="7" style="8" customWidth="1"/>
    <col min="12801" max="13041" width="9" style="8"/>
    <col min="13042" max="13042" width="43" style="8" customWidth="1"/>
    <col min="13043" max="13043" width="4.5" style="8" customWidth="1"/>
    <col min="13044" max="13056" width="7" style="8" customWidth="1"/>
    <col min="13057" max="13297" width="9" style="8"/>
    <col min="13298" max="13298" width="43" style="8" customWidth="1"/>
    <col min="13299" max="13299" width="4.5" style="8" customWidth="1"/>
    <col min="13300" max="13312" width="7" style="8" customWidth="1"/>
    <col min="13313" max="13553" width="9" style="8"/>
    <col min="13554" max="13554" width="43" style="8" customWidth="1"/>
    <col min="13555" max="13555" width="4.5" style="8" customWidth="1"/>
    <col min="13556" max="13568" width="7" style="8" customWidth="1"/>
    <col min="13569" max="13809" width="9" style="8"/>
    <col min="13810" max="13810" width="43" style="8" customWidth="1"/>
    <col min="13811" max="13811" width="4.5" style="8" customWidth="1"/>
    <col min="13812" max="13824" width="7" style="8" customWidth="1"/>
    <col min="13825" max="14065" width="9" style="8"/>
    <col min="14066" max="14066" width="43" style="8" customWidth="1"/>
    <col min="14067" max="14067" width="4.5" style="8" customWidth="1"/>
    <col min="14068" max="14080" width="7" style="8" customWidth="1"/>
    <col min="14081" max="14321" width="9" style="8"/>
    <col min="14322" max="14322" width="43" style="8" customWidth="1"/>
    <col min="14323" max="14323" width="4.5" style="8" customWidth="1"/>
    <col min="14324" max="14336" width="7" style="8" customWidth="1"/>
    <col min="14337" max="14577" width="9" style="8"/>
    <col min="14578" max="14578" width="43" style="8" customWidth="1"/>
    <col min="14579" max="14579" width="4.5" style="8" customWidth="1"/>
    <col min="14580" max="14592" width="7" style="8" customWidth="1"/>
    <col min="14593" max="14833" width="9" style="8"/>
    <col min="14834" max="14834" width="43" style="8" customWidth="1"/>
    <col min="14835" max="14835" width="4.5" style="8" customWidth="1"/>
    <col min="14836" max="14848" width="7" style="8" customWidth="1"/>
    <col min="14849" max="15089" width="9" style="8"/>
    <col min="15090" max="15090" width="43" style="8" customWidth="1"/>
    <col min="15091" max="15091" width="4.5" style="8" customWidth="1"/>
    <col min="15092" max="15104" width="7" style="8" customWidth="1"/>
    <col min="15105" max="15345" width="9" style="8"/>
    <col min="15346" max="15346" width="43" style="8" customWidth="1"/>
    <col min="15347" max="15347" width="4.5" style="8" customWidth="1"/>
    <col min="15348" max="15360" width="7" style="8" customWidth="1"/>
    <col min="15361" max="15601" width="9" style="8"/>
    <col min="15602" max="15602" width="43" style="8" customWidth="1"/>
    <col min="15603" max="15603" width="4.5" style="8" customWidth="1"/>
    <col min="15604" max="15616" width="7" style="8" customWidth="1"/>
    <col min="15617" max="15857" width="9" style="8"/>
    <col min="15858" max="15858" width="43" style="8" customWidth="1"/>
    <col min="15859" max="15859" width="4.5" style="8" customWidth="1"/>
    <col min="15860" max="15872" width="7" style="8" customWidth="1"/>
    <col min="15873" max="16113" width="9" style="8"/>
    <col min="16114" max="16114" width="43" style="8" customWidth="1"/>
    <col min="16115" max="16115" width="4.5" style="8" customWidth="1"/>
    <col min="16116" max="16128" width="7" style="8" customWidth="1"/>
    <col min="16129" max="16384" width="9" style="8"/>
  </cols>
  <sheetData>
    <row r="1" spans="1:6" x14ac:dyDescent="0.2">
      <c r="A1" s="207" t="s">
        <v>151</v>
      </c>
    </row>
    <row r="2" spans="1:6" ht="24" customHeight="1" x14ac:dyDescent="0.2">
      <c r="A2" s="1206" t="s">
        <v>736</v>
      </c>
      <c r="B2" s="1206"/>
    </row>
    <row r="3" spans="1:6" ht="15.75" customHeight="1" x14ac:dyDescent="0.2">
      <c r="A3" s="29"/>
      <c r="B3" s="29"/>
    </row>
    <row r="4" spans="1:6" ht="15.75" customHeight="1" x14ac:dyDescent="0.2">
      <c r="A4" s="30"/>
      <c r="B4" s="31" t="s">
        <v>184</v>
      </c>
      <c r="C4" s="652">
        <v>2020</v>
      </c>
      <c r="D4" s="652">
        <v>2021</v>
      </c>
      <c r="E4" s="652" t="s">
        <v>2</v>
      </c>
      <c r="F4" s="653" t="s">
        <v>689</v>
      </c>
    </row>
    <row r="5" spans="1:6" ht="15.75" customHeight="1" x14ac:dyDescent="0.2">
      <c r="A5" s="634" t="s">
        <v>185</v>
      </c>
      <c r="B5" s="32" t="s">
        <v>186</v>
      </c>
      <c r="C5" s="635">
        <v>393970</v>
      </c>
      <c r="D5" s="635">
        <v>423482</v>
      </c>
      <c r="E5" s="636">
        <v>500239</v>
      </c>
      <c r="F5" s="637">
        <v>567632</v>
      </c>
    </row>
    <row r="6" spans="1:6" ht="15.75" customHeight="1" x14ac:dyDescent="0.2">
      <c r="A6" s="638" t="s">
        <v>790</v>
      </c>
      <c r="B6" s="32" t="s">
        <v>186</v>
      </c>
      <c r="C6" s="635">
        <v>54626</v>
      </c>
      <c r="D6" s="635">
        <v>55325</v>
      </c>
      <c r="E6" s="636">
        <v>70955</v>
      </c>
      <c r="F6" s="637">
        <v>84085</v>
      </c>
    </row>
    <row r="7" spans="1:6" ht="15.75" customHeight="1" x14ac:dyDescent="0.2">
      <c r="A7" s="634" t="s">
        <v>187</v>
      </c>
      <c r="B7" s="32" t="s">
        <v>186</v>
      </c>
      <c r="C7" s="635">
        <v>448596</v>
      </c>
      <c r="D7" s="635">
        <v>478807</v>
      </c>
      <c r="E7" s="636">
        <v>571194</v>
      </c>
      <c r="F7" s="637">
        <v>651718</v>
      </c>
    </row>
    <row r="8" spans="1:6" ht="15.75" customHeight="1" x14ac:dyDescent="0.2">
      <c r="A8" s="639" t="s">
        <v>188</v>
      </c>
      <c r="B8" s="33"/>
      <c r="C8" s="640"/>
      <c r="D8" s="640"/>
      <c r="E8" s="641"/>
      <c r="F8" s="642"/>
    </row>
    <row r="9" spans="1:6" ht="15.75" customHeight="1" x14ac:dyDescent="0.2">
      <c r="A9" s="643" t="s">
        <v>189</v>
      </c>
      <c r="B9" s="33" t="s">
        <v>186</v>
      </c>
      <c r="C9" s="640">
        <v>457257</v>
      </c>
      <c r="D9" s="640">
        <v>486019</v>
      </c>
      <c r="E9" s="641">
        <v>581218</v>
      </c>
      <c r="F9" s="642">
        <v>677813</v>
      </c>
    </row>
    <row r="10" spans="1:6" ht="15.75" customHeight="1" x14ac:dyDescent="0.2">
      <c r="A10" s="643" t="s">
        <v>190</v>
      </c>
      <c r="B10" s="33" t="s">
        <v>186</v>
      </c>
      <c r="C10" s="640">
        <v>469829</v>
      </c>
      <c r="D10" s="640">
        <v>504756</v>
      </c>
      <c r="E10" s="641">
        <v>568058</v>
      </c>
      <c r="F10" s="642">
        <v>667815</v>
      </c>
    </row>
    <row r="11" spans="1:6" ht="15.75" customHeight="1" x14ac:dyDescent="0.2">
      <c r="A11" s="638" t="s">
        <v>191</v>
      </c>
      <c r="B11" s="33"/>
      <c r="C11" s="640"/>
      <c r="D11" s="640"/>
      <c r="E11" s="641"/>
      <c r="F11" s="642"/>
    </row>
    <row r="12" spans="1:6" ht="15.75" customHeight="1" x14ac:dyDescent="0.2">
      <c r="A12" s="34" t="s">
        <v>27</v>
      </c>
      <c r="B12" s="33" t="s">
        <v>186</v>
      </c>
      <c r="C12" s="640">
        <v>457231</v>
      </c>
      <c r="D12" s="640">
        <v>483325</v>
      </c>
      <c r="E12" s="641">
        <v>577501</v>
      </c>
      <c r="F12" s="642">
        <v>673727</v>
      </c>
    </row>
    <row r="13" spans="1:6" ht="15.75" customHeight="1" x14ac:dyDescent="0.2">
      <c r="A13" s="34" t="s">
        <v>106</v>
      </c>
      <c r="B13" s="33" t="s">
        <v>186</v>
      </c>
      <c r="C13" s="640">
        <v>440912</v>
      </c>
      <c r="D13" s="640">
        <v>462115</v>
      </c>
      <c r="E13" s="641">
        <v>548533</v>
      </c>
      <c r="F13" s="642">
        <v>643145</v>
      </c>
    </row>
    <row r="14" spans="1:6" ht="15.75" customHeight="1" x14ac:dyDescent="0.2">
      <c r="A14" s="638" t="s">
        <v>192</v>
      </c>
      <c r="B14" s="32" t="s">
        <v>193</v>
      </c>
      <c r="C14" s="635">
        <v>354337</v>
      </c>
      <c r="D14" s="635">
        <v>378105</v>
      </c>
      <c r="E14" s="636">
        <v>452423</v>
      </c>
      <c r="F14" s="637">
        <v>516809</v>
      </c>
    </row>
    <row r="15" spans="1:6" ht="15.75" customHeight="1" x14ac:dyDescent="0.2">
      <c r="A15" s="638" t="s">
        <v>194</v>
      </c>
      <c r="B15" s="33"/>
      <c r="C15" s="640"/>
      <c r="D15" s="640"/>
      <c r="E15" s="641"/>
      <c r="F15" s="642"/>
    </row>
    <row r="16" spans="1:6" ht="15.75" customHeight="1" x14ac:dyDescent="0.2">
      <c r="A16" s="643" t="s">
        <v>189</v>
      </c>
      <c r="B16" s="33" t="s">
        <v>195</v>
      </c>
      <c r="C16" s="640">
        <v>361179</v>
      </c>
      <c r="D16" s="640">
        <v>383800</v>
      </c>
      <c r="E16" s="641">
        <v>460362</v>
      </c>
      <c r="F16" s="642">
        <v>537503</v>
      </c>
    </row>
    <row r="17" spans="1:6" ht="15.75" customHeight="1" x14ac:dyDescent="0.2">
      <c r="A17" s="643" t="s">
        <v>190</v>
      </c>
      <c r="B17" s="33" t="s">
        <v>195</v>
      </c>
      <c r="C17" s="640">
        <v>371109</v>
      </c>
      <c r="D17" s="640">
        <v>398596</v>
      </c>
      <c r="E17" s="641">
        <v>449939</v>
      </c>
      <c r="F17" s="642">
        <v>529574</v>
      </c>
    </row>
    <row r="18" spans="1:6" ht="15.75" customHeight="1" x14ac:dyDescent="0.2">
      <c r="A18" s="638" t="s">
        <v>196</v>
      </c>
      <c r="B18" s="32" t="s">
        <v>186</v>
      </c>
      <c r="C18" s="635">
        <v>169097</v>
      </c>
      <c r="D18" s="635">
        <v>185474</v>
      </c>
      <c r="E18" s="636">
        <v>209724</v>
      </c>
      <c r="F18" s="637">
        <v>233904</v>
      </c>
    </row>
    <row r="19" spans="1:6" ht="15.75" customHeight="1" x14ac:dyDescent="0.2">
      <c r="A19" s="638" t="s">
        <v>197</v>
      </c>
      <c r="B19" s="32" t="s">
        <v>186</v>
      </c>
      <c r="C19" s="635">
        <v>404461</v>
      </c>
      <c r="D19" s="635">
        <v>432528</v>
      </c>
      <c r="E19" s="636">
        <v>492025</v>
      </c>
      <c r="F19" s="637">
        <v>533244</v>
      </c>
    </row>
    <row r="20" spans="1:6" ht="15.75" customHeight="1" x14ac:dyDescent="0.2">
      <c r="A20" s="644" t="s">
        <v>198</v>
      </c>
      <c r="B20" s="33" t="s">
        <v>186</v>
      </c>
      <c r="C20" s="640">
        <v>326044</v>
      </c>
      <c r="D20" s="640">
        <v>350019</v>
      </c>
      <c r="E20" s="641">
        <v>400889</v>
      </c>
      <c r="F20" s="642">
        <v>440509</v>
      </c>
    </row>
    <row r="21" spans="1:6" ht="15.75" customHeight="1" x14ac:dyDescent="0.2">
      <c r="A21" s="644" t="s">
        <v>199</v>
      </c>
      <c r="B21" s="33" t="s">
        <v>186</v>
      </c>
      <c r="C21" s="640">
        <v>78417</v>
      </c>
      <c r="D21" s="640">
        <v>82509</v>
      </c>
      <c r="E21" s="641">
        <v>91136</v>
      </c>
      <c r="F21" s="642">
        <v>92735</v>
      </c>
    </row>
    <row r="22" spans="1:6" ht="15.75" customHeight="1" x14ac:dyDescent="0.2">
      <c r="A22" s="634" t="s">
        <v>200</v>
      </c>
      <c r="B22" s="32" t="s">
        <v>186</v>
      </c>
      <c r="C22" s="635">
        <v>76916</v>
      </c>
      <c r="D22" s="635">
        <v>93820</v>
      </c>
      <c r="E22" s="636">
        <v>112806</v>
      </c>
      <c r="F22" s="637">
        <v>153291</v>
      </c>
    </row>
    <row r="23" spans="1:6" ht="15.75" customHeight="1" x14ac:dyDescent="0.2">
      <c r="A23" s="645" t="s">
        <v>201</v>
      </c>
      <c r="B23" s="33" t="s">
        <v>186</v>
      </c>
      <c r="C23" s="640">
        <v>58478</v>
      </c>
      <c r="D23" s="640">
        <v>74043</v>
      </c>
      <c r="E23" s="641">
        <v>90336</v>
      </c>
      <c r="F23" s="642">
        <v>113038</v>
      </c>
    </row>
    <row r="24" spans="1:6" ht="15.75" customHeight="1" x14ac:dyDescent="0.2">
      <c r="A24" s="645" t="s">
        <v>202</v>
      </c>
      <c r="B24" s="33" t="s">
        <v>186</v>
      </c>
      <c r="C24" s="640">
        <v>18438</v>
      </c>
      <c r="D24" s="640">
        <v>19777</v>
      </c>
      <c r="E24" s="641">
        <v>22470</v>
      </c>
      <c r="F24" s="642">
        <v>40253</v>
      </c>
    </row>
    <row r="25" spans="1:6" ht="15.75" customHeight="1" x14ac:dyDescent="0.2">
      <c r="A25" s="634" t="s">
        <v>203</v>
      </c>
      <c r="B25" s="32" t="s">
        <v>186</v>
      </c>
      <c r="C25" s="635">
        <v>44135</v>
      </c>
      <c r="D25" s="635">
        <v>46279</v>
      </c>
      <c r="E25" s="636">
        <v>79169</v>
      </c>
      <c r="F25" s="637">
        <v>118473</v>
      </c>
    </row>
    <row r="26" spans="1:6" ht="15.75" customHeight="1" x14ac:dyDescent="0.2">
      <c r="A26" s="634" t="s">
        <v>204</v>
      </c>
      <c r="B26" s="32"/>
      <c r="C26" s="640"/>
      <c r="D26" s="640"/>
      <c r="E26" s="641"/>
      <c r="F26" s="642"/>
    </row>
    <row r="27" spans="1:6" ht="15.75" customHeight="1" x14ac:dyDescent="0.2">
      <c r="A27" s="643" t="s">
        <v>27</v>
      </c>
      <c r="B27" s="33" t="s">
        <v>186</v>
      </c>
      <c r="C27" s="640">
        <v>52770</v>
      </c>
      <c r="D27" s="640">
        <v>50797</v>
      </c>
      <c r="E27" s="641">
        <v>85476</v>
      </c>
      <c r="F27" s="642">
        <v>140483</v>
      </c>
    </row>
    <row r="28" spans="1:6" ht="15.75" customHeight="1" x14ac:dyDescent="0.2">
      <c r="A28" s="643" t="s">
        <v>28</v>
      </c>
      <c r="B28" s="33" t="s">
        <v>186</v>
      </c>
      <c r="C28" s="640">
        <v>36450</v>
      </c>
      <c r="D28" s="640">
        <v>29587</v>
      </c>
      <c r="E28" s="641">
        <v>56508</v>
      </c>
      <c r="F28" s="642">
        <v>109901</v>
      </c>
    </row>
    <row r="29" spans="1:6" ht="15.75" customHeight="1" x14ac:dyDescent="0.2">
      <c r="A29" s="634" t="s">
        <v>205</v>
      </c>
      <c r="B29" s="32" t="s">
        <v>186</v>
      </c>
      <c r="C29" s="635">
        <v>-32010</v>
      </c>
      <c r="D29" s="635">
        <v>-45949</v>
      </c>
      <c r="E29" s="636">
        <v>-42977</v>
      </c>
      <c r="F29" s="637">
        <v>-12555</v>
      </c>
    </row>
    <row r="30" spans="1:6" ht="15.75" customHeight="1" x14ac:dyDescent="0.2">
      <c r="A30" s="646" t="s">
        <v>791</v>
      </c>
      <c r="B30" s="33" t="s">
        <v>186</v>
      </c>
      <c r="C30" s="640">
        <v>176631</v>
      </c>
      <c r="D30" s="640">
        <v>211641</v>
      </c>
      <c r="E30" s="641">
        <v>316181</v>
      </c>
      <c r="F30" s="642">
        <v>347040</v>
      </c>
    </row>
    <row r="31" spans="1:6" ht="15.75" customHeight="1" x14ac:dyDescent="0.2">
      <c r="A31" s="647" t="s">
        <v>206</v>
      </c>
      <c r="B31" s="35" t="s">
        <v>186</v>
      </c>
      <c r="C31" s="648">
        <v>208640</v>
      </c>
      <c r="D31" s="648">
        <v>257590</v>
      </c>
      <c r="E31" s="648">
        <v>359158</v>
      </c>
      <c r="F31" s="649">
        <v>359595</v>
      </c>
    </row>
    <row r="33" spans="1:6" s="291" customFormat="1" ht="15.75" customHeight="1" x14ac:dyDescent="0.2">
      <c r="A33" s="110" t="s">
        <v>643</v>
      </c>
      <c r="F33" s="292"/>
    </row>
    <row r="34" spans="1:6" s="293" customFormat="1" ht="14.25" customHeight="1" x14ac:dyDescent="0.2">
      <c r="A34" s="110" t="s">
        <v>655</v>
      </c>
      <c r="F34" s="294"/>
    </row>
    <row r="35" spans="1:6" s="291" customFormat="1" ht="15" customHeight="1" x14ac:dyDescent="0.2">
      <c r="A35" s="110" t="s">
        <v>207</v>
      </c>
      <c r="F35" s="292"/>
    </row>
  </sheetData>
  <mergeCells count="1">
    <mergeCell ref="A2:B2"/>
  </mergeCells>
  <hyperlinks>
    <hyperlink ref="A1" location="'Table of Contents'!A1" display="Back to Table of contents" xr:uid="{055D2A1B-528A-41DE-9DCC-53402CA350F1}"/>
  </hyperlinks>
  <pageMargins left="0.5" right="0" top="0.75" bottom="0.75" header="0.3" footer="0.3"/>
  <pageSetup paperSize="9" scale="96" orientation="landscape" r:id="rId1"/>
  <headerFooter>
    <oddHeader>&amp;C- 1 -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800D0-2A93-4836-B6F0-CFED0F7878C2}">
  <dimension ref="A1:E43"/>
  <sheetViews>
    <sheetView workbookViewId="0">
      <pane xSplit="1" ySplit="7" topLeftCell="B8" activePane="bottomRight" state="frozen"/>
      <selection sqref="A1:B1"/>
      <selection pane="topRight" sqref="A1:B1"/>
      <selection pane="bottomLeft" sqref="A1:B1"/>
      <selection pane="bottomRight"/>
    </sheetView>
  </sheetViews>
  <sheetFormatPr defaultRowHeight="12" x14ac:dyDescent="0.2"/>
  <cols>
    <col min="1" max="1" width="54.875" style="10" customWidth="1"/>
    <col min="2" max="4" width="10.625" style="6" customWidth="1"/>
    <col min="5" max="5" width="9" style="182"/>
    <col min="6" max="239" width="9" style="6"/>
    <col min="240" max="240" width="44.625" style="6" customWidth="1"/>
    <col min="241" max="252" width="7.25" style="6" customWidth="1"/>
    <col min="253" max="253" width="8" style="6" customWidth="1"/>
    <col min="254" max="495" width="9" style="6"/>
    <col min="496" max="496" width="44.625" style="6" customWidth="1"/>
    <col min="497" max="508" width="7.25" style="6" customWidth="1"/>
    <col min="509" max="509" width="8" style="6" customWidth="1"/>
    <col min="510" max="751" width="9" style="6"/>
    <col min="752" max="752" width="44.625" style="6" customWidth="1"/>
    <col min="753" max="764" width="7.25" style="6" customWidth="1"/>
    <col min="765" max="765" width="8" style="6" customWidth="1"/>
    <col min="766" max="1007" width="9" style="6"/>
    <col min="1008" max="1008" width="44.625" style="6" customWidth="1"/>
    <col min="1009" max="1020" width="7.25" style="6" customWidth="1"/>
    <col min="1021" max="1021" width="8" style="6" customWidth="1"/>
    <col min="1022" max="1263" width="9" style="6"/>
    <col min="1264" max="1264" width="44.625" style="6" customWidth="1"/>
    <col min="1265" max="1276" width="7.25" style="6" customWidth="1"/>
    <col min="1277" max="1277" width="8" style="6" customWidth="1"/>
    <col min="1278" max="1519" width="9" style="6"/>
    <col min="1520" max="1520" width="44.625" style="6" customWidth="1"/>
    <col min="1521" max="1532" width="7.25" style="6" customWidth="1"/>
    <col min="1533" max="1533" width="8" style="6" customWidth="1"/>
    <col min="1534" max="1775" width="9" style="6"/>
    <col min="1776" max="1776" width="44.625" style="6" customWidth="1"/>
    <col min="1777" max="1788" width="7.25" style="6" customWidth="1"/>
    <col min="1789" max="1789" width="8" style="6" customWidth="1"/>
    <col min="1790" max="2031" width="9" style="6"/>
    <col min="2032" max="2032" width="44.625" style="6" customWidth="1"/>
    <col min="2033" max="2044" width="7.25" style="6" customWidth="1"/>
    <col min="2045" max="2045" width="8" style="6" customWidth="1"/>
    <col min="2046" max="2287" width="9" style="6"/>
    <col min="2288" max="2288" width="44.625" style="6" customWidth="1"/>
    <col min="2289" max="2300" width="7.25" style="6" customWidth="1"/>
    <col min="2301" max="2301" width="8" style="6" customWidth="1"/>
    <col min="2302" max="2543" width="9" style="6"/>
    <col min="2544" max="2544" width="44.625" style="6" customWidth="1"/>
    <col min="2545" max="2556" width="7.25" style="6" customWidth="1"/>
    <col min="2557" max="2557" width="8" style="6" customWidth="1"/>
    <col min="2558" max="2799" width="9" style="6"/>
    <col min="2800" max="2800" width="44.625" style="6" customWidth="1"/>
    <col min="2801" max="2812" width="7.25" style="6" customWidth="1"/>
    <col min="2813" max="2813" width="8" style="6" customWidth="1"/>
    <col min="2814" max="3055" width="9" style="6"/>
    <col min="3056" max="3056" width="44.625" style="6" customWidth="1"/>
    <col min="3057" max="3068" width="7.25" style="6" customWidth="1"/>
    <col min="3069" max="3069" width="8" style="6" customWidth="1"/>
    <col min="3070" max="3311" width="9" style="6"/>
    <col min="3312" max="3312" width="44.625" style="6" customWidth="1"/>
    <col min="3313" max="3324" width="7.25" style="6" customWidth="1"/>
    <col min="3325" max="3325" width="8" style="6" customWidth="1"/>
    <col min="3326" max="3567" width="9" style="6"/>
    <col min="3568" max="3568" width="44.625" style="6" customWidth="1"/>
    <col min="3569" max="3580" width="7.25" style="6" customWidth="1"/>
    <col min="3581" max="3581" width="8" style="6" customWidth="1"/>
    <col min="3582" max="3823" width="9" style="6"/>
    <col min="3824" max="3824" width="44.625" style="6" customWidth="1"/>
    <col min="3825" max="3836" width="7.25" style="6" customWidth="1"/>
    <col min="3837" max="3837" width="8" style="6" customWidth="1"/>
    <col min="3838" max="4079" width="9" style="6"/>
    <col min="4080" max="4080" width="44.625" style="6" customWidth="1"/>
    <col min="4081" max="4092" width="7.25" style="6" customWidth="1"/>
    <col min="4093" max="4093" width="8" style="6" customWidth="1"/>
    <col min="4094" max="4335" width="9" style="6"/>
    <col min="4336" max="4336" width="44.625" style="6" customWidth="1"/>
    <col min="4337" max="4348" width="7.25" style="6" customWidth="1"/>
    <col min="4349" max="4349" width="8" style="6" customWidth="1"/>
    <col min="4350" max="4591" width="9" style="6"/>
    <col min="4592" max="4592" width="44.625" style="6" customWidth="1"/>
    <col min="4593" max="4604" width="7.25" style="6" customWidth="1"/>
    <col min="4605" max="4605" width="8" style="6" customWidth="1"/>
    <col min="4606" max="4847" width="9" style="6"/>
    <col min="4848" max="4848" width="44.625" style="6" customWidth="1"/>
    <col min="4849" max="4860" width="7.25" style="6" customWidth="1"/>
    <col min="4861" max="4861" width="8" style="6" customWidth="1"/>
    <col min="4862" max="5103" width="9" style="6"/>
    <col min="5104" max="5104" width="44.625" style="6" customWidth="1"/>
    <col min="5105" max="5116" width="7.25" style="6" customWidth="1"/>
    <col min="5117" max="5117" width="8" style="6" customWidth="1"/>
    <col min="5118" max="5359" width="9" style="6"/>
    <col min="5360" max="5360" width="44.625" style="6" customWidth="1"/>
    <col min="5361" max="5372" width="7.25" style="6" customWidth="1"/>
    <col min="5373" max="5373" width="8" style="6" customWidth="1"/>
    <col min="5374" max="5615" width="9" style="6"/>
    <col min="5616" max="5616" width="44.625" style="6" customWidth="1"/>
    <col min="5617" max="5628" width="7.25" style="6" customWidth="1"/>
    <col min="5629" max="5629" width="8" style="6" customWidth="1"/>
    <col min="5630" max="5871" width="9" style="6"/>
    <col min="5872" max="5872" width="44.625" style="6" customWidth="1"/>
    <col min="5873" max="5884" width="7.25" style="6" customWidth="1"/>
    <col min="5885" max="5885" width="8" style="6" customWidth="1"/>
    <col min="5886" max="6127" width="9" style="6"/>
    <col min="6128" max="6128" width="44.625" style="6" customWidth="1"/>
    <col min="6129" max="6140" width="7.25" style="6" customWidth="1"/>
    <col min="6141" max="6141" width="8" style="6" customWidth="1"/>
    <col min="6142" max="6383" width="9" style="6"/>
    <col min="6384" max="6384" width="44.625" style="6" customWidth="1"/>
    <col min="6385" max="6396" width="7.25" style="6" customWidth="1"/>
    <col min="6397" max="6397" width="8" style="6" customWidth="1"/>
    <col min="6398" max="6639" width="9" style="6"/>
    <col min="6640" max="6640" width="44.625" style="6" customWidth="1"/>
    <col min="6641" max="6652" width="7.25" style="6" customWidth="1"/>
    <col min="6653" max="6653" width="8" style="6" customWidth="1"/>
    <col min="6654" max="6895" width="9" style="6"/>
    <col min="6896" max="6896" width="44.625" style="6" customWidth="1"/>
    <col min="6897" max="6908" width="7.25" style="6" customWidth="1"/>
    <col min="6909" max="6909" width="8" style="6" customWidth="1"/>
    <col min="6910" max="7151" width="9" style="6"/>
    <col min="7152" max="7152" width="44.625" style="6" customWidth="1"/>
    <col min="7153" max="7164" width="7.25" style="6" customWidth="1"/>
    <col min="7165" max="7165" width="8" style="6" customWidth="1"/>
    <col min="7166" max="7407" width="9" style="6"/>
    <col min="7408" max="7408" width="44.625" style="6" customWidth="1"/>
    <col min="7409" max="7420" width="7.25" style="6" customWidth="1"/>
    <col min="7421" max="7421" width="8" style="6" customWidth="1"/>
    <col min="7422" max="7663" width="9" style="6"/>
    <col min="7664" max="7664" width="44.625" style="6" customWidth="1"/>
    <col min="7665" max="7676" width="7.25" style="6" customWidth="1"/>
    <col min="7677" max="7677" width="8" style="6" customWidth="1"/>
    <col min="7678" max="7919" width="9" style="6"/>
    <col min="7920" max="7920" width="44.625" style="6" customWidth="1"/>
    <col min="7921" max="7932" width="7.25" style="6" customWidth="1"/>
    <col min="7933" max="7933" width="8" style="6" customWidth="1"/>
    <col min="7934" max="8175" width="9" style="6"/>
    <col min="8176" max="8176" width="44.625" style="6" customWidth="1"/>
    <col min="8177" max="8188" width="7.25" style="6" customWidth="1"/>
    <col min="8189" max="8189" width="8" style="6" customWidth="1"/>
    <col min="8190" max="8431" width="9" style="6"/>
    <col min="8432" max="8432" width="44.625" style="6" customWidth="1"/>
    <col min="8433" max="8444" width="7.25" style="6" customWidth="1"/>
    <col min="8445" max="8445" width="8" style="6" customWidth="1"/>
    <col min="8446" max="8687" width="9" style="6"/>
    <col min="8688" max="8688" width="44.625" style="6" customWidth="1"/>
    <col min="8689" max="8700" width="7.25" style="6" customWidth="1"/>
    <col min="8701" max="8701" width="8" style="6" customWidth="1"/>
    <col min="8702" max="8943" width="9" style="6"/>
    <col min="8944" max="8944" width="44.625" style="6" customWidth="1"/>
    <col min="8945" max="8956" width="7.25" style="6" customWidth="1"/>
    <col min="8957" max="8957" width="8" style="6" customWidth="1"/>
    <col min="8958" max="9199" width="9" style="6"/>
    <col min="9200" max="9200" width="44.625" style="6" customWidth="1"/>
    <col min="9201" max="9212" width="7.25" style="6" customWidth="1"/>
    <col min="9213" max="9213" width="8" style="6" customWidth="1"/>
    <col min="9214" max="9455" width="9" style="6"/>
    <col min="9456" max="9456" width="44.625" style="6" customWidth="1"/>
    <col min="9457" max="9468" width="7.25" style="6" customWidth="1"/>
    <col min="9469" max="9469" width="8" style="6" customWidth="1"/>
    <col min="9470" max="9711" width="9" style="6"/>
    <col min="9712" max="9712" width="44.625" style="6" customWidth="1"/>
    <col min="9713" max="9724" width="7.25" style="6" customWidth="1"/>
    <col min="9725" max="9725" width="8" style="6" customWidth="1"/>
    <col min="9726" max="9967" width="9" style="6"/>
    <col min="9968" max="9968" width="44.625" style="6" customWidth="1"/>
    <col min="9969" max="9980" width="7.25" style="6" customWidth="1"/>
    <col min="9981" max="9981" width="8" style="6" customWidth="1"/>
    <col min="9982" max="10223" width="9" style="6"/>
    <col min="10224" max="10224" width="44.625" style="6" customWidth="1"/>
    <col min="10225" max="10236" width="7.25" style="6" customWidth="1"/>
    <col min="10237" max="10237" width="8" style="6" customWidth="1"/>
    <col min="10238" max="10479" width="9" style="6"/>
    <col min="10480" max="10480" width="44.625" style="6" customWidth="1"/>
    <col min="10481" max="10492" width="7.25" style="6" customWidth="1"/>
    <col min="10493" max="10493" width="8" style="6" customWidth="1"/>
    <col min="10494" max="10735" width="9" style="6"/>
    <col min="10736" max="10736" width="44.625" style="6" customWidth="1"/>
    <col min="10737" max="10748" width="7.25" style="6" customWidth="1"/>
    <col min="10749" max="10749" width="8" style="6" customWidth="1"/>
    <col min="10750" max="10991" width="9" style="6"/>
    <col min="10992" max="10992" width="44.625" style="6" customWidth="1"/>
    <col min="10993" max="11004" width="7.25" style="6" customWidth="1"/>
    <col min="11005" max="11005" width="8" style="6" customWidth="1"/>
    <col min="11006" max="11247" width="9" style="6"/>
    <col min="11248" max="11248" width="44.625" style="6" customWidth="1"/>
    <col min="11249" max="11260" width="7.25" style="6" customWidth="1"/>
    <col min="11261" max="11261" width="8" style="6" customWidth="1"/>
    <col min="11262" max="11503" width="9" style="6"/>
    <col min="11504" max="11504" width="44.625" style="6" customWidth="1"/>
    <col min="11505" max="11516" width="7.25" style="6" customWidth="1"/>
    <col min="11517" max="11517" width="8" style="6" customWidth="1"/>
    <col min="11518" max="11759" width="9" style="6"/>
    <col min="11760" max="11760" width="44.625" style="6" customWidth="1"/>
    <col min="11761" max="11772" width="7.25" style="6" customWidth="1"/>
    <col min="11773" max="11773" width="8" style="6" customWidth="1"/>
    <col min="11774" max="12015" width="9" style="6"/>
    <col min="12016" max="12016" width="44.625" style="6" customWidth="1"/>
    <col min="12017" max="12028" width="7.25" style="6" customWidth="1"/>
    <col min="12029" max="12029" width="8" style="6" customWidth="1"/>
    <col min="12030" max="12271" width="9" style="6"/>
    <col min="12272" max="12272" width="44.625" style="6" customWidth="1"/>
    <col min="12273" max="12284" width="7.25" style="6" customWidth="1"/>
    <col min="12285" max="12285" width="8" style="6" customWidth="1"/>
    <col min="12286" max="12527" width="9" style="6"/>
    <col min="12528" max="12528" width="44.625" style="6" customWidth="1"/>
    <col min="12529" max="12540" width="7.25" style="6" customWidth="1"/>
    <col min="12541" max="12541" width="8" style="6" customWidth="1"/>
    <col min="12542" max="12783" width="9" style="6"/>
    <col min="12784" max="12784" width="44.625" style="6" customWidth="1"/>
    <col min="12785" max="12796" width="7.25" style="6" customWidth="1"/>
    <col min="12797" max="12797" width="8" style="6" customWidth="1"/>
    <col min="12798" max="13039" width="9" style="6"/>
    <col min="13040" max="13040" width="44.625" style="6" customWidth="1"/>
    <col min="13041" max="13052" width="7.25" style="6" customWidth="1"/>
    <col min="13053" max="13053" width="8" style="6" customWidth="1"/>
    <col min="13054" max="13295" width="9" style="6"/>
    <col min="13296" max="13296" width="44.625" style="6" customWidth="1"/>
    <col min="13297" max="13308" width="7.25" style="6" customWidth="1"/>
    <col min="13309" max="13309" width="8" style="6" customWidth="1"/>
    <col min="13310" max="13551" width="9" style="6"/>
    <col min="13552" max="13552" width="44.625" style="6" customWidth="1"/>
    <col min="13553" max="13564" width="7.25" style="6" customWidth="1"/>
    <col min="13565" max="13565" width="8" style="6" customWidth="1"/>
    <col min="13566" max="13807" width="9" style="6"/>
    <col min="13808" max="13808" width="44.625" style="6" customWidth="1"/>
    <col min="13809" max="13820" width="7.25" style="6" customWidth="1"/>
    <col min="13821" max="13821" width="8" style="6" customWidth="1"/>
    <col min="13822" max="14063" width="9" style="6"/>
    <col min="14064" max="14064" width="44.625" style="6" customWidth="1"/>
    <col min="14065" max="14076" width="7.25" style="6" customWidth="1"/>
    <col min="14077" max="14077" width="8" style="6" customWidth="1"/>
    <col min="14078" max="14319" width="9" style="6"/>
    <col min="14320" max="14320" width="44.625" style="6" customWidth="1"/>
    <col min="14321" max="14332" width="7.25" style="6" customWidth="1"/>
    <col min="14333" max="14333" width="8" style="6" customWidth="1"/>
    <col min="14334" max="14575" width="9" style="6"/>
    <col min="14576" max="14576" width="44.625" style="6" customWidth="1"/>
    <col min="14577" max="14588" width="7.25" style="6" customWidth="1"/>
    <col min="14589" max="14589" width="8" style="6" customWidth="1"/>
    <col min="14590" max="14831" width="9" style="6"/>
    <col min="14832" max="14832" width="44.625" style="6" customWidth="1"/>
    <col min="14833" max="14844" width="7.25" style="6" customWidth="1"/>
    <col min="14845" max="14845" width="8" style="6" customWidth="1"/>
    <col min="14846" max="15087" width="9" style="6"/>
    <col min="15088" max="15088" width="44.625" style="6" customWidth="1"/>
    <col min="15089" max="15100" width="7.25" style="6" customWidth="1"/>
    <col min="15101" max="15101" width="8" style="6" customWidth="1"/>
    <col min="15102" max="15343" width="9" style="6"/>
    <col min="15344" max="15344" width="44.625" style="6" customWidth="1"/>
    <col min="15345" max="15356" width="7.25" style="6" customWidth="1"/>
    <col min="15357" max="15357" width="8" style="6" customWidth="1"/>
    <col min="15358" max="15599" width="9" style="6"/>
    <col min="15600" max="15600" width="44.625" style="6" customWidth="1"/>
    <col min="15601" max="15612" width="7.25" style="6" customWidth="1"/>
    <col min="15613" max="15613" width="8" style="6" customWidth="1"/>
    <col min="15614" max="15855" width="9" style="6"/>
    <col min="15856" max="15856" width="44.625" style="6" customWidth="1"/>
    <col min="15857" max="15868" width="7.25" style="6" customWidth="1"/>
    <col min="15869" max="15869" width="8" style="6" customWidth="1"/>
    <col min="15870" max="16111" width="9" style="6"/>
    <col min="16112" max="16112" width="44.625" style="6" customWidth="1"/>
    <col min="16113" max="16124" width="7.25" style="6" customWidth="1"/>
    <col min="16125" max="16125" width="8" style="6" customWidth="1"/>
    <col min="16126" max="16384" width="9" style="6"/>
  </cols>
  <sheetData>
    <row r="1" spans="1:5" ht="12.75" x14ac:dyDescent="0.2">
      <c r="A1" s="295" t="s">
        <v>151</v>
      </c>
    </row>
    <row r="2" spans="1:5" ht="24" customHeight="1" x14ac:dyDescent="0.2">
      <c r="A2" s="1206" t="s">
        <v>690</v>
      </c>
      <c r="B2" s="1206"/>
    </row>
    <row r="3" spans="1:5" ht="6" customHeight="1" x14ac:dyDescent="0.2"/>
    <row r="4" spans="1:5" ht="21" customHeight="1" x14ac:dyDescent="0.2">
      <c r="A4" s="7"/>
      <c r="B4" s="652">
        <v>2020</v>
      </c>
      <c r="C4" s="652">
        <v>2021</v>
      </c>
      <c r="D4" s="652" t="s">
        <v>2</v>
      </c>
      <c r="E4" s="653" t="s">
        <v>689</v>
      </c>
    </row>
    <row r="5" spans="1:5" ht="27.75" customHeight="1" x14ac:dyDescent="0.2">
      <c r="A5" s="654"/>
      <c r="B5" s="655" t="s">
        <v>3</v>
      </c>
      <c r="C5" s="655" t="s">
        <v>3</v>
      </c>
      <c r="D5" s="655" t="s">
        <v>3</v>
      </c>
      <c r="E5" s="656" t="s">
        <v>3</v>
      </c>
    </row>
    <row r="6" spans="1:5" ht="33.75" customHeight="1" x14ac:dyDescent="0.2">
      <c r="A6" s="657" t="s">
        <v>4</v>
      </c>
      <c r="B6" s="29"/>
      <c r="C6" s="29"/>
      <c r="D6" s="299"/>
      <c r="E6" s="658"/>
    </row>
    <row r="7" spans="1:5" ht="27" customHeight="1" x14ac:dyDescent="0.2">
      <c r="A7" s="644" t="s">
        <v>5</v>
      </c>
      <c r="B7" s="659">
        <v>-14.4</v>
      </c>
      <c r="C7" s="325">
        <v>4</v>
      </c>
      <c r="D7" s="326">
        <v>9.9</v>
      </c>
      <c r="E7" s="327">
        <v>7</v>
      </c>
    </row>
    <row r="8" spans="1:5" ht="27" customHeight="1" x14ac:dyDescent="0.2">
      <c r="A8" s="660" t="s">
        <v>6</v>
      </c>
      <c r="B8" s="659">
        <v>-14.4</v>
      </c>
      <c r="C8" s="661">
        <v>4.0999999999999996</v>
      </c>
      <c r="D8" s="662">
        <v>10</v>
      </c>
      <c r="E8" s="663">
        <v>7</v>
      </c>
    </row>
    <row r="9" spans="1:5" s="8" customFormat="1" ht="27" customHeight="1" x14ac:dyDescent="0.2">
      <c r="A9" s="644" t="s">
        <v>7</v>
      </c>
      <c r="B9" s="659">
        <v>-14.6</v>
      </c>
      <c r="C9" s="325">
        <v>3.4</v>
      </c>
      <c r="D9" s="326">
        <v>8.9</v>
      </c>
      <c r="E9" s="327">
        <v>7</v>
      </c>
    </row>
    <row r="10" spans="1:5" s="8" customFormat="1" ht="27" customHeight="1" x14ac:dyDescent="0.2">
      <c r="A10" s="644" t="s">
        <v>8</v>
      </c>
      <c r="B10" s="659">
        <v>-14.6</v>
      </c>
      <c r="C10" s="325">
        <v>3.4</v>
      </c>
      <c r="D10" s="326">
        <v>9.1999999999999993</v>
      </c>
      <c r="E10" s="327">
        <v>7.1</v>
      </c>
    </row>
    <row r="11" spans="1:5" ht="27" customHeight="1" x14ac:dyDescent="0.2">
      <c r="A11" s="644" t="s">
        <v>9</v>
      </c>
      <c r="B11" s="664">
        <v>-12.9</v>
      </c>
      <c r="C11" s="325">
        <v>2</v>
      </c>
      <c r="D11" s="326">
        <v>3.9</v>
      </c>
      <c r="E11" s="327">
        <v>1.5</v>
      </c>
    </row>
    <row r="12" spans="1:5" ht="27" customHeight="1" x14ac:dyDescent="0.2">
      <c r="A12" s="660" t="s">
        <v>10</v>
      </c>
      <c r="B12" s="665">
        <v>-15.3</v>
      </c>
      <c r="C12" s="661">
        <v>3</v>
      </c>
      <c r="D12" s="662">
        <v>3.3</v>
      </c>
      <c r="E12" s="663">
        <v>2.6</v>
      </c>
    </row>
    <row r="13" spans="1:5" ht="27" customHeight="1" x14ac:dyDescent="0.2">
      <c r="A13" s="660" t="s">
        <v>11</v>
      </c>
      <c r="B13" s="665">
        <v>-1</v>
      </c>
      <c r="C13" s="665">
        <v>-2.2000000000000002</v>
      </c>
      <c r="D13" s="662">
        <v>6.4</v>
      </c>
      <c r="E13" s="666">
        <v>-3.7</v>
      </c>
    </row>
    <row r="14" spans="1:5" ht="27" customHeight="1" x14ac:dyDescent="0.2">
      <c r="A14" s="644" t="s">
        <v>12</v>
      </c>
      <c r="B14" s="664">
        <v>-25.8</v>
      </c>
      <c r="C14" s="325">
        <v>14</v>
      </c>
      <c r="D14" s="326">
        <v>7.8</v>
      </c>
      <c r="E14" s="327">
        <v>30.9</v>
      </c>
    </row>
    <row r="15" spans="1:5" ht="27" customHeight="1" x14ac:dyDescent="0.2">
      <c r="A15" s="660" t="s">
        <v>13</v>
      </c>
      <c r="B15" s="664">
        <v>-25.8</v>
      </c>
      <c r="C15" s="661">
        <v>14.8</v>
      </c>
      <c r="D15" s="326">
        <v>7.2</v>
      </c>
      <c r="E15" s="327">
        <v>29.9</v>
      </c>
    </row>
    <row r="16" spans="1:5" ht="27" customHeight="1" x14ac:dyDescent="0.2">
      <c r="A16" s="644" t="s">
        <v>14</v>
      </c>
      <c r="B16" s="659">
        <v>-22.7</v>
      </c>
      <c r="C16" s="325">
        <v>18.399999999999999</v>
      </c>
      <c r="D16" s="326">
        <v>9.6</v>
      </c>
      <c r="E16" s="327">
        <v>20.3</v>
      </c>
    </row>
    <row r="17" spans="1:5" ht="27" customHeight="1" x14ac:dyDescent="0.2">
      <c r="A17" s="660" t="s">
        <v>13</v>
      </c>
      <c r="B17" s="659">
        <v>-22.8</v>
      </c>
      <c r="C17" s="661">
        <v>19</v>
      </c>
      <c r="D17" s="326">
        <v>9.6</v>
      </c>
      <c r="E17" s="327">
        <v>20.2</v>
      </c>
    </row>
    <row r="18" spans="1:5" ht="27" customHeight="1" x14ac:dyDescent="0.2">
      <c r="A18" s="644" t="s">
        <v>15</v>
      </c>
      <c r="B18" s="664">
        <v>-34</v>
      </c>
      <c r="C18" s="325">
        <v>0.1</v>
      </c>
      <c r="D18" s="326">
        <v>1.1000000000000001</v>
      </c>
      <c r="E18" s="327">
        <v>73.5</v>
      </c>
    </row>
    <row r="19" spans="1:5" ht="27" customHeight="1" x14ac:dyDescent="0.2">
      <c r="A19" s="660" t="s">
        <v>13</v>
      </c>
      <c r="B19" s="664">
        <v>-34</v>
      </c>
      <c r="C19" s="661">
        <v>1.6</v>
      </c>
      <c r="D19" s="667">
        <v>-1.4</v>
      </c>
      <c r="E19" s="327">
        <v>69.599999999999994</v>
      </c>
    </row>
    <row r="20" spans="1:5" s="8" customFormat="1" ht="21" customHeight="1" x14ac:dyDescent="0.2">
      <c r="A20" s="657" t="s">
        <v>16</v>
      </c>
      <c r="D20" s="290"/>
      <c r="E20" s="296"/>
    </row>
    <row r="21" spans="1:5" s="8" customFormat="1" ht="27" customHeight="1" x14ac:dyDescent="0.2">
      <c r="A21" s="644" t="s">
        <v>17</v>
      </c>
      <c r="B21" s="668">
        <v>42.921205578850106</v>
      </c>
      <c r="C21" s="668">
        <v>43.8</v>
      </c>
      <c r="D21" s="669">
        <v>41.9</v>
      </c>
      <c r="E21" s="670">
        <v>41.2</v>
      </c>
    </row>
    <row r="22" spans="1:5" s="8" customFormat="1" ht="27" customHeight="1" x14ac:dyDescent="0.2">
      <c r="A22" s="644" t="s">
        <v>18</v>
      </c>
      <c r="B22" s="671">
        <v>90.161599456637106</v>
      </c>
      <c r="C22" s="671">
        <v>90.3</v>
      </c>
      <c r="D22" s="672">
        <v>86.1</v>
      </c>
      <c r="E22" s="673">
        <v>81.8</v>
      </c>
    </row>
    <row r="23" spans="1:5" s="8" customFormat="1" ht="27" customHeight="1" x14ac:dyDescent="0.2">
      <c r="A23" s="660" t="s">
        <v>10</v>
      </c>
      <c r="B23" s="671">
        <v>72.681036561462463</v>
      </c>
      <c r="C23" s="671">
        <v>73.099999999999994</v>
      </c>
      <c r="D23" s="672">
        <v>70.2</v>
      </c>
      <c r="E23" s="673">
        <v>67.599999999999994</v>
      </c>
    </row>
    <row r="24" spans="1:5" s="8" customFormat="1" ht="27" customHeight="1" x14ac:dyDescent="0.2">
      <c r="A24" s="660" t="s">
        <v>11</v>
      </c>
      <c r="B24" s="671">
        <v>17.480562895174646</v>
      </c>
      <c r="C24" s="671">
        <v>17.2</v>
      </c>
      <c r="D24" s="672">
        <v>16</v>
      </c>
      <c r="E24" s="673">
        <v>14.2</v>
      </c>
    </row>
    <row r="25" spans="1:5" s="8" customFormat="1" ht="27" customHeight="1" x14ac:dyDescent="0.2">
      <c r="A25" s="644" t="s">
        <v>19</v>
      </c>
      <c r="B25" s="668">
        <v>17.146011923440987</v>
      </c>
      <c r="C25" s="668">
        <v>19.600000000000001</v>
      </c>
      <c r="D25" s="669">
        <v>19.7</v>
      </c>
      <c r="E25" s="670">
        <v>23.5</v>
      </c>
    </row>
    <row r="26" spans="1:5" s="297" customFormat="1" ht="27" customHeight="1" x14ac:dyDescent="0.2">
      <c r="A26" s="660" t="s">
        <v>13</v>
      </c>
      <c r="B26" s="671">
        <v>17.064201093043359</v>
      </c>
      <c r="C26" s="671">
        <v>19.600000000000001</v>
      </c>
      <c r="D26" s="672">
        <v>19.7</v>
      </c>
      <c r="E26" s="673">
        <v>23.3</v>
      </c>
    </row>
    <row r="27" spans="1:5" s="8" customFormat="1" ht="27" customHeight="1" x14ac:dyDescent="0.2">
      <c r="A27" s="644" t="s">
        <v>20</v>
      </c>
      <c r="B27" s="668">
        <v>13.03585363768758</v>
      </c>
      <c r="C27" s="668">
        <v>15.5</v>
      </c>
      <c r="D27" s="669">
        <v>15.8</v>
      </c>
      <c r="E27" s="670">
        <v>17.3</v>
      </c>
    </row>
    <row r="28" spans="1:5" s="297" customFormat="1" ht="27" customHeight="1" x14ac:dyDescent="0.2">
      <c r="A28" s="660" t="s">
        <v>13</v>
      </c>
      <c r="B28" s="671">
        <v>12.96295951904991</v>
      </c>
      <c r="C28" s="671">
        <v>15.5</v>
      </c>
      <c r="D28" s="672">
        <v>15.8</v>
      </c>
      <c r="E28" s="673">
        <v>17.3</v>
      </c>
    </row>
    <row r="29" spans="1:5" s="8" customFormat="1" ht="27" customHeight="1" x14ac:dyDescent="0.2">
      <c r="A29" s="644" t="s">
        <v>21</v>
      </c>
      <c r="B29" s="668">
        <v>4.1101582857534051</v>
      </c>
      <c r="C29" s="668">
        <v>4.0999999999999996</v>
      </c>
      <c r="D29" s="669">
        <v>3.9</v>
      </c>
      <c r="E29" s="670">
        <v>6.2</v>
      </c>
    </row>
    <row r="30" spans="1:5" s="297" customFormat="1" ht="27" customHeight="1" x14ac:dyDescent="0.2">
      <c r="A30" s="660" t="s">
        <v>13</v>
      </c>
      <c r="B30" s="671">
        <v>4.1012415739934456</v>
      </c>
      <c r="C30" s="671">
        <v>4.2</v>
      </c>
      <c r="D30" s="672">
        <v>3.9</v>
      </c>
      <c r="E30" s="673">
        <v>6</v>
      </c>
    </row>
    <row r="31" spans="1:5" s="8" customFormat="1" ht="27" customHeight="1" x14ac:dyDescent="0.2">
      <c r="A31" s="644" t="s">
        <v>22</v>
      </c>
      <c r="B31" s="668">
        <v>76.028488116620011</v>
      </c>
      <c r="C31" s="668">
        <v>78.900000000000006</v>
      </c>
      <c r="D31" s="669">
        <v>80.099999999999994</v>
      </c>
      <c r="E31" s="670">
        <v>73.7</v>
      </c>
    </row>
    <row r="32" spans="1:5" s="297" customFormat="1" ht="27" customHeight="1" x14ac:dyDescent="0.2">
      <c r="A32" s="660" t="s">
        <v>23</v>
      </c>
      <c r="B32" s="671">
        <v>75.965815500935349</v>
      </c>
      <c r="C32" s="671">
        <v>78.7</v>
      </c>
      <c r="D32" s="672">
        <v>80.2</v>
      </c>
      <c r="E32" s="673">
        <v>74.400000000000006</v>
      </c>
    </row>
    <row r="33" spans="1:5" s="8" customFormat="1" ht="27" customHeight="1" x14ac:dyDescent="0.2">
      <c r="A33" s="644" t="s">
        <v>24</v>
      </c>
      <c r="B33" s="668">
        <v>23.971511883379986</v>
      </c>
      <c r="C33" s="668">
        <v>21.1</v>
      </c>
      <c r="D33" s="669">
        <v>19.899999999999999</v>
      </c>
      <c r="E33" s="670">
        <v>26.3</v>
      </c>
    </row>
    <row r="34" spans="1:5" s="8" customFormat="1" ht="27" customHeight="1" x14ac:dyDescent="0.2">
      <c r="A34" s="660" t="s">
        <v>23</v>
      </c>
      <c r="B34" s="671">
        <v>24.034184499064644</v>
      </c>
      <c r="C34" s="671">
        <v>21.3</v>
      </c>
      <c r="D34" s="672">
        <v>19.8</v>
      </c>
      <c r="E34" s="673">
        <v>25.6</v>
      </c>
    </row>
    <row r="35" spans="1:5" s="8" customFormat="1" ht="27" customHeight="1" x14ac:dyDescent="0.2">
      <c r="A35" s="644" t="s">
        <v>25</v>
      </c>
      <c r="B35" s="668">
        <v>9.8384005433628943</v>
      </c>
      <c r="C35" s="668">
        <v>9.6999999999999993</v>
      </c>
      <c r="D35" s="669">
        <v>13.9</v>
      </c>
      <c r="E35" s="670">
        <v>18.2</v>
      </c>
    </row>
    <row r="36" spans="1:5" s="8" customFormat="1" ht="27" customHeight="1" x14ac:dyDescent="0.2">
      <c r="A36" s="644" t="s">
        <v>26</v>
      </c>
      <c r="B36" s="668"/>
      <c r="C36" s="668"/>
      <c r="D36" s="669"/>
      <c r="E36" s="670"/>
    </row>
    <row r="37" spans="1:5" s="8" customFormat="1" ht="27" customHeight="1" x14ac:dyDescent="0.2">
      <c r="A37" s="643" t="s">
        <v>27</v>
      </c>
      <c r="B37" s="668">
        <v>11.541250033317004</v>
      </c>
      <c r="C37" s="668">
        <v>10.5</v>
      </c>
      <c r="D37" s="669">
        <v>14.8</v>
      </c>
      <c r="E37" s="670">
        <v>20.9</v>
      </c>
    </row>
    <row r="38" spans="1:5" s="8" customFormat="1" ht="27" customHeight="1" x14ac:dyDescent="0.2">
      <c r="A38" s="643" t="s">
        <v>28</v>
      </c>
      <c r="B38" s="668">
        <v>8.2670577317386815</v>
      </c>
      <c r="C38" s="668">
        <v>6.4</v>
      </c>
      <c r="D38" s="669">
        <v>10.3</v>
      </c>
      <c r="E38" s="670">
        <v>17.100000000000001</v>
      </c>
    </row>
    <row r="39" spans="1:5" s="8" customFormat="1" ht="27" customHeight="1" x14ac:dyDescent="0.2">
      <c r="A39" s="674" t="s">
        <v>29</v>
      </c>
      <c r="B39" s="675">
        <v>-7.1355452336139669</v>
      </c>
      <c r="C39" s="675">
        <v>-9.6</v>
      </c>
      <c r="D39" s="675">
        <v>-7.5</v>
      </c>
      <c r="E39" s="676">
        <v>-1.9</v>
      </c>
    </row>
    <row r="41" spans="1:5" s="11" customFormat="1" ht="13.5" customHeight="1" x14ac:dyDescent="0.2">
      <c r="A41" s="110" t="s">
        <v>644</v>
      </c>
      <c r="B41" s="16"/>
      <c r="C41" s="16"/>
      <c r="D41" s="16"/>
      <c r="E41" s="183"/>
    </row>
    <row r="42" spans="1:5" ht="8.1" customHeight="1" x14ac:dyDescent="0.2">
      <c r="A42" s="9"/>
    </row>
    <row r="43" spans="1:5" ht="15" customHeight="1" x14ac:dyDescent="0.2"/>
  </sheetData>
  <mergeCells count="1">
    <mergeCell ref="A2:B2"/>
  </mergeCells>
  <hyperlinks>
    <hyperlink ref="A1" location="'Table of Contents'!A1" display="Back to Table of contents" xr:uid="{4A82ADB9-1BC9-43E5-A86A-36BB15CFA082}"/>
  </hyperlinks>
  <pageMargins left="0.5" right="0" top="0.55000000000000004" bottom="0" header="0.34" footer="0.5"/>
  <pageSetup paperSize="9" orientation="landscape" horizontalDpi="1200" verticalDpi="1200" r:id="rId1"/>
  <headerFooter alignWithMargins="0">
    <oddHeader>&amp;C- 2 -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EDA89-B3F9-449D-827F-A4B5BD405092}">
  <dimension ref="A1:E45"/>
  <sheetViews>
    <sheetView workbookViewId="0">
      <pane xSplit="1" ySplit="4" topLeftCell="B5" activePane="bottomRight" state="frozen"/>
      <selection sqref="A1:B1"/>
      <selection pane="topRight" sqref="A1:B1"/>
      <selection pane="bottomLeft" sqref="A1:B1"/>
      <selection pane="bottomRight"/>
    </sheetView>
  </sheetViews>
  <sheetFormatPr defaultRowHeight="11.25" x14ac:dyDescent="0.2"/>
  <cols>
    <col min="1" max="1" width="55" style="11" customWidth="1"/>
    <col min="2" max="4" width="15.5" style="11" customWidth="1"/>
    <col min="5" max="5" width="15.5" style="183" customWidth="1"/>
    <col min="6" max="238" width="9" style="11"/>
    <col min="239" max="239" width="46.5" style="11" customWidth="1"/>
    <col min="240" max="250" width="6.75" style="11" customWidth="1"/>
    <col min="251" max="257" width="7.375" style="11" customWidth="1"/>
    <col min="258" max="494" width="9" style="11"/>
    <col min="495" max="495" width="46.5" style="11" customWidth="1"/>
    <col min="496" max="506" width="6.75" style="11" customWidth="1"/>
    <col min="507" max="513" width="7.375" style="11" customWidth="1"/>
    <col min="514" max="750" width="9" style="11"/>
    <col min="751" max="751" width="46.5" style="11" customWidth="1"/>
    <col min="752" max="762" width="6.75" style="11" customWidth="1"/>
    <col min="763" max="769" width="7.375" style="11" customWidth="1"/>
    <col min="770" max="1006" width="9" style="11"/>
    <col min="1007" max="1007" width="46.5" style="11" customWidth="1"/>
    <col min="1008" max="1018" width="6.75" style="11" customWidth="1"/>
    <col min="1019" max="1025" width="7.375" style="11" customWidth="1"/>
    <col min="1026" max="1262" width="9" style="11"/>
    <col min="1263" max="1263" width="46.5" style="11" customWidth="1"/>
    <col min="1264" max="1274" width="6.75" style="11" customWidth="1"/>
    <col min="1275" max="1281" width="7.375" style="11" customWidth="1"/>
    <col min="1282" max="1518" width="9" style="11"/>
    <col min="1519" max="1519" width="46.5" style="11" customWidth="1"/>
    <col min="1520" max="1530" width="6.75" style="11" customWidth="1"/>
    <col min="1531" max="1537" width="7.375" style="11" customWidth="1"/>
    <col min="1538" max="1774" width="9" style="11"/>
    <col min="1775" max="1775" width="46.5" style="11" customWidth="1"/>
    <col min="1776" max="1786" width="6.75" style="11" customWidth="1"/>
    <col min="1787" max="1793" width="7.375" style="11" customWidth="1"/>
    <col min="1794" max="2030" width="9" style="11"/>
    <col min="2031" max="2031" width="46.5" style="11" customWidth="1"/>
    <col min="2032" max="2042" width="6.75" style="11" customWidth="1"/>
    <col min="2043" max="2049" width="7.375" style="11" customWidth="1"/>
    <col min="2050" max="2286" width="9" style="11"/>
    <col min="2287" max="2287" width="46.5" style="11" customWidth="1"/>
    <col min="2288" max="2298" width="6.75" style="11" customWidth="1"/>
    <col min="2299" max="2305" width="7.375" style="11" customWidth="1"/>
    <col min="2306" max="2542" width="9" style="11"/>
    <col min="2543" max="2543" width="46.5" style="11" customWidth="1"/>
    <col min="2544" max="2554" width="6.75" style="11" customWidth="1"/>
    <col min="2555" max="2561" width="7.375" style="11" customWidth="1"/>
    <col min="2562" max="2798" width="9" style="11"/>
    <col min="2799" max="2799" width="46.5" style="11" customWidth="1"/>
    <col min="2800" max="2810" width="6.75" style="11" customWidth="1"/>
    <col min="2811" max="2817" width="7.375" style="11" customWidth="1"/>
    <col min="2818" max="3054" width="9" style="11"/>
    <col min="3055" max="3055" width="46.5" style="11" customWidth="1"/>
    <col min="3056" max="3066" width="6.75" style="11" customWidth="1"/>
    <col min="3067" max="3073" width="7.375" style="11" customWidth="1"/>
    <col min="3074" max="3310" width="9" style="11"/>
    <col min="3311" max="3311" width="46.5" style="11" customWidth="1"/>
    <col min="3312" max="3322" width="6.75" style="11" customWidth="1"/>
    <col min="3323" max="3329" width="7.375" style="11" customWidth="1"/>
    <col min="3330" max="3566" width="9" style="11"/>
    <col min="3567" max="3567" width="46.5" style="11" customWidth="1"/>
    <col min="3568" max="3578" width="6.75" style="11" customWidth="1"/>
    <col min="3579" max="3585" width="7.375" style="11" customWidth="1"/>
    <col min="3586" max="3822" width="9" style="11"/>
    <col min="3823" max="3823" width="46.5" style="11" customWidth="1"/>
    <col min="3824" max="3834" width="6.75" style="11" customWidth="1"/>
    <col min="3835" max="3841" width="7.375" style="11" customWidth="1"/>
    <col min="3842" max="4078" width="9" style="11"/>
    <col min="4079" max="4079" width="46.5" style="11" customWidth="1"/>
    <col min="4080" max="4090" width="6.75" style="11" customWidth="1"/>
    <col min="4091" max="4097" width="7.375" style="11" customWidth="1"/>
    <col min="4098" max="4334" width="9" style="11"/>
    <col min="4335" max="4335" width="46.5" style="11" customWidth="1"/>
    <col min="4336" max="4346" width="6.75" style="11" customWidth="1"/>
    <col min="4347" max="4353" width="7.375" style="11" customWidth="1"/>
    <col min="4354" max="4590" width="9" style="11"/>
    <col min="4591" max="4591" width="46.5" style="11" customWidth="1"/>
    <col min="4592" max="4602" width="6.75" style="11" customWidth="1"/>
    <col min="4603" max="4609" width="7.375" style="11" customWidth="1"/>
    <col min="4610" max="4846" width="9" style="11"/>
    <col min="4847" max="4847" width="46.5" style="11" customWidth="1"/>
    <col min="4848" max="4858" width="6.75" style="11" customWidth="1"/>
    <col min="4859" max="4865" width="7.375" style="11" customWidth="1"/>
    <col min="4866" max="5102" width="9" style="11"/>
    <col min="5103" max="5103" width="46.5" style="11" customWidth="1"/>
    <col min="5104" max="5114" width="6.75" style="11" customWidth="1"/>
    <col min="5115" max="5121" width="7.375" style="11" customWidth="1"/>
    <col min="5122" max="5358" width="9" style="11"/>
    <col min="5359" max="5359" width="46.5" style="11" customWidth="1"/>
    <col min="5360" max="5370" width="6.75" style="11" customWidth="1"/>
    <col min="5371" max="5377" width="7.375" style="11" customWidth="1"/>
    <col min="5378" max="5614" width="9" style="11"/>
    <col min="5615" max="5615" width="46.5" style="11" customWidth="1"/>
    <col min="5616" max="5626" width="6.75" style="11" customWidth="1"/>
    <col min="5627" max="5633" width="7.375" style="11" customWidth="1"/>
    <col min="5634" max="5870" width="9" style="11"/>
    <col min="5871" max="5871" width="46.5" style="11" customWidth="1"/>
    <col min="5872" max="5882" width="6.75" style="11" customWidth="1"/>
    <col min="5883" max="5889" width="7.375" style="11" customWidth="1"/>
    <col min="5890" max="6126" width="9" style="11"/>
    <col min="6127" max="6127" width="46.5" style="11" customWidth="1"/>
    <col min="6128" max="6138" width="6.75" style="11" customWidth="1"/>
    <col min="6139" max="6145" width="7.375" style="11" customWidth="1"/>
    <col min="6146" max="6382" width="9" style="11"/>
    <col min="6383" max="6383" width="46.5" style="11" customWidth="1"/>
    <col min="6384" max="6394" width="6.75" style="11" customWidth="1"/>
    <col min="6395" max="6401" width="7.375" style="11" customWidth="1"/>
    <col min="6402" max="6638" width="9" style="11"/>
    <col min="6639" max="6639" width="46.5" style="11" customWidth="1"/>
    <col min="6640" max="6650" width="6.75" style="11" customWidth="1"/>
    <col min="6651" max="6657" width="7.375" style="11" customWidth="1"/>
    <col min="6658" max="6894" width="9" style="11"/>
    <col min="6895" max="6895" width="46.5" style="11" customWidth="1"/>
    <col min="6896" max="6906" width="6.75" style="11" customWidth="1"/>
    <col min="6907" max="6913" width="7.375" style="11" customWidth="1"/>
    <col min="6914" max="7150" width="9" style="11"/>
    <col min="7151" max="7151" width="46.5" style="11" customWidth="1"/>
    <col min="7152" max="7162" width="6.75" style="11" customWidth="1"/>
    <col min="7163" max="7169" width="7.375" style="11" customWidth="1"/>
    <col min="7170" max="7406" width="9" style="11"/>
    <col min="7407" max="7407" width="46.5" style="11" customWidth="1"/>
    <col min="7408" max="7418" width="6.75" style="11" customWidth="1"/>
    <col min="7419" max="7425" width="7.375" style="11" customWidth="1"/>
    <col min="7426" max="7662" width="9" style="11"/>
    <col min="7663" max="7663" width="46.5" style="11" customWidth="1"/>
    <col min="7664" max="7674" width="6.75" style="11" customWidth="1"/>
    <col min="7675" max="7681" width="7.375" style="11" customWidth="1"/>
    <col min="7682" max="7918" width="9" style="11"/>
    <col min="7919" max="7919" width="46.5" style="11" customWidth="1"/>
    <col min="7920" max="7930" width="6.75" style="11" customWidth="1"/>
    <col min="7931" max="7937" width="7.375" style="11" customWidth="1"/>
    <col min="7938" max="8174" width="9" style="11"/>
    <col min="8175" max="8175" width="46.5" style="11" customWidth="1"/>
    <col min="8176" max="8186" width="6.75" style="11" customWidth="1"/>
    <col min="8187" max="8193" width="7.375" style="11" customWidth="1"/>
    <col min="8194" max="8430" width="9" style="11"/>
    <col min="8431" max="8431" width="46.5" style="11" customWidth="1"/>
    <col min="8432" max="8442" width="6.75" style="11" customWidth="1"/>
    <col min="8443" max="8449" width="7.375" style="11" customWidth="1"/>
    <col min="8450" max="8686" width="9" style="11"/>
    <col min="8687" max="8687" width="46.5" style="11" customWidth="1"/>
    <col min="8688" max="8698" width="6.75" style="11" customWidth="1"/>
    <col min="8699" max="8705" width="7.375" style="11" customWidth="1"/>
    <col min="8706" max="8942" width="9" style="11"/>
    <col min="8943" max="8943" width="46.5" style="11" customWidth="1"/>
    <col min="8944" max="8954" width="6.75" style="11" customWidth="1"/>
    <col min="8955" max="8961" width="7.375" style="11" customWidth="1"/>
    <col min="8962" max="9198" width="9" style="11"/>
    <col min="9199" max="9199" width="46.5" style="11" customWidth="1"/>
    <col min="9200" max="9210" width="6.75" style="11" customWidth="1"/>
    <col min="9211" max="9217" width="7.375" style="11" customWidth="1"/>
    <col min="9218" max="9454" width="9" style="11"/>
    <col min="9455" max="9455" width="46.5" style="11" customWidth="1"/>
    <col min="9456" max="9466" width="6.75" style="11" customWidth="1"/>
    <col min="9467" max="9473" width="7.375" style="11" customWidth="1"/>
    <col min="9474" max="9710" width="9" style="11"/>
    <col min="9711" max="9711" width="46.5" style="11" customWidth="1"/>
    <col min="9712" max="9722" width="6.75" style="11" customWidth="1"/>
    <col min="9723" max="9729" width="7.375" style="11" customWidth="1"/>
    <col min="9730" max="9966" width="9" style="11"/>
    <col min="9967" max="9967" width="46.5" style="11" customWidth="1"/>
    <col min="9968" max="9978" width="6.75" style="11" customWidth="1"/>
    <col min="9979" max="9985" width="7.375" style="11" customWidth="1"/>
    <col min="9986" max="10222" width="9" style="11"/>
    <col min="10223" max="10223" width="46.5" style="11" customWidth="1"/>
    <col min="10224" max="10234" width="6.75" style="11" customWidth="1"/>
    <col min="10235" max="10241" width="7.375" style="11" customWidth="1"/>
    <col min="10242" max="10478" width="9" style="11"/>
    <col min="10479" max="10479" width="46.5" style="11" customWidth="1"/>
    <col min="10480" max="10490" width="6.75" style="11" customWidth="1"/>
    <col min="10491" max="10497" width="7.375" style="11" customWidth="1"/>
    <col min="10498" max="10734" width="9" style="11"/>
    <col min="10735" max="10735" width="46.5" style="11" customWidth="1"/>
    <col min="10736" max="10746" width="6.75" style="11" customWidth="1"/>
    <col min="10747" max="10753" width="7.375" style="11" customWidth="1"/>
    <col min="10754" max="10990" width="9" style="11"/>
    <col min="10991" max="10991" width="46.5" style="11" customWidth="1"/>
    <col min="10992" max="11002" width="6.75" style="11" customWidth="1"/>
    <col min="11003" max="11009" width="7.375" style="11" customWidth="1"/>
    <col min="11010" max="11246" width="9" style="11"/>
    <col min="11247" max="11247" width="46.5" style="11" customWidth="1"/>
    <col min="11248" max="11258" width="6.75" style="11" customWidth="1"/>
    <col min="11259" max="11265" width="7.375" style="11" customWidth="1"/>
    <col min="11266" max="11502" width="9" style="11"/>
    <col min="11503" max="11503" width="46.5" style="11" customWidth="1"/>
    <col min="11504" max="11514" width="6.75" style="11" customWidth="1"/>
    <col min="11515" max="11521" width="7.375" style="11" customWidth="1"/>
    <col min="11522" max="11758" width="9" style="11"/>
    <col min="11759" max="11759" width="46.5" style="11" customWidth="1"/>
    <col min="11760" max="11770" width="6.75" style="11" customWidth="1"/>
    <col min="11771" max="11777" width="7.375" style="11" customWidth="1"/>
    <col min="11778" max="12014" width="9" style="11"/>
    <col min="12015" max="12015" width="46.5" style="11" customWidth="1"/>
    <col min="12016" max="12026" width="6.75" style="11" customWidth="1"/>
    <col min="12027" max="12033" width="7.375" style="11" customWidth="1"/>
    <col min="12034" max="12270" width="9" style="11"/>
    <col min="12271" max="12271" width="46.5" style="11" customWidth="1"/>
    <col min="12272" max="12282" width="6.75" style="11" customWidth="1"/>
    <col min="12283" max="12289" width="7.375" style="11" customWidth="1"/>
    <col min="12290" max="12526" width="9" style="11"/>
    <col min="12527" max="12527" width="46.5" style="11" customWidth="1"/>
    <col min="12528" max="12538" width="6.75" style="11" customWidth="1"/>
    <col min="12539" max="12545" width="7.375" style="11" customWidth="1"/>
    <col min="12546" max="12782" width="9" style="11"/>
    <col min="12783" max="12783" width="46.5" style="11" customWidth="1"/>
    <col min="12784" max="12794" width="6.75" style="11" customWidth="1"/>
    <col min="12795" max="12801" width="7.375" style="11" customWidth="1"/>
    <col min="12802" max="13038" width="9" style="11"/>
    <col min="13039" max="13039" width="46.5" style="11" customWidth="1"/>
    <col min="13040" max="13050" width="6.75" style="11" customWidth="1"/>
    <col min="13051" max="13057" width="7.375" style="11" customWidth="1"/>
    <col min="13058" max="13294" width="9" style="11"/>
    <col min="13295" max="13295" width="46.5" style="11" customWidth="1"/>
    <col min="13296" max="13306" width="6.75" style="11" customWidth="1"/>
    <col min="13307" max="13313" width="7.375" style="11" customWidth="1"/>
    <col min="13314" max="13550" width="9" style="11"/>
    <col min="13551" max="13551" width="46.5" style="11" customWidth="1"/>
    <col min="13552" max="13562" width="6.75" style="11" customWidth="1"/>
    <col min="13563" max="13569" width="7.375" style="11" customWidth="1"/>
    <col min="13570" max="13806" width="9" style="11"/>
    <col min="13807" max="13807" width="46.5" style="11" customWidth="1"/>
    <col min="13808" max="13818" width="6.75" style="11" customWidth="1"/>
    <col min="13819" max="13825" width="7.375" style="11" customWidth="1"/>
    <col min="13826" max="14062" width="9" style="11"/>
    <col min="14063" max="14063" width="46.5" style="11" customWidth="1"/>
    <col min="14064" max="14074" width="6.75" style="11" customWidth="1"/>
    <col min="14075" max="14081" width="7.375" style="11" customWidth="1"/>
    <col min="14082" max="14318" width="9" style="11"/>
    <col min="14319" max="14319" width="46.5" style="11" customWidth="1"/>
    <col min="14320" max="14330" width="6.75" style="11" customWidth="1"/>
    <col min="14331" max="14337" width="7.375" style="11" customWidth="1"/>
    <col min="14338" max="14574" width="9" style="11"/>
    <col min="14575" max="14575" width="46.5" style="11" customWidth="1"/>
    <col min="14576" max="14586" width="6.75" style="11" customWidth="1"/>
    <col min="14587" max="14593" width="7.375" style="11" customWidth="1"/>
    <col min="14594" max="14830" width="9" style="11"/>
    <col min="14831" max="14831" width="46.5" style="11" customWidth="1"/>
    <col min="14832" max="14842" width="6.75" style="11" customWidth="1"/>
    <col min="14843" max="14849" width="7.375" style="11" customWidth="1"/>
    <col min="14850" max="15086" width="9" style="11"/>
    <col min="15087" max="15087" width="46.5" style="11" customWidth="1"/>
    <col min="15088" max="15098" width="6.75" style="11" customWidth="1"/>
    <col min="15099" max="15105" width="7.375" style="11" customWidth="1"/>
    <col min="15106" max="15342" width="9" style="11"/>
    <col min="15343" max="15343" width="46.5" style="11" customWidth="1"/>
    <col min="15344" max="15354" width="6.75" style="11" customWidth="1"/>
    <col min="15355" max="15361" width="7.375" style="11" customWidth="1"/>
    <col min="15362" max="15598" width="9" style="11"/>
    <col min="15599" max="15599" width="46.5" style="11" customWidth="1"/>
    <col min="15600" max="15610" width="6.75" style="11" customWidth="1"/>
    <col min="15611" max="15617" width="7.375" style="11" customWidth="1"/>
    <col min="15618" max="15854" width="9" style="11"/>
    <col min="15855" max="15855" width="46.5" style="11" customWidth="1"/>
    <col min="15856" max="15866" width="6.75" style="11" customWidth="1"/>
    <col min="15867" max="15873" width="7.375" style="11" customWidth="1"/>
    <col min="15874" max="16110" width="9" style="11"/>
    <col min="16111" max="16111" width="46.5" style="11" customWidth="1"/>
    <col min="16112" max="16122" width="6.75" style="11" customWidth="1"/>
    <col min="16123" max="16129" width="7.375" style="11" customWidth="1"/>
    <col min="16130" max="16384" width="9" style="11"/>
  </cols>
  <sheetData>
    <row r="1" spans="1:5" ht="12.75" x14ac:dyDescent="0.2">
      <c r="A1" s="295" t="s">
        <v>151</v>
      </c>
    </row>
    <row r="2" spans="1:5" s="108" customFormat="1" ht="26.25" customHeight="1" x14ac:dyDescent="0.2">
      <c r="A2" s="1206" t="s">
        <v>832</v>
      </c>
      <c r="B2" s="1206"/>
      <c r="C2" s="677"/>
      <c r="D2" s="678"/>
      <c r="E2" s="677"/>
    </row>
    <row r="3" spans="1:5" ht="12.75" x14ac:dyDescent="0.2">
      <c r="A3" s="12"/>
      <c r="B3" s="679"/>
      <c r="C3" s="679"/>
      <c r="D3" s="8"/>
      <c r="E3" s="680" t="s">
        <v>30</v>
      </c>
    </row>
    <row r="4" spans="1:5" s="14" customFormat="1" ht="17.25" customHeight="1" x14ac:dyDescent="0.2">
      <c r="A4" s="30"/>
      <c r="B4" s="650">
        <v>2020</v>
      </c>
      <c r="C4" s="650">
        <v>2021</v>
      </c>
      <c r="D4" s="650" t="s">
        <v>2</v>
      </c>
      <c r="E4" s="651" t="s">
        <v>689</v>
      </c>
    </row>
    <row r="5" spans="1:5" s="6" customFormat="1" ht="17.25" customHeight="1" x14ac:dyDescent="0.2">
      <c r="A5" s="657" t="s">
        <v>31</v>
      </c>
      <c r="B5" s="681">
        <v>14103</v>
      </c>
      <c r="C5" s="681">
        <v>15706</v>
      </c>
      <c r="D5" s="681">
        <v>20320</v>
      </c>
      <c r="E5" s="682">
        <v>25013</v>
      </c>
    </row>
    <row r="6" spans="1:5" ht="17.25" customHeight="1" x14ac:dyDescent="0.2">
      <c r="A6" s="644" t="s">
        <v>32</v>
      </c>
      <c r="B6" s="683">
        <v>1202</v>
      </c>
      <c r="C6" s="683">
        <v>1519</v>
      </c>
      <c r="D6" s="684">
        <v>2202</v>
      </c>
      <c r="E6" s="685">
        <v>2349</v>
      </c>
    </row>
    <row r="7" spans="1:5" ht="17.25" customHeight="1" x14ac:dyDescent="0.2">
      <c r="A7" s="644" t="s">
        <v>33</v>
      </c>
      <c r="B7" s="683">
        <v>12901</v>
      </c>
      <c r="C7" s="683">
        <v>14187</v>
      </c>
      <c r="D7" s="684">
        <v>18118</v>
      </c>
      <c r="E7" s="685">
        <v>22664</v>
      </c>
    </row>
    <row r="8" spans="1:5" s="6" customFormat="1" ht="17.25" customHeight="1" x14ac:dyDescent="0.2">
      <c r="A8" s="657" t="s">
        <v>34</v>
      </c>
      <c r="B8" s="686">
        <v>1472</v>
      </c>
      <c r="C8" s="686">
        <v>1658</v>
      </c>
      <c r="D8" s="687">
        <v>1896</v>
      </c>
      <c r="E8" s="688">
        <v>1953</v>
      </c>
    </row>
    <row r="9" spans="1:5" s="6" customFormat="1" ht="17.25" customHeight="1" x14ac:dyDescent="0.2">
      <c r="A9" s="657" t="s">
        <v>35</v>
      </c>
      <c r="B9" s="686">
        <v>48552</v>
      </c>
      <c r="C9" s="686">
        <v>56013</v>
      </c>
      <c r="D9" s="687">
        <v>67453</v>
      </c>
      <c r="E9" s="688">
        <v>73053</v>
      </c>
    </row>
    <row r="10" spans="1:5" ht="17.25" customHeight="1" x14ac:dyDescent="0.2">
      <c r="A10" s="644" t="s">
        <v>36</v>
      </c>
      <c r="B10" s="683">
        <v>710</v>
      </c>
      <c r="C10" s="683">
        <v>895</v>
      </c>
      <c r="D10" s="684">
        <v>1319</v>
      </c>
      <c r="E10" s="685">
        <v>1426</v>
      </c>
    </row>
    <row r="11" spans="1:5" ht="17.25" customHeight="1" x14ac:dyDescent="0.2">
      <c r="A11" s="644" t="s">
        <v>37</v>
      </c>
      <c r="B11" s="683">
        <v>19172</v>
      </c>
      <c r="C11" s="683">
        <v>21406</v>
      </c>
      <c r="D11" s="684">
        <v>27625</v>
      </c>
      <c r="E11" s="685">
        <v>31249</v>
      </c>
    </row>
    <row r="12" spans="1:5" ht="17.25" customHeight="1" x14ac:dyDescent="0.2">
      <c r="A12" s="644" t="s">
        <v>38</v>
      </c>
      <c r="B12" s="683">
        <v>10920</v>
      </c>
      <c r="C12" s="683">
        <v>12824</v>
      </c>
      <c r="D12" s="684">
        <v>14466</v>
      </c>
      <c r="E12" s="685">
        <v>13580</v>
      </c>
    </row>
    <row r="13" spans="1:5" ht="17.25" customHeight="1" x14ac:dyDescent="0.2">
      <c r="A13" s="644" t="s">
        <v>39</v>
      </c>
      <c r="B13" s="683">
        <v>17750</v>
      </c>
      <c r="C13" s="683">
        <v>20888</v>
      </c>
      <c r="D13" s="684">
        <v>24043</v>
      </c>
      <c r="E13" s="685">
        <v>26798</v>
      </c>
    </row>
    <row r="14" spans="1:5" s="6" customFormat="1" ht="17.25" customHeight="1" x14ac:dyDescent="0.2">
      <c r="A14" s="657" t="s">
        <v>40</v>
      </c>
      <c r="B14" s="686">
        <v>6093</v>
      </c>
      <c r="C14" s="686">
        <v>5609</v>
      </c>
      <c r="D14" s="687">
        <v>6310</v>
      </c>
      <c r="E14" s="688">
        <v>8013</v>
      </c>
    </row>
    <row r="15" spans="1:5" s="6" customFormat="1" ht="26.25" customHeight="1" x14ac:dyDescent="0.2">
      <c r="A15" s="639" t="s">
        <v>41</v>
      </c>
      <c r="B15" s="686">
        <v>1549</v>
      </c>
      <c r="C15" s="686">
        <v>1631</v>
      </c>
      <c r="D15" s="687">
        <v>1675</v>
      </c>
      <c r="E15" s="688">
        <v>1776</v>
      </c>
    </row>
    <row r="16" spans="1:5" s="6" customFormat="1" ht="17.25" customHeight="1" x14ac:dyDescent="0.2">
      <c r="A16" s="634" t="s">
        <v>42</v>
      </c>
      <c r="B16" s="686">
        <v>17033</v>
      </c>
      <c r="C16" s="686">
        <v>22419</v>
      </c>
      <c r="D16" s="687">
        <v>25926</v>
      </c>
      <c r="E16" s="688">
        <v>36619</v>
      </c>
    </row>
    <row r="17" spans="1:5" s="6" customFormat="1" ht="17.25" customHeight="1" x14ac:dyDescent="0.2">
      <c r="A17" s="634" t="s">
        <v>43</v>
      </c>
      <c r="B17" s="686">
        <v>48931</v>
      </c>
      <c r="C17" s="686">
        <v>50756</v>
      </c>
      <c r="D17" s="687">
        <v>57065</v>
      </c>
      <c r="E17" s="688">
        <v>63258</v>
      </c>
    </row>
    <row r="18" spans="1:5" ht="17.25" customHeight="1" x14ac:dyDescent="0.2">
      <c r="A18" s="644" t="s">
        <v>44</v>
      </c>
      <c r="B18" s="683">
        <v>47053</v>
      </c>
      <c r="C18" s="683">
        <v>48706</v>
      </c>
      <c r="D18" s="684">
        <v>54750</v>
      </c>
      <c r="E18" s="685">
        <v>60681</v>
      </c>
    </row>
    <row r="19" spans="1:5" s="6" customFormat="1" ht="17.25" customHeight="1" x14ac:dyDescent="0.2">
      <c r="A19" s="657" t="s">
        <v>45</v>
      </c>
      <c r="B19" s="686">
        <v>22180</v>
      </c>
      <c r="C19" s="686">
        <v>23174</v>
      </c>
      <c r="D19" s="687">
        <v>25305</v>
      </c>
      <c r="E19" s="688">
        <v>29681</v>
      </c>
    </row>
    <row r="20" spans="1:5" s="6" customFormat="1" ht="17.25" customHeight="1" x14ac:dyDescent="0.2">
      <c r="A20" s="634" t="s">
        <v>46</v>
      </c>
      <c r="B20" s="686">
        <v>11633</v>
      </c>
      <c r="C20" s="686">
        <v>10719</v>
      </c>
      <c r="D20" s="687">
        <v>32082</v>
      </c>
      <c r="E20" s="688">
        <v>41091</v>
      </c>
    </row>
    <row r="21" spans="1:5" s="6" customFormat="1" ht="17.25" customHeight="1" x14ac:dyDescent="0.2">
      <c r="A21" s="657" t="s">
        <v>47</v>
      </c>
      <c r="B21" s="686">
        <v>20092</v>
      </c>
      <c r="C21" s="686">
        <v>21588</v>
      </c>
      <c r="D21" s="687">
        <v>22494</v>
      </c>
      <c r="E21" s="688">
        <v>24095</v>
      </c>
    </row>
    <row r="22" spans="1:5" s="6" customFormat="1" ht="17.25" customHeight="1" x14ac:dyDescent="0.2">
      <c r="A22" s="634" t="s">
        <v>48</v>
      </c>
      <c r="B22" s="686">
        <v>55562</v>
      </c>
      <c r="C22" s="686">
        <v>58829</v>
      </c>
      <c r="D22" s="687">
        <v>67711</v>
      </c>
      <c r="E22" s="688">
        <v>79567</v>
      </c>
    </row>
    <row r="23" spans="1:5" s="6" customFormat="1" ht="17.25" customHeight="1" x14ac:dyDescent="0.2">
      <c r="A23" s="689" t="s">
        <v>49</v>
      </c>
      <c r="B23" s="683">
        <v>29625</v>
      </c>
      <c r="C23" s="683">
        <v>30218</v>
      </c>
      <c r="D23" s="684">
        <v>34888</v>
      </c>
      <c r="E23" s="685">
        <v>43578</v>
      </c>
    </row>
    <row r="24" spans="1:5" ht="17.25" customHeight="1" x14ac:dyDescent="0.2">
      <c r="A24" s="689" t="s">
        <v>50</v>
      </c>
      <c r="B24" s="683">
        <v>2779</v>
      </c>
      <c r="C24" s="683">
        <v>2706</v>
      </c>
      <c r="D24" s="684">
        <v>3125</v>
      </c>
      <c r="E24" s="685">
        <v>3913</v>
      </c>
    </row>
    <row r="25" spans="1:5" ht="17.25" customHeight="1" x14ac:dyDescent="0.2">
      <c r="A25" s="689" t="s">
        <v>51</v>
      </c>
      <c r="B25" s="683">
        <v>9197</v>
      </c>
      <c r="C25" s="683">
        <v>9559</v>
      </c>
      <c r="D25" s="684">
        <v>10558</v>
      </c>
      <c r="E25" s="685">
        <v>10959</v>
      </c>
    </row>
    <row r="26" spans="1:5" ht="17.25" customHeight="1" x14ac:dyDescent="0.2">
      <c r="A26" s="689" t="s">
        <v>792</v>
      </c>
      <c r="B26" s="683">
        <v>13961</v>
      </c>
      <c r="C26" s="683">
        <v>16346</v>
      </c>
      <c r="D26" s="684">
        <v>19140</v>
      </c>
      <c r="E26" s="685">
        <v>21117</v>
      </c>
    </row>
    <row r="27" spans="1:5" s="6" customFormat="1" ht="17.25" customHeight="1" x14ac:dyDescent="0.2">
      <c r="A27" s="634" t="s">
        <v>52</v>
      </c>
      <c r="B27" s="686">
        <v>25357</v>
      </c>
      <c r="C27" s="686">
        <v>26042</v>
      </c>
      <c r="D27" s="687">
        <v>27544</v>
      </c>
      <c r="E27" s="688">
        <v>28662</v>
      </c>
    </row>
    <row r="28" spans="1:5" ht="17.25" customHeight="1" x14ac:dyDescent="0.2">
      <c r="A28" s="689" t="s">
        <v>53</v>
      </c>
      <c r="B28" s="683">
        <v>20849</v>
      </c>
      <c r="C28" s="683">
        <v>21178</v>
      </c>
      <c r="D28" s="684">
        <v>21923</v>
      </c>
      <c r="E28" s="685">
        <v>22315</v>
      </c>
    </row>
    <row r="29" spans="1:5" s="6" customFormat="1" ht="17.25" customHeight="1" x14ac:dyDescent="0.2">
      <c r="A29" s="634" t="s">
        <v>54</v>
      </c>
      <c r="B29" s="686">
        <v>21792</v>
      </c>
      <c r="C29" s="686">
        <v>23838</v>
      </c>
      <c r="D29" s="687">
        <v>27772</v>
      </c>
      <c r="E29" s="688">
        <v>31094</v>
      </c>
    </row>
    <row r="30" spans="1:5" s="6" customFormat="1" ht="17.25" customHeight="1" x14ac:dyDescent="0.2">
      <c r="A30" s="690" t="s">
        <v>55</v>
      </c>
      <c r="B30" s="686">
        <v>11245</v>
      </c>
      <c r="C30" s="686">
        <v>12025</v>
      </c>
      <c r="D30" s="687">
        <v>13878</v>
      </c>
      <c r="E30" s="688">
        <v>15544</v>
      </c>
    </row>
    <row r="31" spans="1:5" s="6" customFormat="1" ht="17.25" customHeight="1" x14ac:dyDescent="0.2">
      <c r="A31" s="639" t="s">
        <v>56</v>
      </c>
      <c r="B31" s="686">
        <v>28730</v>
      </c>
      <c r="C31" s="686">
        <v>31282</v>
      </c>
      <c r="D31" s="687">
        <v>34117</v>
      </c>
      <c r="E31" s="688">
        <v>34985</v>
      </c>
    </row>
    <row r="32" spans="1:5" s="6" customFormat="1" ht="17.25" customHeight="1" x14ac:dyDescent="0.2">
      <c r="A32" s="634" t="s">
        <v>57</v>
      </c>
      <c r="B32" s="686">
        <v>20724</v>
      </c>
      <c r="C32" s="686">
        <v>21846</v>
      </c>
      <c r="D32" s="687">
        <v>23254</v>
      </c>
      <c r="E32" s="688">
        <v>24217</v>
      </c>
    </row>
    <row r="33" spans="1:5" s="6" customFormat="1" ht="17.25" customHeight="1" x14ac:dyDescent="0.2">
      <c r="A33" s="634" t="s">
        <v>58</v>
      </c>
      <c r="B33" s="686">
        <v>20594</v>
      </c>
      <c r="C33" s="686">
        <v>22540</v>
      </c>
      <c r="D33" s="687">
        <v>25008</v>
      </c>
      <c r="E33" s="688">
        <v>25999</v>
      </c>
    </row>
    <row r="34" spans="1:5" s="6" customFormat="1" ht="17.25" customHeight="1" x14ac:dyDescent="0.2">
      <c r="A34" s="639" t="s">
        <v>59</v>
      </c>
      <c r="B34" s="686">
        <v>13156</v>
      </c>
      <c r="C34" s="686">
        <v>12257</v>
      </c>
      <c r="D34" s="687">
        <v>13678</v>
      </c>
      <c r="E34" s="688">
        <v>15509</v>
      </c>
    </row>
    <row r="35" spans="1:5" s="6" customFormat="1" ht="17.25" customHeight="1" x14ac:dyDescent="0.2">
      <c r="A35" s="657" t="s">
        <v>60</v>
      </c>
      <c r="B35" s="686">
        <v>5172</v>
      </c>
      <c r="C35" s="686">
        <v>5552</v>
      </c>
      <c r="D35" s="687">
        <v>6753</v>
      </c>
      <c r="E35" s="688">
        <v>7502</v>
      </c>
    </row>
    <row r="36" spans="1:5" s="6" customFormat="1" ht="17.25" customHeight="1" x14ac:dyDescent="0.2">
      <c r="A36" s="691" t="s">
        <v>61</v>
      </c>
      <c r="B36" s="692">
        <v>393970</v>
      </c>
      <c r="C36" s="692">
        <v>423482</v>
      </c>
      <c r="D36" s="692">
        <v>500239</v>
      </c>
      <c r="E36" s="693">
        <v>567632</v>
      </c>
    </row>
    <row r="37" spans="1:5" s="164" customFormat="1" ht="17.25" customHeight="1" x14ac:dyDescent="0.2">
      <c r="A37" s="694" t="s">
        <v>793</v>
      </c>
      <c r="B37" s="695">
        <v>54626</v>
      </c>
      <c r="C37" s="695">
        <v>55325</v>
      </c>
      <c r="D37" s="695">
        <v>70955</v>
      </c>
      <c r="E37" s="696">
        <v>84085</v>
      </c>
    </row>
    <row r="38" spans="1:5" s="6" customFormat="1" ht="17.25" customHeight="1" x14ac:dyDescent="0.2">
      <c r="A38" s="697" t="s">
        <v>62</v>
      </c>
      <c r="B38" s="692">
        <v>448596</v>
      </c>
      <c r="C38" s="692">
        <v>478807</v>
      </c>
      <c r="D38" s="692">
        <v>571194</v>
      </c>
      <c r="E38" s="693">
        <v>651718</v>
      </c>
    </row>
    <row r="39" spans="1:5" s="6" customFormat="1" ht="7.5" customHeight="1" x14ac:dyDescent="0.2">
      <c r="A39" s="697"/>
      <c r="B39" s="686"/>
      <c r="C39" s="686"/>
      <c r="D39" s="687"/>
      <c r="E39" s="688"/>
    </row>
    <row r="40" spans="1:5" ht="22.5" customHeight="1" x14ac:dyDescent="0.2">
      <c r="A40" s="698" t="s">
        <v>794</v>
      </c>
      <c r="B40" s="699">
        <v>16039</v>
      </c>
      <c r="C40" s="699">
        <v>18430</v>
      </c>
      <c r="D40" s="699">
        <v>21306</v>
      </c>
      <c r="E40" s="700">
        <v>21175</v>
      </c>
    </row>
    <row r="41" spans="1:5" ht="6" customHeight="1" x14ac:dyDescent="0.2"/>
    <row r="42" spans="1:5" ht="13.5" customHeight="1" x14ac:dyDescent="0.2">
      <c r="A42" s="110" t="s">
        <v>643</v>
      </c>
      <c r="B42" s="16"/>
      <c r="C42" s="16"/>
      <c r="D42" s="16"/>
    </row>
    <row r="43" spans="1:5" ht="15.75" customHeight="1" x14ac:dyDescent="0.2">
      <c r="A43" s="110" t="s">
        <v>656</v>
      </c>
      <c r="B43" s="17"/>
      <c r="C43" s="17"/>
      <c r="D43" s="17"/>
      <c r="E43" s="184"/>
    </row>
    <row r="44" spans="1:5" s="165" customFormat="1" ht="13.5" customHeight="1" x14ac:dyDescent="0.2">
      <c r="A44" s="110" t="s">
        <v>657</v>
      </c>
      <c r="E44" s="185"/>
    </row>
    <row r="45" spans="1:5" ht="13.5" customHeight="1" x14ac:dyDescent="0.15">
      <c r="A45" s="15"/>
    </row>
  </sheetData>
  <mergeCells count="1">
    <mergeCell ref="A2:B2"/>
  </mergeCells>
  <hyperlinks>
    <hyperlink ref="A1" location="'Table of Contents'!A1" display="Back to Table of contents" xr:uid="{EFB1D2E5-73C6-42CF-AE98-2A9F509C2442}"/>
  </hyperlinks>
  <pageMargins left="0.3" right="0" top="0" bottom="0" header="0" footer="0.22"/>
  <pageSetup paperSize="9" scale="98" orientation="landscape" horizontalDpi="1200" verticalDpi="1200" r:id="rId1"/>
  <headerFooter alignWithMargins="0">
    <oddHeader xml:space="preserve">&amp;C- &amp;P+3 -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059A1-CFD1-46CF-86CA-EEB39EBE7DE0}">
  <dimension ref="A1:M41"/>
  <sheetViews>
    <sheetView workbookViewId="0">
      <pane xSplit="1" ySplit="4" topLeftCell="B5" activePane="bottomRight" state="frozen"/>
      <selection sqref="A1:B1"/>
      <selection pane="topRight" sqref="A1:B1"/>
      <selection pane="bottomLeft" sqref="A1:B1"/>
      <selection pane="bottomRight"/>
    </sheetView>
  </sheetViews>
  <sheetFormatPr defaultRowHeight="12.75" x14ac:dyDescent="0.2"/>
  <cols>
    <col min="1" max="1" width="57.375" style="8" customWidth="1"/>
    <col min="2" max="4" width="10.125" style="8" customWidth="1"/>
    <col min="5" max="5" width="10.125" style="290" customWidth="1"/>
    <col min="6" max="241" width="9" style="8"/>
    <col min="242" max="242" width="44" style="8" customWidth="1"/>
    <col min="243" max="245" width="6.375" style="8" customWidth="1"/>
    <col min="246" max="246" width="7.625" style="8" customWidth="1"/>
    <col min="247" max="254" width="6.375" style="8" customWidth="1"/>
    <col min="255" max="255" width="6.5" style="8" customWidth="1"/>
    <col min="256" max="256" width="8" style="8" customWidth="1"/>
    <col min="257" max="497" width="9" style="8"/>
    <col min="498" max="498" width="44" style="8" customWidth="1"/>
    <col min="499" max="501" width="6.375" style="8" customWidth="1"/>
    <col min="502" max="502" width="7.625" style="8" customWidth="1"/>
    <col min="503" max="510" width="6.375" style="8" customWidth="1"/>
    <col min="511" max="511" width="6.5" style="8" customWidth="1"/>
    <col min="512" max="512" width="8" style="8" customWidth="1"/>
    <col min="513" max="753" width="9" style="8"/>
    <col min="754" max="754" width="44" style="8" customWidth="1"/>
    <col min="755" max="757" width="6.375" style="8" customWidth="1"/>
    <col min="758" max="758" width="7.625" style="8" customWidth="1"/>
    <col min="759" max="766" width="6.375" style="8" customWidth="1"/>
    <col min="767" max="767" width="6.5" style="8" customWidth="1"/>
    <col min="768" max="768" width="8" style="8" customWidth="1"/>
    <col min="769" max="1009" width="9" style="8"/>
    <col min="1010" max="1010" width="44" style="8" customWidth="1"/>
    <col min="1011" max="1013" width="6.375" style="8" customWidth="1"/>
    <col min="1014" max="1014" width="7.625" style="8" customWidth="1"/>
    <col min="1015" max="1022" width="6.375" style="8" customWidth="1"/>
    <col min="1023" max="1023" width="6.5" style="8" customWidth="1"/>
    <col min="1024" max="1024" width="8" style="8" customWidth="1"/>
    <col min="1025" max="1265" width="9" style="8"/>
    <col min="1266" max="1266" width="44" style="8" customWidth="1"/>
    <col min="1267" max="1269" width="6.375" style="8" customWidth="1"/>
    <col min="1270" max="1270" width="7.625" style="8" customWidth="1"/>
    <col min="1271" max="1278" width="6.375" style="8" customWidth="1"/>
    <col min="1279" max="1279" width="6.5" style="8" customWidth="1"/>
    <col min="1280" max="1280" width="8" style="8" customWidth="1"/>
    <col min="1281" max="1521" width="9" style="8"/>
    <col min="1522" max="1522" width="44" style="8" customWidth="1"/>
    <col min="1523" max="1525" width="6.375" style="8" customWidth="1"/>
    <col min="1526" max="1526" width="7.625" style="8" customWidth="1"/>
    <col min="1527" max="1534" width="6.375" style="8" customWidth="1"/>
    <col min="1535" max="1535" width="6.5" style="8" customWidth="1"/>
    <col min="1536" max="1536" width="8" style="8" customWidth="1"/>
    <col min="1537" max="1777" width="9" style="8"/>
    <col min="1778" max="1778" width="44" style="8" customWidth="1"/>
    <col min="1779" max="1781" width="6.375" style="8" customWidth="1"/>
    <col min="1782" max="1782" width="7.625" style="8" customWidth="1"/>
    <col min="1783" max="1790" width="6.375" style="8" customWidth="1"/>
    <col min="1791" max="1791" width="6.5" style="8" customWidth="1"/>
    <col min="1792" max="1792" width="8" style="8" customWidth="1"/>
    <col min="1793" max="2033" width="9" style="8"/>
    <col min="2034" max="2034" width="44" style="8" customWidth="1"/>
    <col min="2035" max="2037" width="6.375" style="8" customWidth="1"/>
    <col min="2038" max="2038" width="7.625" style="8" customWidth="1"/>
    <col min="2039" max="2046" width="6.375" style="8" customWidth="1"/>
    <col min="2047" max="2047" width="6.5" style="8" customWidth="1"/>
    <col min="2048" max="2048" width="8" style="8" customWidth="1"/>
    <col min="2049" max="2289" width="9" style="8"/>
    <col min="2290" max="2290" width="44" style="8" customWidth="1"/>
    <col min="2291" max="2293" width="6.375" style="8" customWidth="1"/>
    <col min="2294" max="2294" width="7.625" style="8" customWidth="1"/>
    <col min="2295" max="2302" width="6.375" style="8" customWidth="1"/>
    <col min="2303" max="2303" width="6.5" style="8" customWidth="1"/>
    <col min="2304" max="2304" width="8" style="8" customWidth="1"/>
    <col min="2305" max="2545" width="9" style="8"/>
    <col min="2546" max="2546" width="44" style="8" customWidth="1"/>
    <col min="2547" max="2549" width="6.375" style="8" customWidth="1"/>
    <col min="2550" max="2550" width="7.625" style="8" customWidth="1"/>
    <col min="2551" max="2558" width="6.375" style="8" customWidth="1"/>
    <col min="2559" max="2559" width="6.5" style="8" customWidth="1"/>
    <col min="2560" max="2560" width="8" style="8" customWidth="1"/>
    <col min="2561" max="2801" width="9" style="8"/>
    <col min="2802" max="2802" width="44" style="8" customWidth="1"/>
    <col min="2803" max="2805" width="6.375" style="8" customWidth="1"/>
    <col min="2806" max="2806" width="7.625" style="8" customWidth="1"/>
    <col min="2807" max="2814" width="6.375" style="8" customWidth="1"/>
    <col min="2815" max="2815" width="6.5" style="8" customWidth="1"/>
    <col min="2816" max="2816" width="8" style="8" customWidth="1"/>
    <col min="2817" max="3057" width="9" style="8"/>
    <col min="3058" max="3058" width="44" style="8" customWidth="1"/>
    <col min="3059" max="3061" width="6.375" style="8" customWidth="1"/>
    <col min="3062" max="3062" width="7.625" style="8" customWidth="1"/>
    <col min="3063" max="3070" width="6.375" style="8" customWidth="1"/>
    <col min="3071" max="3071" width="6.5" style="8" customWidth="1"/>
    <col min="3072" max="3072" width="8" style="8" customWidth="1"/>
    <col min="3073" max="3313" width="9" style="8"/>
    <col min="3314" max="3314" width="44" style="8" customWidth="1"/>
    <col min="3315" max="3317" width="6.375" style="8" customWidth="1"/>
    <col min="3318" max="3318" width="7.625" style="8" customWidth="1"/>
    <col min="3319" max="3326" width="6.375" style="8" customWidth="1"/>
    <col min="3327" max="3327" width="6.5" style="8" customWidth="1"/>
    <col min="3328" max="3328" width="8" style="8" customWidth="1"/>
    <col min="3329" max="3569" width="9" style="8"/>
    <col min="3570" max="3570" width="44" style="8" customWidth="1"/>
    <col min="3571" max="3573" width="6.375" style="8" customWidth="1"/>
    <col min="3574" max="3574" width="7.625" style="8" customWidth="1"/>
    <col min="3575" max="3582" width="6.375" style="8" customWidth="1"/>
    <col min="3583" max="3583" width="6.5" style="8" customWidth="1"/>
    <col min="3584" max="3584" width="8" style="8" customWidth="1"/>
    <col min="3585" max="3825" width="9" style="8"/>
    <col min="3826" max="3826" width="44" style="8" customWidth="1"/>
    <col min="3827" max="3829" width="6.375" style="8" customWidth="1"/>
    <col min="3830" max="3830" width="7.625" style="8" customWidth="1"/>
    <col min="3831" max="3838" width="6.375" style="8" customWidth="1"/>
    <col min="3839" max="3839" width="6.5" style="8" customWidth="1"/>
    <col min="3840" max="3840" width="8" style="8" customWidth="1"/>
    <col min="3841" max="4081" width="9" style="8"/>
    <col min="4082" max="4082" width="44" style="8" customWidth="1"/>
    <col min="4083" max="4085" width="6.375" style="8" customWidth="1"/>
    <col min="4086" max="4086" width="7.625" style="8" customWidth="1"/>
    <col min="4087" max="4094" width="6.375" style="8" customWidth="1"/>
    <col min="4095" max="4095" width="6.5" style="8" customWidth="1"/>
    <col min="4096" max="4096" width="8" style="8" customWidth="1"/>
    <col min="4097" max="4337" width="9" style="8"/>
    <col min="4338" max="4338" width="44" style="8" customWidth="1"/>
    <col min="4339" max="4341" width="6.375" style="8" customWidth="1"/>
    <col min="4342" max="4342" width="7.625" style="8" customWidth="1"/>
    <col min="4343" max="4350" width="6.375" style="8" customWidth="1"/>
    <col min="4351" max="4351" width="6.5" style="8" customWidth="1"/>
    <col min="4352" max="4352" width="8" style="8" customWidth="1"/>
    <col min="4353" max="4593" width="9" style="8"/>
    <col min="4594" max="4594" width="44" style="8" customWidth="1"/>
    <col min="4595" max="4597" width="6.375" style="8" customWidth="1"/>
    <col min="4598" max="4598" width="7.625" style="8" customWidth="1"/>
    <col min="4599" max="4606" width="6.375" style="8" customWidth="1"/>
    <col min="4607" max="4607" width="6.5" style="8" customWidth="1"/>
    <col min="4608" max="4608" width="8" style="8" customWidth="1"/>
    <col min="4609" max="4849" width="9" style="8"/>
    <col min="4850" max="4850" width="44" style="8" customWidth="1"/>
    <col min="4851" max="4853" width="6.375" style="8" customWidth="1"/>
    <col min="4854" max="4854" width="7.625" style="8" customWidth="1"/>
    <col min="4855" max="4862" width="6.375" style="8" customWidth="1"/>
    <col min="4863" max="4863" width="6.5" style="8" customWidth="1"/>
    <col min="4864" max="4864" width="8" style="8" customWidth="1"/>
    <col min="4865" max="5105" width="9" style="8"/>
    <col min="5106" max="5106" width="44" style="8" customWidth="1"/>
    <col min="5107" max="5109" width="6.375" style="8" customWidth="1"/>
    <col min="5110" max="5110" width="7.625" style="8" customWidth="1"/>
    <col min="5111" max="5118" width="6.375" style="8" customWidth="1"/>
    <col min="5119" max="5119" width="6.5" style="8" customWidth="1"/>
    <col min="5120" max="5120" width="8" style="8" customWidth="1"/>
    <col min="5121" max="5361" width="9" style="8"/>
    <col min="5362" max="5362" width="44" style="8" customWidth="1"/>
    <col min="5363" max="5365" width="6.375" style="8" customWidth="1"/>
    <col min="5366" max="5366" width="7.625" style="8" customWidth="1"/>
    <col min="5367" max="5374" width="6.375" style="8" customWidth="1"/>
    <col min="5375" max="5375" width="6.5" style="8" customWidth="1"/>
    <col min="5376" max="5376" width="8" style="8" customWidth="1"/>
    <col min="5377" max="5617" width="9" style="8"/>
    <col min="5618" max="5618" width="44" style="8" customWidth="1"/>
    <col min="5619" max="5621" width="6.375" style="8" customWidth="1"/>
    <col min="5622" max="5622" width="7.625" style="8" customWidth="1"/>
    <col min="5623" max="5630" width="6.375" style="8" customWidth="1"/>
    <col min="5631" max="5631" width="6.5" style="8" customWidth="1"/>
    <col min="5632" max="5632" width="8" style="8" customWidth="1"/>
    <col min="5633" max="5873" width="9" style="8"/>
    <col min="5874" max="5874" width="44" style="8" customWidth="1"/>
    <col min="5875" max="5877" width="6.375" style="8" customWidth="1"/>
    <col min="5878" max="5878" width="7.625" style="8" customWidth="1"/>
    <col min="5879" max="5886" width="6.375" style="8" customWidth="1"/>
    <col min="5887" max="5887" width="6.5" style="8" customWidth="1"/>
    <col min="5888" max="5888" width="8" style="8" customWidth="1"/>
    <col min="5889" max="6129" width="9" style="8"/>
    <col min="6130" max="6130" width="44" style="8" customWidth="1"/>
    <col min="6131" max="6133" width="6.375" style="8" customWidth="1"/>
    <col min="6134" max="6134" width="7.625" style="8" customWidth="1"/>
    <col min="6135" max="6142" width="6.375" style="8" customWidth="1"/>
    <col min="6143" max="6143" width="6.5" style="8" customWidth="1"/>
    <col min="6144" max="6144" width="8" style="8" customWidth="1"/>
    <col min="6145" max="6385" width="9" style="8"/>
    <col min="6386" max="6386" width="44" style="8" customWidth="1"/>
    <col min="6387" max="6389" width="6.375" style="8" customWidth="1"/>
    <col min="6390" max="6390" width="7.625" style="8" customWidth="1"/>
    <col min="6391" max="6398" width="6.375" style="8" customWidth="1"/>
    <col min="6399" max="6399" width="6.5" style="8" customWidth="1"/>
    <col min="6400" max="6400" width="8" style="8" customWidth="1"/>
    <col min="6401" max="6641" width="9" style="8"/>
    <col min="6642" max="6642" width="44" style="8" customWidth="1"/>
    <col min="6643" max="6645" width="6.375" style="8" customWidth="1"/>
    <col min="6646" max="6646" width="7.625" style="8" customWidth="1"/>
    <col min="6647" max="6654" width="6.375" style="8" customWidth="1"/>
    <col min="6655" max="6655" width="6.5" style="8" customWidth="1"/>
    <col min="6656" max="6656" width="8" style="8" customWidth="1"/>
    <col min="6657" max="6897" width="9" style="8"/>
    <col min="6898" max="6898" width="44" style="8" customWidth="1"/>
    <col min="6899" max="6901" width="6.375" style="8" customWidth="1"/>
    <col min="6902" max="6902" width="7.625" style="8" customWidth="1"/>
    <col min="6903" max="6910" width="6.375" style="8" customWidth="1"/>
    <col min="6911" max="6911" width="6.5" style="8" customWidth="1"/>
    <col min="6912" max="6912" width="8" style="8" customWidth="1"/>
    <col min="6913" max="7153" width="9" style="8"/>
    <col min="7154" max="7154" width="44" style="8" customWidth="1"/>
    <col min="7155" max="7157" width="6.375" style="8" customWidth="1"/>
    <col min="7158" max="7158" width="7.625" style="8" customWidth="1"/>
    <col min="7159" max="7166" width="6.375" style="8" customWidth="1"/>
    <col min="7167" max="7167" width="6.5" style="8" customWidth="1"/>
    <col min="7168" max="7168" width="8" style="8" customWidth="1"/>
    <col min="7169" max="7409" width="9" style="8"/>
    <col min="7410" max="7410" width="44" style="8" customWidth="1"/>
    <col min="7411" max="7413" width="6.375" style="8" customWidth="1"/>
    <col min="7414" max="7414" width="7.625" style="8" customWidth="1"/>
    <col min="7415" max="7422" width="6.375" style="8" customWidth="1"/>
    <col min="7423" max="7423" width="6.5" style="8" customWidth="1"/>
    <col min="7424" max="7424" width="8" style="8" customWidth="1"/>
    <col min="7425" max="7665" width="9" style="8"/>
    <col min="7666" max="7666" width="44" style="8" customWidth="1"/>
    <col min="7667" max="7669" width="6.375" style="8" customWidth="1"/>
    <col min="7670" max="7670" width="7.625" style="8" customWidth="1"/>
    <col min="7671" max="7678" width="6.375" style="8" customWidth="1"/>
    <col min="7679" max="7679" width="6.5" style="8" customWidth="1"/>
    <col min="7680" max="7680" width="8" style="8" customWidth="1"/>
    <col min="7681" max="7921" width="9" style="8"/>
    <col min="7922" max="7922" width="44" style="8" customWidth="1"/>
    <col min="7923" max="7925" width="6.375" style="8" customWidth="1"/>
    <col min="7926" max="7926" width="7.625" style="8" customWidth="1"/>
    <col min="7927" max="7934" width="6.375" style="8" customWidth="1"/>
    <col min="7935" max="7935" width="6.5" style="8" customWidth="1"/>
    <col min="7936" max="7936" width="8" style="8" customWidth="1"/>
    <col min="7937" max="8177" width="9" style="8"/>
    <col min="8178" max="8178" width="44" style="8" customWidth="1"/>
    <col min="8179" max="8181" width="6.375" style="8" customWidth="1"/>
    <col min="8182" max="8182" width="7.625" style="8" customWidth="1"/>
    <col min="8183" max="8190" width="6.375" style="8" customWidth="1"/>
    <col min="8191" max="8191" width="6.5" style="8" customWidth="1"/>
    <col min="8192" max="8192" width="8" style="8" customWidth="1"/>
    <col min="8193" max="8433" width="9" style="8"/>
    <col min="8434" max="8434" width="44" style="8" customWidth="1"/>
    <col min="8435" max="8437" width="6.375" style="8" customWidth="1"/>
    <col min="8438" max="8438" width="7.625" style="8" customWidth="1"/>
    <col min="8439" max="8446" width="6.375" style="8" customWidth="1"/>
    <col min="8447" max="8447" width="6.5" style="8" customWidth="1"/>
    <col min="8448" max="8448" width="8" style="8" customWidth="1"/>
    <col min="8449" max="8689" width="9" style="8"/>
    <col min="8690" max="8690" width="44" style="8" customWidth="1"/>
    <col min="8691" max="8693" width="6.375" style="8" customWidth="1"/>
    <col min="8694" max="8694" width="7.625" style="8" customWidth="1"/>
    <col min="8695" max="8702" width="6.375" style="8" customWidth="1"/>
    <col min="8703" max="8703" width="6.5" style="8" customWidth="1"/>
    <col min="8704" max="8704" width="8" style="8" customWidth="1"/>
    <col min="8705" max="8945" width="9" style="8"/>
    <col min="8946" max="8946" width="44" style="8" customWidth="1"/>
    <col min="8947" max="8949" width="6.375" style="8" customWidth="1"/>
    <col min="8950" max="8950" width="7.625" style="8" customWidth="1"/>
    <col min="8951" max="8958" width="6.375" style="8" customWidth="1"/>
    <col min="8959" max="8959" width="6.5" style="8" customWidth="1"/>
    <col min="8960" max="8960" width="8" style="8" customWidth="1"/>
    <col min="8961" max="9201" width="9" style="8"/>
    <col min="9202" max="9202" width="44" style="8" customWidth="1"/>
    <col min="9203" max="9205" width="6.375" style="8" customWidth="1"/>
    <col min="9206" max="9206" width="7.625" style="8" customWidth="1"/>
    <col min="9207" max="9214" width="6.375" style="8" customWidth="1"/>
    <col min="9215" max="9215" width="6.5" style="8" customWidth="1"/>
    <col min="9216" max="9216" width="8" style="8" customWidth="1"/>
    <col min="9217" max="9457" width="9" style="8"/>
    <col min="9458" max="9458" width="44" style="8" customWidth="1"/>
    <col min="9459" max="9461" width="6.375" style="8" customWidth="1"/>
    <col min="9462" max="9462" width="7.625" style="8" customWidth="1"/>
    <col min="9463" max="9470" width="6.375" style="8" customWidth="1"/>
    <col min="9471" max="9471" width="6.5" style="8" customWidth="1"/>
    <col min="9472" max="9472" width="8" style="8" customWidth="1"/>
    <col min="9473" max="9713" width="9" style="8"/>
    <col min="9714" max="9714" width="44" style="8" customWidth="1"/>
    <col min="9715" max="9717" width="6.375" style="8" customWidth="1"/>
    <col min="9718" max="9718" width="7.625" style="8" customWidth="1"/>
    <col min="9719" max="9726" width="6.375" style="8" customWidth="1"/>
    <col min="9727" max="9727" width="6.5" style="8" customWidth="1"/>
    <col min="9728" max="9728" width="8" style="8" customWidth="1"/>
    <col min="9729" max="9969" width="9" style="8"/>
    <col min="9970" max="9970" width="44" style="8" customWidth="1"/>
    <col min="9971" max="9973" width="6.375" style="8" customWidth="1"/>
    <col min="9974" max="9974" width="7.625" style="8" customWidth="1"/>
    <col min="9975" max="9982" width="6.375" style="8" customWidth="1"/>
    <col min="9983" max="9983" width="6.5" style="8" customWidth="1"/>
    <col min="9984" max="9984" width="8" style="8" customWidth="1"/>
    <col min="9985" max="10225" width="9" style="8"/>
    <col min="10226" max="10226" width="44" style="8" customWidth="1"/>
    <col min="10227" max="10229" width="6.375" style="8" customWidth="1"/>
    <col min="10230" max="10230" width="7.625" style="8" customWidth="1"/>
    <col min="10231" max="10238" width="6.375" style="8" customWidth="1"/>
    <col min="10239" max="10239" width="6.5" style="8" customWidth="1"/>
    <col min="10240" max="10240" width="8" style="8" customWidth="1"/>
    <col min="10241" max="10481" width="9" style="8"/>
    <col min="10482" max="10482" width="44" style="8" customWidth="1"/>
    <col min="10483" max="10485" width="6.375" style="8" customWidth="1"/>
    <col min="10486" max="10486" width="7.625" style="8" customWidth="1"/>
    <col min="10487" max="10494" width="6.375" style="8" customWidth="1"/>
    <col min="10495" max="10495" width="6.5" style="8" customWidth="1"/>
    <col min="10496" max="10496" width="8" style="8" customWidth="1"/>
    <col min="10497" max="10737" width="9" style="8"/>
    <col min="10738" max="10738" width="44" style="8" customWidth="1"/>
    <col min="10739" max="10741" width="6.375" style="8" customWidth="1"/>
    <col min="10742" max="10742" width="7.625" style="8" customWidth="1"/>
    <col min="10743" max="10750" width="6.375" style="8" customWidth="1"/>
    <col min="10751" max="10751" width="6.5" style="8" customWidth="1"/>
    <col min="10752" max="10752" width="8" style="8" customWidth="1"/>
    <col min="10753" max="10993" width="9" style="8"/>
    <col min="10994" max="10994" width="44" style="8" customWidth="1"/>
    <col min="10995" max="10997" width="6.375" style="8" customWidth="1"/>
    <col min="10998" max="10998" width="7.625" style="8" customWidth="1"/>
    <col min="10999" max="11006" width="6.375" style="8" customWidth="1"/>
    <col min="11007" max="11007" width="6.5" style="8" customWidth="1"/>
    <col min="11008" max="11008" width="8" style="8" customWidth="1"/>
    <col min="11009" max="11249" width="9" style="8"/>
    <col min="11250" max="11250" width="44" style="8" customWidth="1"/>
    <col min="11251" max="11253" width="6.375" style="8" customWidth="1"/>
    <col min="11254" max="11254" width="7.625" style="8" customWidth="1"/>
    <col min="11255" max="11262" width="6.375" style="8" customWidth="1"/>
    <col min="11263" max="11263" width="6.5" style="8" customWidth="1"/>
    <col min="11264" max="11264" width="8" style="8" customWidth="1"/>
    <col min="11265" max="11505" width="9" style="8"/>
    <col min="11506" max="11506" width="44" style="8" customWidth="1"/>
    <col min="11507" max="11509" width="6.375" style="8" customWidth="1"/>
    <col min="11510" max="11510" width="7.625" style="8" customWidth="1"/>
    <col min="11511" max="11518" width="6.375" style="8" customWidth="1"/>
    <col min="11519" max="11519" width="6.5" style="8" customWidth="1"/>
    <col min="11520" max="11520" width="8" style="8" customWidth="1"/>
    <col min="11521" max="11761" width="9" style="8"/>
    <col min="11762" max="11762" width="44" style="8" customWidth="1"/>
    <col min="11763" max="11765" width="6.375" style="8" customWidth="1"/>
    <col min="11766" max="11766" width="7.625" style="8" customWidth="1"/>
    <col min="11767" max="11774" width="6.375" style="8" customWidth="1"/>
    <col min="11775" max="11775" width="6.5" style="8" customWidth="1"/>
    <col min="11776" max="11776" width="8" style="8" customWidth="1"/>
    <col min="11777" max="12017" width="9" style="8"/>
    <col min="12018" max="12018" width="44" style="8" customWidth="1"/>
    <col min="12019" max="12021" width="6.375" style="8" customWidth="1"/>
    <col min="12022" max="12022" width="7.625" style="8" customWidth="1"/>
    <col min="12023" max="12030" width="6.375" style="8" customWidth="1"/>
    <col min="12031" max="12031" width="6.5" style="8" customWidth="1"/>
    <col min="12032" max="12032" width="8" style="8" customWidth="1"/>
    <col min="12033" max="12273" width="9" style="8"/>
    <col min="12274" max="12274" width="44" style="8" customWidth="1"/>
    <col min="12275" max="12277" width="6.375" style="8" customWidth="1"/>
    <col min="12278" max="12278" width="7.625" style="8" customWidth="1"/>
    <col min="12279" max="12286" width="6.375" style="8" customWidth="1"/>
    <col min="12287" max="12287" width="6.5" style="8" customWidth="1"/>
    <col min="12288" max="12288" width="8" style="8" customWidth="1"/>
    <col min="12289" max="12529" width="9" style="8"/>
    <col min="12530" max="12530" width="44" style="8" customWidth="1"/>
    <col min="12531" max="12533" width="6.375" style="8" customWidth="1"/>
    <col min="12534" max="12534" width="7.625" style="8" customWidth="1"/>
    <col min="12535" max="12542" width="6.375" style="8" customWidth="1"/>
    <col min="12543" max="12543" width="6.5" style="8" customWidth="1"/>
    <col min="12544" max="12544" width="8" style="8" customWidth="1"/>
    <col min="12545" max="12785" width="9" style="8"/>
    <col min="12786" max="12786" width="44" style="8" customWidth="1"/>
    <col min="12787" max="12789" width="6.375" style="8" customWidth="1"/>
    <col min="12790" max="12790" width="7.625" style="8" customWidth="1"/>
    <col min="12791" max="12798" width="6.375" style="8" customWidth="1"/>
    <col min="12799" max="12799" width="6.5" style="8" customWidth="1"/>
    <col min="12800" max="12800" width="8" style="8" customWidth="1"/>
    <col min="12801" max="13041" width="9" style="8"/>
    <col min="13042" max="13042" width="44" style="8" customWidth="1"/>
    <col min="13043" max="13045" width="6.375" style="8" customWidth="1"/>
    <col min="13046" max="13046" width="7.625" style="8" customWidth="1"/>
    <col min="13047" max="13054" width="6.375" style="8" customWidth="1"/>
    <col min="13055" max="13055" width="6.5" style="8" customWidth="1"/>
    <col min="13056" max="13056" width="8" style="8" customWidth="1"/>
    <col min="13057" max="13297" width="9" style="8"/>
    <col min="13298" max="13298" width="44" style="8" customWidth="1"/>
    <col min="13299" max="13301" width="6.375" style="8" customWidth="1"/>
    <col min="13302" max="13302" width="7.625" style="8" customWidth="1"/>
    <col min="13303" max="13310" width="6.375" style="8" customWidth="1"/>
    <col min="13311" max="13311" width="6.5" style="8" customWidth="1"/>
    <col min="13312" max="13312" width="8" style="8" customWidth="1"/>
    <col min="13313" max="13553" width="9" style="8"/>
    <col min="13554" max="13554" width="44" style="8" customWidth="1"/>
    <col min="13555" max="13557" width="6.375" style="8" customWidth="1"/>
    <col min="13558" max="13558" width="7.625" style="8" customWidth="1"/>
    <col min="13559" max="13566" width="6.375" style="8" customWidth="1"/>
    <col min="13567" max="13567" width="6.5" style="8" customWidth="1"/>
    <col min="13568" max="13568" width="8" style="8" customWidth="1"/>
    <col min="13569" max="13809" width="9" style="8"/>
    <col min="13810" max="13810" width="44" style="8" customWidth="1"/>
    <col min="13811" max="13813" width="6.375" style="8" customWidth="1"/>
    <col min="13814" max="13814" width="7.625" style="8" customWidth="1"/>
    <col min="13815" max="13822" width="6.375" style="8" customWidth="1"/>
    <col min="13823" max="13823" width="6.5" style="8" customWidth="1"/>
    <col min="13824" max="13824" width="8" style="8" customWidth="1"/>
    <col min="13825" max="14065" width="9" style="8"/>
    <col min="14066" max="14066" width="44" style="8" customWidth="1"/>
    <col min="14067" max="14069" width="6.375" style="8" customWidth="1"/>
    <col min="14070" max="14070" width="7.625" style="8" customWidth="1"/>
    <col min="14071" max="14078" width="6.375" style="8" customWidth="1"/>
    <col min="14079" max="14079" width="6.5" style="8" customWidth="1"/>
    <col min="14080" max="14080" width="8" style="8" customWidth="1"/>
    <col min="14081" max="14321" width="9" style="8"/>
    <col min="14322" max="14322" width="44" style="8" customWidth="1"/>
    <col min="14323" max="14325" width="6.375" style="8" customWidth="1"/>
    <col min="14326" max="14326" width="7.625" style="8" customWidth="1"/>
    <col min="14327" max="14334" width="6.375" style="8" customWidth="1"/>
    <col min="14335" max="14335" width="6.5" style="8" customWidth="1"/>
    <col min="14336" max="14336" width="8" style="8" customWidth="1"/>
    <col min="14337" max="14577" width="9" style="8"/>
    <col min="14578" max="14578" width="44" style="8" customWidth="1"/>
    <col min="14579" max="14581" width="6.375" style="8" customWidth="1"/>
    <col min="14582" max="14582" width="7.625" style="8" customWidth="1"/>
    <col min="14583" max="14590" width="6.375" style="8" customWidth="1"/>
    <col min="14591" max="14591" width="6.5" style="8" customWidth="1"/>
    <col min="14592" max="14592" width="8" style="8" customWidth="1"/>
    <col min="14593" max="14833" width="9" style="8"/>
    <col min="14834" max="14834" width="44" style="8" customWidth="1"/>
    <col min="14835" max="14837" width="6.375" style="8" customWidth="1"/>
    <col min="14838" max="14838" width="7.625" style="8" customWidth="1"/>
    <col min="14839" max="14846" width="6.375" style="8" customWidth="1"/>
    <col min="14847" max="14847" width="6.5" style="8" customWidth="1"/>
    <col min="14848" max="14848" width="8" style="8" customWidth="1"/>
    <col min="14849" max="15089" width="9" style="8"/>
    <col min="15090" max="15090" width="44" style="8" customWidth="1"/>
    <col min="15091" max="15093" width="6.375" style="8" customWidth="1"/>
    <col min="15094" max="15094" width="7.625" style="8" customWidth="1"/>
    <col min="15095" max="15102" width="6.375" style="8" customWidth="1"/>
    <col min="15103" max="15103" width="6.5" style="8" customWidth="1"/>
    <col min="15104" max="15104" width="8" style="8" customWidth="1"/>
    <col min="15105" max="15345" width="9" style="8"/>
    <col min="15346" max="15346" width="44" style="8" customWidth="1"/>
    <col min="15347" max="15349" width="6.375" style="8" customWidth="1"/>
    <col min="15350" max="15350" width="7.625" style="8" customWidth="1"/>
    <col min="15351" max="15358" width="6.375" style="8" customWidth="1"/>
    <col min="15359" max="15359" width="6.5" style="8" customWidth="1"/>
    <col min="15360" max="15360" width="8" style="8" customWidth="1"/>
    <col min="15361" max="15601" width="9" style="8"/>
    <col min="15602" max="15602" width="44" style="8" customWidth="1"/>
    <col min="15603" max="15605" width="6.375" style="8" customWidth="1"/>
    <col min="15606" max="15606" width="7.625" style="8" customWidth="1"/>
    <col min="15607" max="15614" width="6.375" style="8" customWidth="1"/>
    <col min="15615" max="15615" width="6.5" style="8" customWidth="1"/>
    <col min="15616" max="15616" width="8" style="8" customWidth="1"/>
    <col min="15617" max="15857" width="9" style="8"/>
    <col min="15858" max="15858" width="44" style="8" customWidth="1"/>
    <col min="15859" max="15861" width="6.375" style="8" customWidth="1"/>
    <col min="15862" max="15862" width="7.625" style="8" customWidth="1"/>
    <col min="15863" max="15870" width="6.375" style="8" customWidth="1"/>
    <col min="15871" max="15871" width="6.5" style="8" customWidth="1"/>
    <col min="15872" max="15872" width="8" style="8" customWidth="1"/>
    <col min="15873" max="16113" width="9" style="8"/>
    <col min="16114" max="16114" width="44" style="8" customWidth="1"/>
    <col min="16115" max="16117" width="6.375" style="8" customWidth="1"/>
    <col min="16118" max="16118" width="7.625" style="8" customWidth="1"/>
    <col min="16119" max="16126" width="6.375" style="8" customWidth="1"/>
    <col min="16127" max="16127" width="6.5" style="8" customWidth="1"/>
    <col min="16128" max="16128" width="8" style="8" customWidth="1"/>
    <col min="16129" max="16384" width="9" style="8"/>
  </cols>
  <sheetData>
    <row r="1" spans="1:7" x14ac:dyDescent="0.2">
      <c r="A1" s="207" t="s">
        <v>151</v>
      </c>
    </row>
    <row r="2" spans="1:7" ht="24" customHeight="1" x14ac:dyDescent="0.2">
      <c r="A2" s="172" t="s">
        <v>691</v>
      </c>
      <c r="B2" s="172"/>
    </row>
    <row r="3" spans="1:7" ht="6" customHeight="1" x14ac:dyDescent="0.2">
      <c r="A3" s="29"/>
    </row>
    <row r="4" spans="1:7" s="298" customFormat="1" ht="16.5" customHeight="1" x14ac:dyDescent="0.2">
      <c r="A4" s="30"/>
      <c r="B4" s="650">
        <v>2020</v>
      </c>
      <c r="C4" s="650">
        <v>2021</v>
      </c>
      <c r="D4" s="650" t="s">
        <v>2</v>
      </c>
      <c r="E4" s="651" t="s">
        <v>689</v>
      </c>
      <c r="F4" s="8"/>
      <c r="G4" s="8"/>
    </row>
    <row r="5" spans="1:7" s="29" customFormat="1" ht="20.25" customHeight="1" x14ac:dyDescent="0.2">
      <c r="A5" s="657" t="s">
        <v>31</v>
      </c>
      <c r="B5" s="702">
        <v>3.6</v>
      </c>
      <c r="C5" s="702">
        <v>3.7</v>
      </c>
      <c r="D5" s="702">
        <v>4.0999999999999996</v>
      </c>
      <c r="E5" s="703">
        <v>4.4000000000000004</v>
      </c>
    </row>
    <row r="6" spans="1:7" ht="20.25" customHeight="1" x14ac:dyDescent="0.2">
      <c r="A6" s="644" t="s">
        <v>32</v>
      </c>
      <c r="B6" s="704">
        <v>0.3</v>
      </c>
      <c r="C6" s="704">
        <v>0.4</v>
      </c>
      <c r="D6" s="705">
        <v>0.4</v>
      </c>
      <c r="E6" s="706">
        <v>0.4</v>
      </c>
    </row>
    <row r="7" spans="1:7" ht="20.25" customHeight="1" x14ac:dyDescent="0.2">
      <c r="A7" s="644" t="s">
        <v>33</v>
      </c>
      <c r="B7" s="704">
        <v>3.3</v>
      </c>
      <c r="C7" s="704">
        <v>3.4</v>
      </c>
      <c r="D7" s="705">
        <v>3.6</v>
      </c>
      <c r="E7" s="706">
        <v>4</v>
      </c>
    </row>
    <row r="8" spans="1:7" s="29" customFormat="1" ht="20.25" customHeight="1" x14ac:dyDescent="0.2">
      <c r="A8" s="657" t="s">
        <v>34</v>
      </c>
      <c r="B8" s="707">
        <v>0.4</v>
      </c>
      <c r="C8" s="707">
        <v>0.4</v>
      </c>
      <c r="D8" s="708">
        <v>0.4</v>
      </c>
      <c r="E8" s="709">
        <v>0.3</v>
      </c>
    </row>
    <row r="9" spans="1:7" s="29" customFormat="1" ht="20.25" customHeight="1" x14ac:dyDescent="0.2">
      <c r="A9" s="657" t="s">
        <v>35</v>
      </c>
      <c r="B9" s="707">
        <v>12.3</v>
      </c>
      <c r="C9" s="707">
        <v>13.2</v>
      </c>
      <c r="D9" s="708">
        <v>13.5</v>
      </c>
      <c r="E9" s="709">
        <v>12.9</v>
      </c>
    </row>
    <row r="10" spans="1:7" ht="20.25" customHeight="1" x14ac:dyDescent="0.2">
      <c r="A10" s="644" t="s">
        <v>36</v>
      </c>
      <c r="B10" s="704">
        <v>0.2</v>
      </c>
      <c r="C10" s="704">
        <v>0.2</v>
      </c>
      <c r="D10" s="705">
        <v>0.3</v>
      </c>
      <c r="E10" s="706">
        <v>0.3</v>
      </c>
    </row>
    <row r="11" spans="1:7" ht="20.25" customHeight="1" x14ac:dyDescent="0.2">
      <c r="A11" s="644" t="s">
        <v>37</v>
      </c>
      <c r="B11" s="704">
        <v>4.9000000000000004</v>
      </c>
      <c r="C11" s="704">
        <v>5.0999999999999996</v>
      </c>
      <c r="D11" s="705">
        <v>5.5</v>
      </c>
      <c r="E11" s="706">
        <v>5.5</v>
      </c>
    </row>
    <row r="12" spans="1:7" ht="20.25" customHeight="1" x14ac:dyDescent="0.2">
      <c r="A12" s="644" t="s">
        <v>38</v>
      </c>
      <c r="B12" s="704">
        <v>2.8</v>
      </c>
      <c r="C12" s="704">
        <v>3</v>
      </c>
      <c r="D12" s="705">
        <v>2.9</v>
      </c>
      <c r="E12" s="706">
        <v>2.4</v>
      </c>
    </row>
    <row r="13" spans="1:7" ht="20.25" customHeight="1" x14ac:dyDescent="0.2">
      <c r="A13" s="644" t="s">
        <v>39</v>
      </c>
      <c r="B13" s="704">
        <v>4.5</v>
      </c>
      <c r="C13" s="704">
        <v>4.9000000000000004</v>
      </c>
      <c r="D13" s="705">
        <v>4.8</v>
      </c>
      <c r="E13" s="706">
        <v>4.7</v>
      </c>
    </row>
    <row r="14" spans="1:7" s="29" customFormat="1" ht="20.25" customHeight="1" x14ac:dyDescent="0.2">
      <c r="A14" s="657" t="s">
        <v>63</v>
      </c>
      <c r="B14" s="707">
        <v>1.5</v>
      </c>
      <c r="C14" s="707">
        <v>1.3</v>
      </c>
      <c r="D14" s="708">
        <v>1.3</v>
      </c>
      <c r="E14" s="709">
        <v>1.4</v>
      </c>
    </row>
    <row r="15" spans="1:7" s="29" customFormat="1" ht="28.5" customHeight="1" x14ac:dyDescent="0.2">
      <c r="A15" s="701" t="s">
        <v>41</v>
      </c>
      <c r="B15" s="707">
        <v>0.4</v>
      </c>
      <c r="C15" s="707">
        <v>0.4</v>
      </c>
      <c r="D15" s="708">
        <v>0.3</v>
      </c>
      <c r="E15" s="709">
        <v>0.3</v>
      </c>
    </row>
    <row r="16" spans="1:7" s="29" customFormat="1" ht="20.25" customHeight="1" x14ac:dyDescent="0.2">
      <c r="A16" s="634" t="s">
        <v>42</v>
      </c>
      <c r="B16" s="707">
        <v>4.3</v>
      </c>
      <c r="C16" s="707">
        <v>5.3</v>
      </c>
      <c r="D16" s="708">
        <v>5.2</v>
      </c>
      <c r="E16" s="709">
        <v>6.5</v>
      </c>
    </row>
    <row r="17" spans="1:5" s="29" customFormat="1" ht="20.25" customHeight="1" x14ac:dyDescent="0.2">
      <c r="A17" s="657" t="s">
        <v>43</v>
      </c>
      <c r="B17" s="707">
        <v>12.4</v>
      </c>
      <c r="C17" s="707">
        <v>12</v>
      </c>
      <c r="D17" s="708">
        <v>11.4</v>
      </c>
      <c r="E17" s="709">
        <v>11.1</v>
      </c>
    </row>
    <row r="18" spans="1:5" ht="20.25" customHeight="1" x14ac:dyDescent="0.2">
      <c r="A18" s="644" t="s">
        <v>44</v>
      </c>
      <c r="B18" s="704">
        <v>11.9</v>
      </c>
      <c r="C18" s="704">
        <v>11.5</v>
      </c>
      <c r="D18" s="705">
        <v>10.9</v>
      </c>
      <c r="E18" s="706">
        <v>10.7</v>
      </c>
    </row>
    <row r="19" spans="1:5" s="29" customFormat="1" ht="20.25" customHeight="1" x14ac:dyDescent="0.2">
      <c r="A19" s="657" t="s">
        <v>45</v>
      </c>
      <c r="B19" s="707">
        <v>5.6</v>
      </c>
      <c r="C19" s="707">
        <v>5.5</v>
      </c>
      <c r="D19" s="708">
        <v>5.0999999999999996</v>
      </c>
      <c r="E19" s="709">
        <v>5.2</v>
      </c>
    </row>
    <row r="20" spans="1:5" s="29" customFormat="1" ht="20.25" customHeight="1" x14ac:dyDescent="0.2">
      <c r="A20" s="634" t="s">
        <v>46</v>
      </c>
      <c r="B20" s="707">
        <v>3</v>
      </c>
      <c r="C20" s="707">
        <v>2.5</v>
      </c>
      <c r="D20" s="708">
        <v>6.4</v>
      </c>
      <c r="E20" s="709">
        <v>7.2</v>
      </c>
    </row>
    <row r="21" spans="1:5" s="29" customFormat="1" ht="20.25" customHeight="1" x14ac:dyDescent="0.2">
      <c r="A21" s="657" t="s">
        <v>47</v>
      </c>
      <c r="B21" s="707">
        <v>5.0999999999999996</v>
      </c>
      <c r="C21" s="707">
        <v>5.0999999999999996</v>
      </c>
      <c r="D21" s="708">
        <v>4.5</v>
      </c>
      <c r="E21" s="709">
        <v>4.2</v>
      </c>
    </row>
    <row r="22" spans="1:5" s="29" customFormat="1" ht="20.25" customHeight="1" x14ac:dyDescent="0.2">
      <c r="A22" s="634" t="s">
        <v>48</v>
      </c>
      <c r="B22" s="707">
        <v>14.1</v>
      </c>
      <c r="C22" s="707">
        <v>13.9</v>
      </c>
      <c r="D22" s="708">
        <v>13.5</v>
      </c>
      <c r="E22" s="709">
        <v>14</v>
      </c>
    </row>
    <row r="23" spans="1:5" ht="20.25" customHeight="1" x14ac:dyDescent="0.2">
      <c r="A23" s="689" t="s">
        <v>49</v>
      </c>
      <c r="B23" s="704">
        <v>7.5</v>
      </c>
      <c r="C23" s="704">
        <v>7.1</v>
      </c>
      <c r="D23" s="705">
        <v>7</v>
      </c>
      <c r="E23" s="706">
        <v>7.7</v>
      </c>
    </row>
    <row r="24" spans="1:5" ht="20.25" customHeight="1" x14ac:dyDescent="0.2">
      <c r="A24" s="689" t="s">
        <v>50</v>
      </c>
      <c r="B24" s="704">
        <v>0.7</v>
      </c>
      <c r="C24" s="704">
        <v>0.6</v>
      </c>
      <c r="D24" s="705">
        <v>0.6</v>
      </c>
      <c r="E24" s="706">
        <v>0.7</v>
      </c>
    </row>
    <row r="25" spans="1:5" ht="20.25" customHeight="1" x14ac:dyDescent="0.2">
      <c r="A25" s="689" t="s">
        <v>51</v>
      </c>
      <c r="B25" s="704">
        <v>2.2999999999999998</v>
      </c>
      <c r="C25" s="704">
        <v>2.2999999999999998</v>
      </c>
      <c r="D25" s="705">
        <v>2.1</v>
      </c>
      <c r="E25" s="706">
        <v>1.9</v>
      </c>
    </row>
    <row r="26" spans="1:5" ht="20.25" customHeight="1" x14ac:dyDescent="0.2">
      <c r="A26" s="689" t="s">
        <v>39</v>
      </c>
      <c r="B26" s="704">
        <v>3.5</v>
      </c>
      <c r="C26" s="704">
        <v>3.9</v>
      </c>
      <c r="D26" s="705">
        <v>3.8</v>
      </c>
      <c r="E26" s="706">
        <v>3.7</v>
      </c>
    </row>
    <row r="27" spans="1:5" s="29" customFormat="1" ht="20.25" customHeight="1" x14ac:dyDescent="0.2">
      <c r="A27" s="634" t="s">
        <v>52</v>
      </c>
      <c r="B27" s="707">
        <v>6.4</v>
      </c>
      <c r="C27" s="707">
        <v>6.1</v>
      </c>
      <c r="D27" s="708">
        <v>5.5</v>
      </c>
      <c r="E27" s="709">
        <v>5</v>
      </c>
    </row>
    <row r="28" spans="1:5" ht="20.25" customHeight="1" x14ac:dyDescent="0.2">
      <c r="A28" s="689" t="s">
        <v>53</v>
      </c>
      <c r="B28" s="704">
        <v>5.3</v>
      </c>
      <c r="C28" s="704">
        <v>5</v>
      </c>
      <c r="D28" s="705">
        <v>4.4000000000000004</v>
      </c>
      <c r="E28" s="706">
        <v>3.9</v>
      </c>
    </row>
    <row r="29" spans="1:5" ht="20.25" customHeight="1" x14ac:dyDescent="0.2">
      <c r="A29" s="634" t="s">
        <v>54</v>
      </c>
      <c r="B29" s="707">
        <v>5.5</v>
      </c>
      <c r="C29" s="707">
        <v>5.6</v>
      </c>
      <c r="D29" s="708">
        <v>5.6</v>
      </c>
      <c r="E29" s="709">
        <v>5.5</v>
      </c>
    </row>
    <row r="30" spans="1:5" ht="20.25" customHeight="1" x14ac:dyDescent="0.2">
      <c r="A30" s="690" t="s">
        <v>55</v>
      </c>
      <c r="B30" s="707">
        <v>2.9</v>
      </c>
      <c r="C30" s="707">
        <v>2.8</v>
      </c>
      <c r="D30" s="708">
        <v>2.8</v>
      </c>
      <c r="E30" s="709">
        <v>2.7</v>
      </c>
    </row>
    <row r="31" spans="1:5" s="29" customFormat="1" ht="20.25" customHeight="1" x14ac:dyDescent="0.2">
      <c r="A31" s="690" t="s">
        <v>56</v>
      </c>
      <c r="B31" s="707">
        <v>7.3</v>
      </c>
      <c r="C31" s="707">
        <v>7.4</v>
      </c>
      <c r="D31" s="708">
        <v>6.8</v>
      </c>
      <c r="E31" s="709">
        <v>6.2</v>
      </c>
    </row>
    <row r="32" spans="1:5" s="29" customFormat="1" ht="20.25" customHeight="1" x14ac:dyDescent="0.2">
      <c r="A32" s="634" t="s">
        <v>57</v>
      </c>
      <c r="B32" s="707">
        <v>5.3</v>
      </c>
      <c r="C32" s="707">
        <v>5.2</v>
      </c>
      <c r="D32" s="708">
        <v>4.5999999999999996</v>
      </c>
      <c r="E32" s="709">
        <v>4.3</v>
      </c>
    </row>
    <row r="33" spans="1:13" s="29" customFormat="1" ht="20.25" customHeight="1" x14ac:dyDescent="0.2">
      <c r="A33" s="634" t="s">
        <v>58</v>
      </c>
      <c r="B33" s="707">
        <v>5.2</v>
      </c>
      <c r="C33" s="707">
        <v>5.3</v>
      </c>
      <c r="D33" s="708">
        <v>5</v>
      </c>
      <c r="E33" s="709">
        <v>4.5999999999999996</v>
      </c>
    </row>
    <row r="34" spans="1:13" s="29" customFormat="1" ht="20.25" customHeight="1" x14ac:dyDescent="0.2">
      <c r="A34" s="639" t="s">
        <v>59</v>
      </c>
      <c r="B34" s="707">
        <v>3.3</v>
      </c>
      <c r="C34" s="707">
        <v>2.9</v>
      </c>
      <c r="D34" s="708">
        <v>2.7</v>
      </c>
      <c r="E34" s="709">
        <v>2.7</v>
      </c>
    </row>
    <row r="35" spans="1:13" s="29" customFormat="1" ht="20.25" customHeight="1" x14ac:dyDescent="0.2">
      <c r="A35" s="657" t="s">
        <v>60</v>
      </c>
      <c r="B35" s="707">
        <v>1.3</v>
      </c>
      <c r="C35" s="707">
        <v>1.3</v>
      </c>
      <c r="D35" s="708">
        <v>1.3</v>
      </c>
      <c r="E35" s="709">
        <v>1.3</v>
      </c>
    </row>
    <row r="36" spans="1:13" s="29" customFormat="1" ht="18" customHeight="1" x14ac:dyDescent="0.2">
      <c r="A36" s="691" t="s">
        <v>61</v>
      </c>
      <c r="B36" s="710">
        <v>100</v>
      </c>
      <c r="C36" s="710">
        <v>100</v>
      </c>
      <c r="D36" s="710">
        <v>100</v>
      </c>
      <c r="E36" s="711">
        <v>100</v>
      </c>
    </row>
    <row r="37" spans="1:13" s="29" customFormat="1" ht="9" customHeight="1" x14ac:dyDescent="0.2">
      <c r="A37" s="12"/>
      <c r="E37" s="299"/>
    </row>
    <row r="38" spans="1:13" s="29" customFormat="1" ht="22.5" customHeight="1" x14ac:dyDescent="0.2">
      <c r="A38" s="698" t="s">
        <v>64</v>
      </c>
      <c r="B38" s="712">
        <v>4.0999999999999996</v>
      </c>
      <c r="C38" s="712">
        <v>4.4000000000000004</v>
      </c>
      <c r="D38" s="712">
        <v>4.3</v>
      </c>
      <c r="E38" s="713">
        <v>3.7</v>
      </c>
    </row>
    <row r="39" spans="1:13" ht="9" customHeight="1" x14ac:dyDescent="0.2">
      <c r="A39" s="300"/>
    </row>
    <row r="40" spans="1:13" ht="15.75" customHeight="1" x14ac:dyDescent="0.2">
      <c r="A40" s="110" t="s">
        <v>645</v>
      </c>
    </row>
    <row r="41" spans="1:13" s="303" customFormat="1" ht="18.75" customHeight="1" x14ac:dyDescent="0.2">
      <c r="A41" s="110" t="s">
        <v>646</v>
      </c>
      <c r="B41" s="301"/>
      <c r="C41" s="301"/>
      <c r="D41" s="301"/>
      <c r="E41" s="302"/>
      <c r="F41" s="301"/>
      <c r="G41" s="301"/>
      <c r="H41" s="301"/>
      <c r="I41" s="301"/>
      <c r="J41" s="301"/>
      <c r="K41" s="301"/>
      <c r="L41" s="301"/>
      <c r="M41" s="301"/>
    </row>
  </sheetData>
  <hyperlinks>
    <hyperlink ref="A1" location="'Table of Contents'!A1" display="Back to Table of contents" xr:uid="{C2ACBF08-E488-47AF-AA48-FF8870514897}"/>
  </hyperlinks>
  <pageMargins left="0.43307086614173229" right="0" top="0.23622047244094491" bottom="0" header="0" footer="0.15748031496062992"/>
  <pageSetup paperSize="9" orientation="landscape" horizontalDpi="4294967292" r:id="rId1"/>
  <headerFooter alignWithMargins="0">
    <oddHeader>&amp;C- 6 -</oddHeader>
    <oddFooter xml:space="preserve">&amp;C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A8230-69FF-4E0C-9879-0D247776D404}">
  <dimension ref="A1:H44"/>
  <sheetViews>
    <sheetView workbookViewId="0">
      <pane xSplit="1" ySplit="4" topLeftCell="B5" activePane="bottomRight" state="frozen"/>
      <selection sqref="A1:B1"/>
      <selection pane="topRight" sqref="A1:B1"/>
      <selection pane="bottomLeft" sqref="A1:B1"/>
      <selection pane="bottomRight"/>
    </sheetView>
  </sheetViews>
  <sheetFormatPr defaultColWidth="7" defaultRowHeight="11.25" x14ac:dyDescent="0.2"/>
  <cols>
    <col min="1" max="1" width="54.125" style="6" customWidth="1"/>
    <col min="2" max="4" width="9.25" style="6" customWidth="1"/>
    <col min="5" max="5" width="9.25" style="182" customWidth="1"/>
    <col min="6" max="234" width="8" style="6" customWidth="1"/>
    <col min="235" max="235" width="50.375" style="6" customWidth="1"/>
    <col min="236" max="242" width="7" style="6"/>
    <col min="243" max="243" width="50.375" style="6" customWidth="1"/>
    <col min="244" max="260" width="7" style="6"/>
    <col min="261" max="490" width="8" style="6" customWidth="1"/>
    <col min="491" max="491" width="50.375" style="6" customWidth="1"/>
    <col min="492" max="498" width="7" style="6"/>
    <col min="499" max="499" width="50.375" style="6" customWidth="1"/>
    <col min="500" max="516" width="7" style="6"/>
    <col min="517" max="746" width="8" style="6" customWidth="1"/>
    <col min="747" max="747" width="50.375" style="6" customWidth="1"/>
    <col min="748" max="754" width="7" style="6"/>
    <col min="755" max="755" width="50.375" style="6" customWidth="1"/>
    <col min="756" max="772" width="7" style="6"/>
    <col min="773" max="1002" width="8" style="6" customWidth="1"/>
    <col min="1003" max="1003" width="50.375" style="6" customWidth="1"/>
    <col min="1004" max="1010" width="7" style="6"/>
    <col min="1011" max="1011" width="50.375" style="6" customWidth="1"/>
    <col min="1012" max="1028" width="7" style="6"/>
    <col min="1029" max="1258" width="8" style="6" customWidth="1"/>
    <col min="1259" max="1259" width="50.375" style="6" customWidth="1"/>
    <col min="1260" max="1266" width="7" style="6"/>
    <col min="1267" max="1267" width="50.375" style="6" customWidth="1"/>
    <col min="1268" max="1284" width="7" style="6"/>
    <col min="1285" max="1514" width="8" style="6" customWidth="1"/>
    <col min="1515" max="1515" width="50.375" style="6" customWidth="1"/>
    <col min="1516" max="1522" width="7" style="6"/>
    <col min="1523" max="1523" width="50.375" style="6" customWidth="1"/>
    <col min="1524" max="1540" width="7" style="6"/>
    <col min="1541" max="1770" width="8" style="6" customWidth="1"/>
    <col min="1771" max="1771" width="50.375" style="6" customWidth="1"/>
    <col min="1772" max="1778" width="7" style="6"/>
    <col min="1779" max="1779" width="50.375" style="6" customWidth="1"/>
    <col min="1780" max="1796" width="7" style="6"/>
    <col min="1797" max="2026" width="8" style="6" customWidth="1"/>
    <col min="2027" max="2027" width="50.375" style="6" customWidth="1"/>
    <col min="2028" max="2034" width="7" style="6"/>
    <col min="2035" max="2035" width="50.375" style="6" customWidth="1"/>
    <col min="2036" max="2052" width="7" style="6"/>
    <col min="2053" max="2282" width="8" style="6" customWidth="1"/>
    <col min="2283" max="2283" width="50.375" style="6" customWidth="1"/>
    <col min="2284" max="2290" width="7" style="6"/>
    <col min="2291" max="2291" width="50.375" style="6" customWidth="1"/>
    <col min="2292" max="2308" width="7" style="6"/>
    <col min="2309" max="2538" width="8" style="6" customWidth="1"/>
    <col min="2539" max="2539" width="50.375" style="6" customWidth="1"/>
    <col min="2540" max="2546" width="7" style="6"/>
    <col min="2547" max="2547" width="50.375" style="6" customWidth="1"/>
    <col min="2548" max="2564" width="7" style="6"/>
    <col min="2565" max="2794" width="8" style="6" customWidth="1"/>
    <col min="2795" max="2795" width="50.375" style="6" customWidth="1"/>
    <col min="2796" max="2802" width="7" style="6"/>
    <col min="2803" max="2803" width="50.375" style="6" customWidth="1"/>
    <col min="2804" max="2820" width="7" style="6"/>
    <col min="2821" max="3050" width="8" style="6" customWidth="1"/>
    <col min="3051" max="3051" width="50.375" style="6" customWidth="1"/>
    <col min="3052" max="3058" width="7" style="6"/>
    <col min="3059" max="3059" width="50.375" style="6" customWidth="1"/>
    <col min="3060" max="3076" width="7" style="6"/>
    <col min="3077" max="3306" width="8" style="6" customWidth="1"/>
    <col min="3307" max="3307" width="50.375" style="6" customWidth="1"/>
    <col min="3308" max="3314" width="7" style="6"/>
    <col min="3315" max="3315" width="50.375" style="6" customWidth="1"/>
    <col min="3316" max="3332" width="7" style="6"/>
    <col min="3333" max="3562" width="8" style="6" customWidth="1"/>
    <col min="3563" max="3563" width="50.375" style="6" customWidth="1"/>
    <col min="3564" max="3570" width="7" style="6"/>
    <col min="3571" max="3571" width="50.375" style="6" customWidth="1"/>
    <col min="3572" max="3588" width="7" style="6"/>
    <col min="3589" max="3818" width="8" style="6" customWidth="1"/>
    <col min="3819" max="3819" width="50.375" style="6" customWidth="1"/>
    <col min="3820" max="3826" width="7" style="6"/>
    <col min="3827" max="3827" width="50.375" style="6" customWidth="1"/>
    <col min="3828" max="3844" width="7" style="6"/>
    <col min="3845" max="4074" width="8" style="6" customWidth="1"/>
    <col min="4075" max="4075" width="50.375" style="6" customWidth="1"/>
    <col min="4076" max="4082" width="7" style="6"/>
    <col min="4083" max="4083" width="50.375" style="6" customWidth="1"/>
    <col min="4084" max="4100" width="7" style="6"/>
    <col min="4101" max="4330" width="8" style="6" customWidth="1"/>
    <col min="4331" max="4331" width="50.375" style="6" customWidth="1"/>
    <col min="4332" max="4338" width="7" style="6"/>
    <col min="4339" max="4339" width="50.375" style="6" customWidth="1"/>
    <col min="4340" max="4356" width="7" style="6"/>
    <col min="4357" max="4586" width="8" style="6" customWidth="1"/>
    <col min="4587" max="4587" width="50.375" style="6" customWidth="1"/>
    <col min="4588" max="4594" width="7" style="6"/>
    <col min="4595" max="4595" width="50.375" style="6" customWidth="1"/>
    <col min="4596" max="4612" width="7" style="6"/>
    <col min="4613" max="4842" width="8" style="6" customWidth="1"/>
    <col min="4843" max="4843" width="50.375" style="6" customWidth="1"/>
    <col min="4844" max="4850" width="7" style="6"/>
    <col min="4851" max="4851" width="50.375" style="6" customWidth="1"/>
    <col min="4852" max="4868" width="7" style="6"/>
    <col min="4869" max="5098" width="8" style="6" customWidth="1"/>
    <col min="5099" max="5099" width="50.375" style="6" customWidth="1"/>
    <col min="5100" max="5106" width="7" style="6"/>
    <col min="5107" max="5107" width="50.375" style="6" customWidth="1"/>
    <col min="5108" max="5124" width="7" style="6"/>
    <col min="5125" max="5354" width="8" style="6" customWidth="1"/>
    <col min="5355" max="5355" width="50.375" style="6" customWidth="1"/>
    <col min="5356" max="5362" width="7" style="6"/>
    <col min="5363" max="5363" width="50.375" style="6" customWidth="1"/>
    <col min="5364" max="5380" width="7" style="6"/>
    <col min="5381" max="5610" width="8" style="6" customWidth="1"/>
    <col min="5611" max="5611" width="50.375" style="6" customWidth="1"/>
    <col min="5612" max="5618" width="7" style="6"/>
    <col min="5619" max="5619" width="50.375" style="6" customWidth="1"/>
    <col min="5620" max="5636" width="7" style="6"/>
    <col min="5637" max="5866" width="8" style="6" customWidth="1"/>
    <col min="5867" max="5867" width="50.375" style="6" customWidth="1"/>
    <col min="5868" max="5874" width="7" style="6"/>
    <col min="5875" max="5875" width="50.375" style="6" customWidth="1"/>
    <col min="5876" max="5892" width="7" style="6"/>
    <col min="5893" max="6122" width="8" style="6" customWidth="1"/>
    <col min="6123" max="6123" width="50.375" style="6" customWidth="1"/>
    <col min="6124" max="6130" width="7" style="6"/>
    <col min="6131" max="6131" width="50.375" style="6" customWidth="1"/>
    <col min="6132" max="6148" width="7" style="6"/>
    <col min="6149" max="6378" width="8" style="6" customWidth="1"/>
    <col min="6379" max="6379" width="50.375" style="6" customWidth="1"/>
    <col min="6380" max="6386" width="7" style="6"/>
    <col min="6387" max="6387" width="50.375" style="6" customWidth="1"/>
    <col min="6388" max="6404" width="7" style="6"/>
    <col min="6405" max="6634" width="8" style="6" customWidth="1"/>
    <col min="6635" max="6635" width="50.375" style="6" customWidth="1"/>
    <col min="6636" max="6642" width="7" style="6"/>
    <col min="6643" max="6643" width="50.375" style="6" customWidth="1"/>
    <col min="6644" max="6660" width="7" style="6"/>
    <col min="6661" max="6890" width="8" style="6" customWidth="1"/>
    <col min="6891" max="6891" width="50.375" style="6" customWidth="1"/>
    <col min="6892" max="6898" width="7" style="6"/>
    <col min="6899" max="6899" width="50.375" style="6" customWidth="1"/>
    <col min="6900" max="6916" width="7" style="6"/>
    <col min="6917" max="7146" width="8" style="6" customWidth="1"/>
    <col min="7147" max="7147" width="50.375" style="6" customWidth="1"/>
    <col min="7148" max="7154" width="7" style="6"/>
    <col min="7155" max="7155" width="50.375" style="6" customWidth="1"/>
    <col min="7156" max="7172" width="7" style="6"/>
    <col min="7173" max="7402" width="8" style="6" customWidth="1"/>
    <col min="7403" max="7403" width="50.375" style="6" customWidth="1"/>
    <col min="7404" max="7410" width="7" style="6"/>
    <col min="7411" max="7411" width="50.375" style="6" customWidth="1"/>
    <col min="7412" max="7428" width="7" style="6"/>
    <col min="7429" max="7658" width="8" style="6" customWidth="1"/>
    <col min="7659" max="7659" width="50.375" style="6" customWidth="1"/>
    <col min="7660" max="7666" width="7" style="6"/>
    <col min="7667" max="7667" width="50.375" style="6" customWidth="1"/>
    <col min="7668" max="7684" width="7" style="6"/>
    <col min="7685" max="7914" width="8" style="6" customWidth="1"/>
    <col min="7915" max="7915" width="50.375" style="6" customWidth="1"/>
    <col min="7916" max="7922" width="7" style="6"/>
    <col min="7923" max="7923" width="50.375" style="6" customWidth="1"/>
    <col min="7924" max="7940" width="7" style="6"/>
    <col min="7941" max="8170" width="8" style="6" customWidth="1"/>
    <col min="8171" max="8171" width="50.375" style="6" customWidth="1"/>
    <col min="8172" max="8178" width="7" style="6"/>
    <col min="8179" max="8179" width="50.375" style="6" customWidth="1"/>
    <col min="8180" max="8196" width="7" style="6"/>
    <col min="8197" max="8426" width="8" style="6" customWidth="1"/>
    <col min="8427" max="8427" width="50.375" style="6" customWidth="1"/>
    <col min="8428" max="8434" width="7" style="6"/>
    <col min="8435" max="8435" width="50.375" style="6" customWidth="1"/>
    <col min="8436" max="8452" width="7" style="6"/>
    <col min="8453" max="8682" width="8" style="6" customWidth="1"/>
    <col min="8683" max="8683" width="50.375" style="6" customWidth="1"/>
    <col min="8684" max="8690" width="7" style="6"/>
    <col min="8691" max="8691" width="50.375" style="6" customWidth="1"/>
    <col min="8692" max="8708" width="7" style="6"/>
    <col min="8709" max="8938" width="8" style="6" customWidth="1"/>
    <col min="8939" max="8939" width="50.375" style="6" customWidth="1"/>
    <col min="8940" max="8946" width="7" style="6"/>
    <col min="8947" max="8947" width="50.375" style="6" customWidth="1"/>
    <col min="8948" max="8964" width="7" style="6"/>
    <col min="8965" max="9194" width="8" style="6" customWidth="1"/>
    <col min="9195" max="9195" width="50.375" style="6" customWidth="1"/>
    <col min="9196" max="9202" width="7" style="6"/>
    <col min="9203" max="9203" width="50.375" style="6" customWidth="1"/>
    <col min="9204" max="9220" width="7" style="6"/>
    <col min="9221" max="9450" width="8" style="6" customWidth="1"/>
    <col min="9451" max="9451" width="50.375" style="6" customWidth="1"/>
    <col min="9452" max="9458" width="7" style="6"/>
    <col min="9459" max="9459" width="50.375" style="6" customWidth="1"/>
    <col min="9460" max="9476" width="7" style="6"/>
    <col min="9477" max="9706" width="8" style="6" customWidth="1"/>
    <col min="9707" max="9707" width="50.375" style="6" customWidth="1"/>
    <col min="9708" max="9714" width="7" style="6"/>
    <col min="9715" max="9715" width="50.375" style="6" customWidth="1"/>
    <col min="9716" max="9732" width="7" style="6"/>
    <col min="9733" max="9962" width="8" style="6" customWidth="1"/>
    <col min="9963" max="9963" width="50.375" style="6" customWidth="1"/>
    <col min="9964" max="9970" width="7" style="6"/>
    <col min="9971" max="9971" width="50.375" style="6" customWidth="1"/>
    <col min="9972" max="9988" width="7" style="6"/>
    <col min="9989" max="10218" width="8" style="6" customWidth="1"/>
    <col min="10219" max="10219" width="50.375" style="6" customWidth="1"/>
    <col min="10220" max="10226" width="7" style="6"/>
    <col min="10227" max="10227" width="50.375" style="6" customWidth="1"/>
    <col min="10228" max="10244" width="7" style="6"/>
    <col min="10245" max="10474" width="8" style="6" customWidth="1"/>
    <col min="10475" max="10475" width="50.375" style="6" customWidth="1"/>
    <col min="10476" max="10482" width="7" style="6"/>
    <col min="10483" max="10483" width="50.375" style="6" customWidth="1"/>
    <col min="10484" max="10500" width="7" style="6"/>
    <col min="10501" max="10730" width="8" style="6" customWidth="1"/>
    <col min="10731" max="10731" width="50.375" style="6" customWidth="1"/>
    <col min="10732" max="10738" width="7" style="6"/>
    <col min="10739" max="10739" width="50.375" style="6" customWidth="1"/>
    <col min="10740" max="10756" width="7" style="6"/>
    <col min="10757" max="10986" width="8" style="6" customWidth="1"/>
    <col min="10987" max="10987" width="50.375" style="6" customWidth="1"/>
    <col min="10988" max="10994" width="7" style="6"/>
    <col min="10995" max="10995" width="50.375" style="6" customWidth="1"/>
    <col min="10996" max="11012" width="7" style="6"/>
    <col min="11013" max="11242" width="8" style="6" customWidth="1"/>
    <col min="11243" max="11243" width="50.375" style="6" customWidth="1"/>
    <col min="11244" max="11250" width="7" style="6"/>
    <col min="11251" max="11251" width="50.375" style="6" customWidth="1"/>
    <col min="11252" max="11268" width="7" style="6"/>
    <col min="11269" max="11498" width="8" style="6" customWidth="1"/>
    <col min="11499" max="11499" width="50.375" style="6" customWidth="1"/>
    <col min="11500" max="11506" width="7" style="6"/>
    <col min="11507" max="11507" width="50.375" style="6" customWidth="1"/>
    <col min="11508" max="11524" width="7" style="6"/>
    <col min="11525" max="11754" width="8" style="6" customWidth="1"/>
    <col min="11755" max="11755" width="50.375" style="6" customWidth="1"/>
    <col min="11756" max="11762" width="7" style="6"/>
    <col min="11763" max="11763" width="50.375" style="6" customWidth="1"/>
    <col min="11764" max="11780" width="7" style="6"/>
    <col min="11781" max="12010" width="8" style="6" customWidth="1"/>
    <col min="12011" max="12011" width="50.375" style="6" customWidth="1"/>
    <col min="12012" max="12018" width="7" style="6"/>
    <col min="12019" max="12019" width="50.375" style="6" customWidth="1"/>
    <col min="12020" max="12036" width="7" style="6"/>
    <col min="12037" max="12266" width="8" style="6" customWidth="1"/>
    <col min="12267" max="12267" width="50.375" style="6" customWidth="1"/>
    <col min="12268" max="12274" width="7" style="6"/>
    <col min="12275" max="12275" width="50.375" style="6" customWidth="1"/>
    <col min="12276" max="12292" width="7" style="6"/>
    <col min="12293" max="12522" width="8" style="6" customWidth="1"/>
    <col min="12523" max="12523" width="50.375" style="6" customWidth="1"/>
    <col min="12524" max="12530" width="7" style="6"/>
    <col min="12531" max="12531" width="50.375" style="6" customWidth="1"/>
    <col min="12532" max="12548" width="7" style="6"/>
    <col min="12549" max="12778" width="8" style="6" customWidth="1"/>
    <col min="12779" max="12779" width="50.375" style="6" customWidth="1"/>
    <col min="12780" max="12786" width="7" style="6"/>
    <col min="12787" max="12787" width="50.375" style="6" customWidth="1"/>
    <col min="12788" max="12804" width="7" style="6"/>
    <col min="12805" max="13034" width="8" style="6" customWidth="1"/>
    <col min="13035" max="13035" width="50.375" style="6" customWidth="1"/>
    <col min="13036" max="13042" width="7" style="6"/>
    <col min="13043" max="13043" width="50.375" style="6" customWidth="1"/>
    <col min="13044" max="13060" width="7" style="6"/>
    <col min="13061" max="13290" width="8" style="6" customWidth="1"/>
    <col min="13291" max="13291" width="50.375" style="6" customWidth="1"/>
    <col min="13292" max="13298" width="7" style="6"/>
    <col min="13299" max="13299" width="50.375" style="6" customWidth="1"/>
    <col min="13300" max="13316" width="7" style="6"/>
    <col min="13317" max="13546" width="8" style="6" customWidth="1"/>
    <col min="13547" max="13547" width="50.375" style="6" customWidth="1"/>
    <col min="13548" max="13554" width="7" style="6"/>
    <col min="13555" max="13555" width="50.375" style="6" customWidth="1"/>
    <col min="13556" max="13572" width="7" style="6"/>
    <col min="13573" max="13802" width="8" style="6" customWidth="1"/>
    <col min="13803" max="13803" width="50.375" style="6" customWidth="1"/>
    <col min="13804" max="13810" width="7" style="6"/>
    <col min="13811" max="13811" width="50.375" style="6" customWidth="1"/>
    <col min="13812" max="13828" width="7" style="6"/>
    <col min="13829" max="14058" width="8" style="6" customWidth="1"/>
    <col min="14059" max="14059" width="50.375" style="6" customWidth="1"/>
    <col min="14060" max="14066" width="7" style="6"/>
    <col min="14067" max="14067" width="50.375" style="6" customWidth="1"/>
    <col min="14068" max="14084" width="7" style="6"/>
    <col min="14085" max="14314" width="8" style="6" customWidth="1"/>
    <col min="14315" max="14315" width="50.375" style="6" customWidth="1"/>
    <col min="14316" max="14322" width="7" style="6"/>
    <col min="14323" max="14323" width="50.375" style="6" customWidth="1"/>
    <col min="14324" max="14340" width="7" style="6"/>
    <col min="14341" max="14570" width="8" style="6" customWidth="1"/>
    <col min="14571" max="14571" width="50.375" style="6" customWidth="1"/>
    <col min="14572" max="14578" width="7" style="6"/>
    <col min="14579" max="14579" width="50.375" style="6" customWidth="1"/>
    <col min="14580" max="14596" width="7" style="6"/>
    <col min="14597" max="14826" width="8" style="6" customWidth="1"/>
    <col min="14827" max="14827" width="50.375" style="6" customWidth="1"/>
    <col min="14828" max="14834" width="7" style="6"/>
    <col min="14835" max="14835" width="50.375" style="6" customWidth="1"/>
    <col min="14836" max="14852" width="7" style="6"/>
    <col min="14853" max="15082" width="8" style="6" customWidth="1"/>
    <col min="15083" max="15083" width="50.375" style="6" customWidth="1"/>
    <col min="15084" max="15090" width="7" style="6"/>
    <col min="15091" max="15091" width="50.375" style="6" customWidth="1"/>
    <col min="15092" max="15108" width="7" style="6"/>
    <col min="15109" max="15338" width="8" style="6" customWidth="1"/>
    <col min="15339" max="15339" width="50.375" style="6" customWidth="1"/>
    <col min="15340" max="15346" width="7" style="6"/>
    <col min="15347" max="15347" width="50.375" style="6" customWidth="1"/>
    <col min="15348" max="15364" width="7" style="6"/>
    <col min="15365" max="15594" width="8" style="6" customWidth="1"/>
    <col min="15595" max="15595" width="50.375" style="6" customWidth="1"/>
    <col min="15596" max="15602" width="7" style="6"/>
    <col min="15603" max="15603" width="50.375" style="6" customWidth="1"/>
    <col min="15604" max="15620" width="7" style="6"/>
    <col min="15621" max="15850" width="8" style="6" customWidth="1"/>
    <col min="15851" max="15851" width="50.375" style="6" customWidth="1"/>
    <col min="15852" max="15858" width="7" style="6"/>
    <col min="15859" max="15859" width="50.375" style="6" customWidth="1"/>
    <col min="15860" max="15876" width="7" style="6"/>
    <col min="15877" max="16106" width="8" style="6" customWidth="1"/>
    <col min="16107" max="16107" width="50.375" style="6" customWidth="1"/>
    <col min="16108" max="16114" width="7" style="6"/>
    <col min="16115" max="16115" width="50.375" style="6" customWidth="1"/>
    <col min="16116" max="16132" width="7" style="6"/>
    <col min="16133" max="16362" width="8" style="6" customWidth="1"/>
    <col min="16363" max="16363" width="50.375" style="6" customWidth="1"/>
    <col min="16364" max="16384" width="7" style="6"/>
  </cols>
  <sheetData>
    <row r="1" spans="1:8" ht="12.75" x14ac:dyDescent="0.2">
      <c r="A1" s="295" t="s">
        <v>151</v>
      </c>
    </row>
    <row r="2" spans="1:8" ht="24" customHeight="1" x14ac:dyDescent="0.2">
      <c r="A2" s="172" t="s">
        <v>692</v>
      </c>
      <c r="B2" s="172"/>
    </row>
    <row r="3" spans="1:8" ht="6" customHeight="1" x14ac:dyDescent="0.2"/>
    <row r="4" spans="1:8" s="304" customFormat="1" ht="19.5" customHeight="1" x14ac:dyDescent="0.2">
      <c r="A4" s="30"/>
      <c r="B4" s="650">
        <v>2020</v>
      </c>
      <c r="C4" s="650">
        <v>2021</v>
      </c>
      <c r="D4" s="650" t="s">
        <v>2</v>
      </c>
      <c r="E4" s="651" t="s">
        <v>689</v>
      </c>
      <c r="F4" s="6"/>
      <c r="G4" s="6"/>
      <c r="H4" s="6"/>
    </row>
    <row r="5" spans="1:8" ht="17.25" customHeight="1" x14ac:dyDescent="0.2">
      <c r="A5" s="657" t="s">
        <v>31</v>
      </c>
      <c r="B5" s="714">
        <v>-1.9</v>
      </c>
      <c r="C5" s="714">
        <v>7.3</v>
      </c>
      <c r="D5" s="714">
        <v>5.5</v>
      </c>
      <c r="E5" s="715">
        <v>13.6</v>
      </c>
    </row>
    <row r="6" spans="1:8" s="11" customFormat="1" ht="17.25" customHeight="1" x14ac:dyDescent="0.2">
      <c r="A6" s="644" t="s">
        <v>32</v>
      </c>
      <c r="B6" s="716">
        <v>-18.100000000000001</v>
      </c>
      <c r="C6" s="716">
        <v>-7.2</v>
      </c>
      <c r="D6" s="717">
        <v>-10.6</v>
      </c>
      <c r="E6" s="718">
        <v>2.8</v>
      </c>
    </row>
    <row r="7" spans="1:8" s="11" customFormat="1" ht="17.25" customHeight="1" x14ac:dyDescent="0.2">
      <c r="A7" s="644" t="s">
        <v>33</v>
      </c>
      <c r="B7" s="716">
        <v>-0.2</v>
      </c>
      <c r="C7" s="716">
        <v>8.6</v>
      </c>
      <c r="D7" s="717">
        <v>7.3</v>
      </c>
      <c r="E7" s="718">
        <v>14.9</v>
      </c>
    </row>
    <row r="8" spans="1:8" ht="17.25" customHeight="1" x14ac:dyDescent="0.2">
      <c r="A8" s="657" t="s">
        <v>34</v>
      </c>
      <c r="B8" s="719">
        <v>-16.600000000000001</v>
      </c>
      <c r="C8" s="719">
        <v>10.9</v>
      </c>
      <c r="D8" s="720">
        <v>8.9</v>
      </c>
      <c r="E8" s="721">
        <v>-6.6</v>
      </c>
    </row>
    <row r="9" spans="1:8" ht="17.25" customHeight="1" x14ac:dyDescent="0.2">
      <c r="A9" s="657" t="s">
        <v>35</v>
      </c>
      <c r="B9" s="719">
        <v>-17.7</v>
      </c>
      <c r="C9" s="719">
        <v>8.3000000000000007</v>
      </c>
      <c r="D9" s="720">
        <v>9.1</v>
      </c>
      <c r="E9" s="721">
        <v>2.1</v>
      </c>
    </row>
    <row r="10" spans="1:8" s="11" customFormat="1" ht="17.25" customHeight="1" x14ac:dyDescent="0.2">
      <c r="A10" s="644" t="s">
        <v>36</v>
      </c>
      <c r="B10" s="716">
        <v>-17.2</v>
      </c>
      <c r="C10" s="716">
        <v>-5.0999999999999996</v>
      </c>
      <c r="D10" s="717">
        <v>-8.4</v>
      </c>
      <c r="E10" s="718">
        <v>2.5</v>
      </c>
    </row>
    <row r="11" spans="1:8" s="11" customFormat="1" ht="17.25" customHeight="1" x14ac:dyDescent="0.2">
      <c r="A11" s="644" t="s">
        <v>37</v>
      </c>
      <c r="B11" s="716">
        <v>-10.6</v>
      </c>
      <c r="C11" s="716">
        <v>4.9000000000000004</v>
      </c>
      <c r="D11" s="717">
        <v>12.1</v>
      </c>
      <c r="E11" s="718">
        <v>4.3</v>
      </c>
    </row>
    <row r="12" spans="1:8" s="11" customFormat="1" ht="17.25" customHeight="1" x14ac:dyDescent="0.2">
      <c r="A12" s="644" t="s">
        <v>38</v>
      </c>
      <c r="B12" s="716">
        <v>-29</v>
      </c>
      <c r="C12" s="716">
        <v>8.9</v>
      </c>
      <c r="D12" s="717">
        <v>6.7</v>
      </c>
      <c r="E12" s="718">
        <v>-9.5</v>
      </c>
    </row>
    <row r="13" spans="1:8" s="11" customFormat="1" ht="17.25" customHeight="1" x14ac:dyDescent="0.2">
      <c r="A13" s="644" t="s">
        <v>39</v>
      </c>
      <c r="B13" s="716">
        <v>-17.100000000000001</v>
      </c>
      <c r="C13" s="716">
        <v>12</v>
      </c>
      <c r="D13" s="717">
        <v>8.1</v>
      </c>
      <c r="E13" s="718">
        <v>6.7</v>
      </c>
    </row>
    <row r="14" spans="1:8" ht="17.25" customHeight="1" x14ac:dyDescent="0.2">
      <c r="A14" s="657" t="s">
        <v>63</v>
      </c>
      <c r="B14" s="719">
        <v>-13.8</v>
      </c>
      <c r="C14" s="719">
        <v>1.7</v>
      </c>
      <c r="D14" s="720">
        <v>5.7</v>
      </c>
      <c r="E14" s="721">
        <v>5.4</v>
      </c>
    </row>
    <row r="15" spans="1:8" ht="25.5" x14ac:dyDescent="0.2">
      <c r="A15" s="701" t="s">
        <v>41</v>
      </c>
      <c r="B15" s="719">
        <v>-3.8</v>
      </c>
      <c r="C15" s="719">
        <v>5.4</v>
      </c>
      <c r="D15" s="720">
        <v>3.9</v>
      </c>
      <c r="E15" s="721">
        <v>2.6</v>
      </c>
    </row>
    <row r="16" spans="1:8" ht="17.25" customHeight="1" x14ac:dyDescent="0.2">
      <c r="A16" s="634" t="s">
        <v>42</v>
      </c>
      <c r="B16" s="719">
        <v>-28</v>
      </c>
      <c r="C16" s="719">
        <v>22.7</v>
      </c>
      <c r="D16" s="720">
        <v>1.3</v>
      </c>
      <c r="E16" s="721">
        <v>37.4</v>
      </c>
    </row>
    <row r="17" spans="1:5" ht="25.5" x14ac:dyDescent="0.2">
      <c r="A17" s="701" t="s">
        <v>43</v>
      </c>
      <c r="B17" s="719">
        <v>-11.9</v>
      </c>
      <c r="C17" s="719">
        <v>4.0999999999999996</v>
      </c>
      <c r="D17" s="720">
        <v>3</v>
      </c>
      <c r="E17" s="721">
        <v>3.6</v>
      </c>
    </row>
    <row r="18" spans="1:5" s="11" customFormat="1" ht="17.25" customHeight="1" x14ac:dyDescent="0.2">
      <c r="A18" s="644" t="s">
        <v>44</v>
      </c>
      <c r="B18" s="716">
        <v>-11.7</v>
      </c>
      <c r="C18" s="716">
        <v>4.0999999999999996</v>
      </c>
      <c r="D18" s="717">
        <v>3</v>
      </c>
      <c r="E18" s="718">
        <v>3.5</v>
      </c>
    </row>
    <row r="19" spans="1:5" ht="17.25" customHeight="1" x14ac:dyDescent="0.2">
      <c r="A19" s="657" t="s">
        <v>45</v>
      </c>
      <c r="B19" s="719">
        <v>-27</v>
      </c>
      <c r="C19" s="719">
        <v>2.7</v>
      </c>
      <c r="D19" s="720">
        <v>5.2</v>
      </c>
      <c r="E19" s="721">
        <v>8.9</v>
      </c>
    </row>
    <row r="20" spans="1:5" ht="17.25" customHeight="1" x14ac:dyDescent="0.2">
      <c r="A20" s="634" t="s">
        <v>46</v>
      </c>
      <c r="B20" s="719">
        <v>-65.599999999999994</v>
      </c>
      <c r="C20" s="719">
        <v>-13.7</v>
      </c>
      <c r="D20" s="720">
        <v>200.8</v>
      </c>
      <c r="E20" s="721">
        <v>26.8</v>
      </c>
    </row>
    <row r="21" spans="1:5" ht="17.25" customHeight="1" x14ac:dyDescent="0.2">
      <c r="A21" s="657" t="s">
        <v>47</v>
      </c>
      <c r="B21" s="719">
        <v>6</v>
      </c>
      <c r="C21" s="719">
        <v>7.2</v>
      </c>
      <c r="D21" s="720">
        <v>4</v>
      </c>
      <c r="E21" s="721">
        <v>6.1</v>
      </c>
    </row>
    <row r="22" spans="1:5" ht="17.25" customHeight="1" x14ac:dyDescent="0.2">
      <c r="A22" s="634" t="s">
        <v>48</v>
      </c>
      <c r="B22" s="719">
        <v>4</v>
      </c>
      <c r="C22" s="719">
        <v>4.2</v>
      </c>
      <c r="D22" s="720">
        <v>4.2</v>
      </c>
      <c r="E22" s="721">
        <v>4.3</v>
      </c>
    </row>
    <row r="23" spans="1:5" s="11" customFormat="1" ht="17.25" customHeight="1" x14ac:dyDescent="0.2">
      <c r="A23" s="689" t="s">
        <v>49</v>
      </c>
      <c r="B23" s="716">
        <v>0.9</v>
      </c>
      <c r="C23" s="716">
        <v>4.2</v>
      </c>
      <c r="D23" s="717">
        <v>4.5</v>
      </c>
      <c r="E23" s="718">
        <v>4.9000000000000004</v>
      </c>
    </row>
    <row r="24" spans="1:5" s="11" customFormat="1" ht="17.25" customHeight="1" x14ac:dyDescent="0.2">
      <c r="A24" s="689" t="s">
        <v>50</v>
      </c>
      <c r="B24" s="716">
        <v>1.2</v>
      </c>
      <c r="C24" s="716">
        <v>1.3</v>
      </c>
      <c r="D24" s="717">
        <v>4.5</v>
      </c>
      <c r="E24" s="718">
        <v>3.5</v>
      </c>
    </row>
    <row r="25" spans="1:5" s="11" customFormat="1" ht="17.25" customHeight="1" x14ac:dyDescent="0.2">
      <c r="A25" s="689" t="s">
        <v>51</v>
      </c>
      <c r="B25" s="716">
        <v>2.4</v>
      </c>
      <c r="C25" s="716">
        <v>3.1</v>
      </c>
      <c r="D25" s="717">
        <v>4.0999999999999996</v>
      </c>
      <c r="E25" s="718">
        <v>4.8</v>
      </c>
    </row>
    <row r="26" spans="1:5" s="11" customFormat="1" ht="17.25" customHeight="1" x14ac:dyDescent="0.2">
      <c r="A26" s="689" t="s">
        <v>39</v>
      </c>
      <c r="B26" s="716">
        <v>15</v>
      </c>
      <c r="C26" s="716">
        <v>5.3</v>
      </c>
      <c r="D26" s="717">
        <v>3.8</v>
      </c>
      <c r="E26" s="718">
        <v>3</v>
      </c>
    </row>
    <row r="27" spans="1:5" ht="17.25" customHeight="1" x14ac:dyDescent="0.2">
      <c r="A27" s="634" t="s">
        <v>52</v>
      </c>
      <c r="B27" s="719">
        <v>-1.8</v>
      </c>
      <c r="C27" s="719">
        <v>1.4</v>
      </c>
      <c r="D27" s="720">
        <v>1.6</v>
      </c>
      <c r="E27" s="721">
        <v>2.2000000000000002</v>
      </c>
    </row>
    <row r="28" spans="1:5" s="11" customFormat="1" ht="17.25" customHeight="1" x14ac:dyDescent="0.2">
      <c r="A28" s="689" t="s">
        <v>53</v>
      </c>
      <c r="B28" s="716">
        <v>1.4</v>
      </c>
      <c r="C28" s="716">
        <v>0.9</v>
      </c>
      <c r="D28" s="717">
        <v>0.9</v>
      </c>
      <c r="E28" s="718">
        <v>1.5</v>
      </c>
    </row>
    <row r="29" spans="1:5" ht="17.25" customHeight="1" x14ac:dyDescent="0.2">
      <c r="A29" s="634" t="s">
        <v>54</v>
      </c>
      <c r="B29" s="719">
        <v>-14.4</v>
      </c>
      <c r="C29" s="719">
        <v>5.0999999999999996</v>
      </c>
      <c r="D29" s="720">
        <v>5.0999999999999996</v>
      </c>
      <c r="E29" s="721">
        <v>4.5</v>
      </c>
    </row>
    <row r="30" spans="1:5" ht="17.25" customHeight="1" x14ac:dyDescent="0.2">
      <c r="A30" s="690" t="s">
        <v>55</v>
      </c>
      <c r="B30" s="719">
        <v>-19.899999999999999</v>
      </c>
      <c r="C30" s="719">
        <v>2.8</v>
      </c>
      <c r="D30" s="720">
        <v>4.0999999999999996</v>
      </c>
      <c r="E30" s="721">
        <v>4.5</v>
      </c>
    </row>
    <row r="31" spans="1:5" ht="12.75" x14ac:dyDescent="0.2">
      <c r="A31" s="690" t="s">
        <v>56</v>
      </c>
      <c r="B31" s="719">
        <v>-2</v>
      </c>
      <c r="C31" s="719">
        <v>1</v>
      </c>
      <c r="D31" s="720">
        <v>5.7</v>
      </c>
      <c r="E31" s="721">
        <v>-1</v>
      </c>
    </row>
    <row r="32" spans="1:5" ht="17.25" customHeight="1" x14ac:dyDescent="0.2">
      <c r="A32" s="634" t="s">
        <v>57</v>
      </c>
      <c r="B32" s="719">
        <v>-4.0999999999999996</v>
      </c>
      <c r="C32" s="719">
        <v>-0.1</v>
      </c>
      <c r="D32" s="720">
        <v>3.5</v>
      </c>
      <c r="E32" s="721">
        <v>1.1000000000000001</v>
      </c>
    </row>
    <row r="33" spans="1:5" ht="17.25" customHeight="1" x14ac:dyDescent="0.2">
      <c r="A33" s="634" t="s">
        <v>58</v>
      </c>
      <c r="B33" s="719">
        <v>-0.7</v>
      </c>
      <c r="C33" s="719">
        <v>4.7</v>
      </c>
      <c r="D33" s="720">
        <v>6.2</v>
      </c>
      <c r="E33" s="721">
        <v>-0.8</v>
      </c>
    </row>
    <row r="34" spans="1:5" ht="17.25" customHeight="1" x14ac:dyDescent="0.2">
      <c r="A34" s="639" t="s">
        <v>59</v>
      </c>
      <c r="B34" s="719">
        <v>-30.5</v>
      </c>
      <c r="C34" s="719">
        <v>-9.3000000000000007</v>
      </c>
      <c r="D34" s="720">
        <v>7.8</v>
      </c>
      <c r="E34" s="721">
        <v>7</v>
      </c>
    </row>
    <row r="35" spans="1:5" s="291" customFormat="1" ht="17.25" customHeight="1" x14ac:dyDescent="0.2">
      <c r="A35" s="657" t="s">
        <v>60</v>
      </c>
      <c r="B35" s="719">
        <v>-27.5</v>
      </c>
      <c r="C35" s="719">
        <v>2.5</v>
      </c>
      <c r="D35" s="720">
        <v>9.6999999999999993</v>
      </c>
      <c r="E35" s="721">
        <v>4.8</v>
      </c>
    </row>
    <row r="36" spans="1:5" ht="17.25" customHeight="1" x14ac:dyDescent="0.2">
      <c r="A36" s="691" t="s">
        <v>65</v>
      </c>
      <c r="B36" s="722">
        <v>-14.4</v>
      </c>
      <c r="C36" s="722">
        <v>4</v>
      </c>
      <c r="D36" s="722">
        <v>9.9</v>
      </c>
      <c r="E36" s="723">
        <v>7</v>
      </c>
    </row>
    <row r="37" spans="1:5" ht="17.25" customHeight="1" x14ac:dyDescent="0.2">
      <c r="A37" s="691" t="s">
        <v>66</v>
      </c>
      <c r="B37" s="722">
        <v>-14.4</v>
      </c>
      <c r="C37" s="722">
        <v>4.0999999999999996</v>
      </c>
      <c r="D37" s="722">
        <v>10</v>
      </c>
      <c r="E37" s="723">
        <v>7</v>
      </c>
    </row>
    <row r="38" spans="1:5" s="11" customFormat="1" ht="17.25" customHeight="1" x14ac:dyDescent="0.2">
      <c r="A38" s="691" t="s">
        <v>67</v>
      </c>
      <c r="B38" s="722">
        <v>-16</v>
      </c>
      <c r="C38" s="722">
        <v>-1.2</v>
      </c>
      <c r="D38" s="722">
        <v>1.1000000000000001</v>
      </c>
      <c r="E38" s="723">
        <v>6.8</v>
      </c>
    </row>
    <row r="39" spans="1:5" ht="17.25" customHeight="1" x14ac:dyDescent="0.2">
      <c r="A39" s="691" t="s">
        <v>68</v>
      </c>
      <c r="B39" s="722">
        <v>-14.6</v>
      </c>
      <c r="C39" s="722">
        <v>3.4</v>
      </c>
      <c r="D39" s="722">
        <v>8.9</v>
      </c>
      <c r="E39" s="723">
        <v>7</v>
      </c>
    </row>
    <row r="40" spans="1:5" ht="6" customHeight="1" x14ac:dyDescent="0.2">
      <c r="A40" s="29"/>
      <c r="B40" s="719"/>
      <c r="C40" s="719"/>
      <c r="D40" s="719"/>
      <c r="E40" s="721"/>
    </row>
    <row r="41" spans="1:5" ht="21.75" customHeight="1" x14ac:dyDescent="0.2">
      <c r="A41" s="698" t="s">
        <v>795</v>
      </c>
      <c r="B41" s="724">
        <v>-21.9</v>
      </c>
      <c r="C41" s="724">
        <v>6.5</v>
      </c>
      <c r="D41" s="724">
        <v>11.8</v>
      </c>
      <c r="E41" s="725">
        <v>-11.2</v>
      </c>
    </row>
    <row r="42" spans="1:5" s="11" customFormat="1" ht="8.25" customHeight="1" x14ac:dyDescent="0.2">
      <c r="A42" s="18"/>
      <c r="E42" s="183"/>
    </row>
    <row r="43" spans="1:5" ht="15.75" customHeight="1" x14ac:dyDescent="0.2">
      <c r="A43" s="110" t="s">
        <v>647</v>
      </c>
    </row>
    <row r="44" spans="1:5" ht="15.75" customHeight="1" x14ac:dyDescent="0.2">
      <c r="A44" s="110" t="s">
        <v>648</v>
      </c>
    </row>
  </sheetData>
  <hyperlinks>
    <hyperlink ref="A1" location="'Table of Contents'!A1" display="Back to Table of contents" xr:uid="{8C72A008-60D3-41CA-8468-0CA3346BEAEB}"/>
  </hyperlinks>
  <pageMargins left="0.5" right="0.196850393700787" top="0.42" bottom="0" header="0.35" footer="0"/>
  <pageSetup paperSize="9" orientation="landscape" horizontalDpi="1200" verticalDpi="1200" r:id="rId1"/>
  <headerFooter alignWithMargins="0">
    <oddHeader>&amp;C- 9 -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4A9D2-4B2D-4A5C-A00E-B5402CA5E496}">
  <dimension ref="A1:E41"/>
  <sheetViews>
    <sheetView workbookViewId="0"/>
  </sheetViews>
  <sheetFormatPr defaultRowHeight="24" customHeight="1" x14ac:dyDescent="0.2"/>
  <cols>
    <col min="1" max="1" width="47.375" style="11" customWidth="1"/>
    <col min="2" max="4" width="9.625" style="11" customWidth="1"/>
    <col min="5" max="5" width="9" style="183"/>
    <col min="6" max="236" width="9" style="11"/>
    <col min="237" max="237" width="47.375" style="11" customWidth="1"/>
    <col min="238" max="254" width="7.125" style="11" customWidth="1"/>
    <col min="255" max="492" width="9" style="11"/>
    <col min="493" max="493" width="47.375" style="11" customWidth="1"/>
    <col min="494" max="510" width="7.125" style="11" customWidth="1"/>
    <col min="511" max="748" width="9" style="11"/>
    <col min="749" max="749" width="47.375" style="11" customWidth="1"/>
    <col min="750" max="766" width="7.125" style="11" customWidth="1"/>
    <col min="767" max="1004" width="9" style="11"/>
    <col min="1005" max="1005" width="47.375" style="11" customWidth="1"/>
    <col min="1006" max="1022" width="7.125" style="11" customWidth="1"/>
    <col min="1023" max="1260" width="9" style="11"/>
    <col min="1261" max="1261" width="47.375" style="11" customWidth="1"/>
    <col min="1262" max="1278" width="7.125" style="11" customWidth="1"/>
    <col min="1279" max="1516" width="9" style="11"/>
    <col min="1517" max="1517" width="47.375" style="11" customWidth="1"/>
    <col min="1518" max="1534" width="7.125" style="11" customWidth="1"/>
    <col min="1535" max="1772" width="9" style="11"/>
    <col min="1773" max="1773" width="47.375" style="11" customWidth="1"/>
    <col min="1774" max="1790" width="7.125" style="11" customWidth="1"/>
    <col min="1791" max="2028" width="9" style="11"/>
    <col min="2029" max="2029" width="47.375" style="11" customWidth="1"/>
    <col min="2030" max="2046" width="7.125" style="11" customWidth="1"/>
    <col min="2047" max="2284" width="9" style="11"/>
    <col min="2285" max="2285" width="47.375" style="11" customWidth="1"/>
    <col min="2286" max="2302" width="7.125" style="11" customWidth="1"/>
    <col min="2303" max="2540" width="9" style="11"/>
    <col min="2541" max="2541" width="47.375" style="11" customWidth="1"/>
    <col min="2542" max="2558" width="7.125" style="11" customWidth="1"/>
    <col min="2559" max="2796" width="9" style="11"/>
    <col min="2797" max="2797" width="47.375" style="11" customWidth="1"/>
    <col min="2798" max="2814" width="7.125" style="11" customWidth="1"/>
    <col min="2815" max="3052" width="9" style="11"/>
    <col min="3053" max="3053" width="47.375" style="11" customWidth="1"/>
    <col min="3054" max="3070" width="7.125" style="11" customWidth="1"/>
    <col min="3071" max="3308" width="9" style="11"/>
    <col min="3309" max="3309" width="47.375" style="11" customWidth="1"/>
    <col min="3310" max="3326" width="7.125" style="11" customWidth="1"/>
    <col min="3327" max="3564" width="9" style="11"/>
    <col min="3565" max="3565" width="47.375" style="11" customWidth="1"/>
    <col min="3566" max="3582" width="7.125" style="11" customWidth="1"/>
    <col min="3583" max="3820" width="9" style="11"/>
    <col min="3821" max="3821" width="47.375" style="11" customWidth="1"/>
    <col min="3822" max="3838" width="7.125" style="11" customWidth="1"/>
    <col min="3839" max="4076" width="9" style="11"/>
    <col min="4077" max="4077" width="47.375" style="11" customWidth="1"/>
    <col min="4078" max="4094" width="7.125" style="11" customWidth="1"/>
    <col min="4095" max="4332" width="9" style="11"/>
    <col min="4333" max="4333" width="47.375" style="11" customWidth="1"/>
    <col min="4334" max="4350" width="7.125" style="11" customWidth="1"/>
    <col min="4351" max="4588" width="9" style="11"/>
    <col min="4589" max="4589" width="47.375" style="11" customWidth="1"/>
    <col min="4590" max="4606" width="7.125" style="11" customWidth="1"/>
    <col min="4607" max="4844" width="9" style="11"/>
    <col min="4845" max="4845" width="47.375" style="11" customWidth="1"/>
    <col min="4846" max="4862" width="7.125" style="11" customWidth="1"/>
    <col min="4863" max="5100" width="9" style="11"/>
    <col min="5101" max="5101" width="47.375" style="11" customWidth="1"/>
    <col min="5102" max="5118" width="7.125" style="11" customWidth="1"/>
    <col min="5119" max="5356" width="9" style="11"/>
    <col min="5357" max="5357" width="47.375" style="11" customWidth="1"/>
    <col min="5358" max="5374" width="7.125" style="11" customWidth="1"/>
    <col min="5375" max="5612" width="9" style="11"/>
    <col min="5613" max="5613" width="47.375" style="11" customWidth="1"/>
    <col min="5614" max="5630" width="7.125" style="11" customWidth="1"/>
    <col min="5631" max="5868" width="9" style="11"/>
    <col min="5869" max="5869" width="47.375" style="11" customWidth="1"/>
    <col min="5870" max="5886" width="7.125" style="11" customWidth="1"/>
    <col min="5887" max="6124" width="9" style="11"/>
    <col min="6125" max="6125" width="47.375" style="11" customWidth="1"/>
    <col min="6126" max="6142" width="7.125" style="11" customWidth="1"/>
    <col min="6143" max="6380" width="9" style="11"/>
    <col min="6381" max="6381" width="47.375" style="11" customWidth="1"/>
    <col min="6382" max="6398" width="7.125" style="11" customWidth="1"/>
    <col min="6399" max="6636" width="9" style="11"/>
    <col min="6637" max="6637" width="47.375" style="11" customWidth="1"/>
    <col min="6638" max="6654" width="7.125" style="11" customWidth="1"/>
    <col min="6655" max="6892" width="9" style="11"/>
    <col min="6893" max="6893" width="47.375" style="11" customWidth="1"/>
    <col min="6894" max="6910" width="7.125" style="11" customWidth="1"/>
    <col min="6911" max="7148" width="9" style="11"/>
    <col min="7149" max="7149" width="47.375" style="11" customWidth="1"/>
    <col min="7150" max="7166" width="7.125" style="11" customWidth="1"/>
    <col min="7167" max="7404" width="9" style="11"/>
    <col min="7405" max="7405" width="47.375" style="11" customWidth="1"/>
    <col min="7406" max="7422" width="7.125" style="11" customWidth="1"/>
    <col min="7423" max="7660" width="9" style="11"/>
    <col min="7661" max="7661" width="47.375" style="11" customWidth="1"/>
    <col min="7662" max="7678" width="7.125" style="11" customWidth="1"/>
    <col min="7679" max="7916" width="9" style="11"/>
    <col min="7917" max="7917" width="47.375" style="11" customWidth="1"/>
    <col min="7918" max="7934" width="7.125" style="11" customWidth="1"/>
    <col min="7935" max="8172" width="9" style="11"/>
    <col min="8173" max="8173" width="47.375" style="11" customWidth="1"/>
    <col min="8174" max="8190" width="7.125" style="11" customWidth="1"/>
    <col min="8191" max="8428" width="9" style="11"/>
    <col min="8429" max="8429" width="47.375" style="11" customWidth="1"/>
    <col min="8430" max="8446" width="7.125" style="11" customWidth="1"/>
    <col min="8447" max="8684" width="9" style="11"/>
    <col min="8685" max="8685" width="47.375" style="11" customWidth="1"/>
    <col min="8686" max="8702" width="7.125" style="11" customWidth="1"/>
    <col min="8703" max="8940" width="9" style="11"/>
    <col min="8941" max="8941" width="47.375" style="11" customWidth="1"/>
    <col min="8942" max="8958" width="7.125" style="11" customWidth="1"/>
    <col min="8959" max="9196" width="9" style="11"/>
    <col min="9197" max="9197" width="47.375" style="11" customWidth="1"/>
    <col min="9198" max="9214" width="7.125" style="11" customWidth="1"/>
    <col min="9215" max="9452" width="9" style="11"/>
    <col min="9453" max="9453" width="47.375" style="11" customWidth="1"/>
    <col min="9454" max="9470" width="7.125" style="11" customWidth="1"/>
    <col min="9471" max="9708" width="9" style="11"/>
    <col min="9709" max="9709" width="47.375" style="11" customWidth="1"/>
    <col min="9710" max="9726" width="7.125" style="11" customWidth="1"/>
    <col min="9727" max="9964" width="9" style="11"/>
    <col min="9965" max="9965" width="47.375" style="11" customWidth="1"/>
    <col min="9966" max="9982" width="7.125" style="11" customWidth="1"/>
    <col min="9983" max="10220" width="9" style="11"/>
    <col min="10221" max="10221" width="47.375" style="11" customWidth="1"/>
    <col min="10222" max="10238" width="7.125" style="11" customWidth="1"/>
    <col min="10239" max="10476" width="9" style="11"/>
    <col min="10477" max="10477" width="47.375" style="11" customWidth="1"/>
    <col min="10478" max="10494" width="7.125" style="11" customWidth="1"/>
    <col min="10495" max="10732" width="9" style="11"/>
    <col min="10733" max="10733" width="47.375" style="11" customWidth="1"/>
    <col min="10734" max="10750" width="7.125" style="11" customWidth="1"/>
    <col min="10751" max="10988" width="9" style="11"/>
    <col min="10989" max="10989" width="47.375" style="11" customWidth="1"/>
    <col min="10990" max="11006" width="7.125" style="11" customWidth="1"/>
    <col min="11007" max="11244" width="9" style="11"/>
    <col min="11245" max="11245" width="47.375" style="11" customWidth="1"/>
    <col min="11246" max="11262" width="7.125" style="11" customWidth="1"/>
    <col min="11263" max="11500" width="9" style="11"/>
    <col min="11501" max="11501" width="47.375" style="11" customWidth="1"/>
    <col min="11502" max="11518" width="7.125" style="11" customWidth="1"/>
    <col min="11519" max="11756" width="9" style="11"/>
    <col min="11757" max="11757" width="47.375" style="11" customWidth="1"/>
    <col min="11758" max="11774" width="7.125" style="11" customWidth="1"/>
    <col min="11775" max="12012" width="9" style="11"/>
    <col min="12013" max="12013" width="47.375" style="11" customWidth="1"/>
    <col min="12014" max="12030" width="7.125" style="11" customWidth="1"/>
    <col min="12031" max="12268" width="9" style="11"/>
    <col min="12269" max="12269" width="47.375" style="11" customWidth="1"/>
    <col min="12270" max="12286" width="7.125" style="11" customWidth="1"/>
    <col min="12287" max="12524" width="9" style="11"/>
    <col min="12525" max="12525" width="47.375" style="11" customWidth="1"/>
    <col min="12526" max="12542" width="7.125" style="11" customWidth="1"/>
    <col min="12543" max="12780" width="9" style="11"/>
    <col min="12781" max="12781" width="47.375" style="11" customWidth="1"/>
    <col min="12782" max="12798" width="7.125" style="11" customWidth="1"/>
    <col min="12799" max="13036" width="9" style="11"/>
    <col min="13037" max="13037" width="47.375" style="11" customWidth="1"/>
    <col min="13038" max="13054" width="7.125" style="11" customWidth="1"/>
    <col min="13055" max="13292" width="9" style="11"/>
    <col min="13293" max="13293" width="47.375" style="11" customWidth="1"/>
    <col min="13294" max="13310" width="7.125" style="11" customWidth="1"/>
    <col min="13311" max="13548" width="9" style="11"/>
    <col min="13549" max="13549" width="47.375" style="11" customWidth="1"/>
    <col min="13550" max="13566" width="7.125" style="11" customWidth="1"/>
    <col min="13567" max="13804" width="9" style="11"/>
    <col min="13805" max="13805" width="47.375" style="11" customWidth="1"/>
    <col min="13806" max="13822" width="7.125" style="11" customWidth="1"/>
    <col min="13823" max="14060" width="9" style="11"/>
    <col min="14061" max="14061" width="47.375" style="11" customWidth="1"/>
    <col min="14062" max="14078" width="7.125" style="11" customWidth="1"/>
    <col min="14079" max="14316" width="9" style="11"/>
    <col min="14317" max="14317" width="47.375" style="11" customWidth="1"/>
    <col min="14318" max="14334" width="7.125" style="11" customWidth="1"/>
    <col min="14335" max="14572" width="9" style="11"/>
    <col min="14573" max="14573" width="47.375" style="11" customWidth="1"/>
    <col min="14574" max="14590" width="7.125" style="11" customWidth="1"/>
    <col min="14591" max="14828" width="9" style="11"/>
    <col min="14829" max="14829" width="47.375" style="11" customWidth="1"/>
    <col min="14830" max="14846" width="7.125" style="11" customWidth="1"/>
    <col min="14847" max="15084" width="9" style="11"/>
    <col min="15085" max="15085" width="47.375" style="11" customWidth="1"/>
    <col min="15086" max="15102" width="7.125" style="11" customWidth="1"/>
    <col min="15103" max="15340" width="9" style="11"/>
    <col min="15341" max="15341" width="47.375" style="11" customWidth="1"/>
    <col min="15342" max="15358" width="7.125" style="11" customWidth="1"/>
    <col min="15359" max="15596" width="9" style="11"/>
    <col min="15597" max="15597" width="47.375" style="11" customWidth="1"/>
    <col min="15598" max="15614" width="7.125" style="11" customWidth="1"/>
    <col min="15615" max="15852" width="9" style="11"/>
    <col min="15853" max="15853" width="47.375" style="11" customWidth="1"/>
    <col min="15854" max="15870" width="7.125" style="11" customWidth="1"/>
    <col min="15871" max="16108" width="9" style="11"/>
    <col min="16109" max="16109" width="47.375" style="11" customWidth="1"/>
    <col min="16110" max="16126" width="7.125" style="11" customWidth="1"/>
    <col min="16127" max="16384" width="9" style="11"/>
  </cols>
  <sheetData>
    <row r="1" spans="1:5" ht="12.75" x14ac:dyDescent="0.2">
      <c r="A1" s="295" t="s">
        <v>151</v>
      </c>
    </row>
    <row r="2" spans="1:5" ht="24" customHeight="1" x14ac:dyDescent="0.2">
      <c r="A2" s="1206" t="s">
        <v>693</v>
      </c>
      <c r="B2" s="1206"/>
      <c r="C2" s="1206"/>
      <c r="D2" s="1206"/>
      <c r="E2" s="290"/>
    </row>
    <row r="3" spans="1:5" s="6" customFormat="1" ht="24" customHeight="1" x14ac:dyDescent="0.2">
      <c r="A3" s="29"/>
      <c r="B3" s="29"/>
      <c r="C3" s="29"/>
      <c r="D3" s="29"/>
      <c r="E3" s="299"/>
    </row>
    <row r="4" spans="1:5" s="14" customFormat="1" ht="24" customHeight="1" x14ac:dyDescent="0.2">
      <c r="A4" s="30"/>
      <c r="B4" s="650">
        <v>2020</v>
      </c>
      <c r="C4" s="650">
        <v>2021</v>
      </c>
      <c r="D4" s="650" t="s">
        <v>2</v>
      </c>
      <c r="E4" s="651" t="s">
        <v>689</v>
      </c>
    </row>
    <row r="5" spans="1:5" s="6" customFormat="1" ht="24" customHeight="1" x14ac:dyDescent="0.2">
      <c r="A5" s="657" t="s">
        <v>31</v>
      </c>
      <c r="B5" s="726">
        <v>-0.1</v>
      </c>
      <c r="C5" s="727">
        <v>0.3</v>
      </c>
      <c r="D5" s="728">
        <v>0.2</v>
      </c>
      <c r="E5" s="729">
        <v>0.6</v>
      </c>
    </row>
    <row r="6" spans="1:5" ht="24" customHeight="1" x14ac:dyDescent="0.2">
      <c r="A6" s="644" t="s">
        <v>32</v>
      </c>
      <c r="B6" s="730">
        <v>-0.1</v>
      </c>
      <c r="C6" s="730">
        <v>0</v>
      </c>
      <c r="D6" s="731">
        <v>0</v>
      </c>
      <c r="E6" s="732">
        <v>0</v>
      </c>
    </row>
    <row r="7" spans="1:5" ht="24" customHeight="1" x14ac:dyDescent="0.2">
      <c r="A7" s="644" t="s">
        <v>33</v>
      </c>
      <c r="B7" s="730">
        <v>0</v>
      </c>
      <c r="C7" s="733">
        <v>0.3</v>
      </c>
      <c r="D7" s="734">
        <v>0.2</v>
      </c>
      <c r="E7" s="735">
        <v>0.5</v>
      </c>
    </row>
    <row r="8" spans="1:5" s="6" customFormat="1" ht="24" customHeight="1" x14ac:dyDescent="0.2">
      <c r="A8" s="657" t="s">
        <v>34</v>
      </c>
      <c r="B8" s="736">
        <v>-0.1</v>
      </c>
      <c r="C8" s="736">
        <v>0</v>
      </c>
      <c r="D8" s="737">
        <v>0</v>
      </c>
      <c r="E8" s="738">
        <v>0</v>
      </c>
    </row>
    <row r="9" spans="1:5" s="6" customFormat="1" ht="24" customHeight="1" x14ac:dyDescent="0.2">
      <c r="A9" s="657" t="s">
        <v>35</v>
      </c>
      <c r="B9" s="739">
        <v>-2.1</v>
      </c>
      <c r="C9" s="739">
        <v>1</v>
      </c>
      <c r="D9" s="728">
        <v>1.2</v>
      </c>
      <c r="E9" s="729">
        <v>0.3</v>
      </c>
    </row>
    <row r="10" spans="1:5" ht="24" customHeight="1" x14ac:dyDescent="0.2">
      <c r="A10" s="644" t="s">
        <v>36</v>
      </c>
      <c r="B10" s="730">
        <v>0</v>
      </c>
      <c r="C10" s="730">
        <v>0</v>
      </c>
      <c r="D10" s="731">
        <v>0</v>
      </c>
      <c r="E10" s="732">
        <v>0</v>
      </c>
    </row>
    <row r="11" spans="1:5" ht="24" customHeight="1" x14ac:dyDescent="0.2">
      <c r="A11" s="644" t="s">
        <v>37</v>
      </c>
      <c r="B11" s="733">
        <v>-0.5</v>
      </c>
      <c r="C11" s="733">
        <v>0.2</v>
      </c>
      <c r="D11" s="734">
        <v>0.6</v>
      </c>
      <c r="E11" s="735">
        <v>0.2</v>
      </c>
    </row>
    <row r="12" spans="1:5" ht="24" customHeight="1" x14ac:dyDescent="0.2">
      <c r="A12" s="644" t="s">
        <v>38</v>
      </c>
      <c r="B12" s="730">
        <v>-0.9</v>
      </c>
      <c r="C12" s="733">
        <v>0.2</v>
      </c>
      <c r="D12" s="734">
        <v>0.2</v>
      </c>
      <c r="E12" s="735">
        <v>-0.3</v>
      </c>
    </row>
    <row r="13" spans="1:5" ht="24" customHeight="1" x14ac:dyDescent="0.2">
      <c r="A13" s="644" t="s">
        <v>39</v>
      </c>
      <c r="B13" s="733">
        <v>-0.8</v>
      </c>
      <c r="C13" s="733">
        <v>0.5</v>
      </c>
      <c r="D13" s="734">
        <v>0.4</v>
      </c>
      <c r="E13" s="735">
        <v>0.3</v>
      </c>
    </row>
    <row r="14" spans="1:5" s="6" customFormat="1" ht="24" customHeight="1" x14ac:dyDescent="0.2">
      <c r="A14" s="657" t="s">
        <v>63</v>
      </c>
      <c r="B14" s="739">
        <v>-0.2</v>
      </c>
      <c r="C14" s="736">
        <v>0</v>
      </c>
      <c r="D14" s="728">
        <v>0.1</v>
      </c>
      <c r="E14" s="729">
        <v>0.1</v>
      </c>
    </row>
    <row r="15" spans="1:5" s="6" customFormat="1" ht="25.5" x14ac:dyDescent="0.2">
      <c r="A15" s="639" t="s">
        <v>41</v>
      </c>
      <c r="B15" s="736">
        <v>0</v>
      </c>
      <c r="C15" s="736">
        <v>0</v>
      </c>
      <c r="D15" s="737">
        <v>0</v>
      </c>
      <c r="E15" s="738">
        <v>0</v>
      </c>
    </row>
    <row r="16" spans="1:5" s="6" customFormat="1" ht="24" customHeight="1" x14ac:dyDescent="0.2">
      <c r="A16" s="634" t="s">
        <v>42</v>
      </c>
      <c r="B16" s="739">
        <v>-1.4</v>
      </c>
      <c r="C16" s="739">
        <v>1</v>
      </c>
      <c r="D16" s="728">
        <v>0.1</v>
      </c>
      <c r="E16" s="729">
        <v>1.9</v>
      </c>
    </row>
    <row r="17" spans="1:5" s="6" customFormat="1" ht="25.5" x14ac:dyDescent="0.2">
      <c r="A17" s="639" t="s">
        <v>43</v>
      </c>
      <c r="B17" s="739">
        <v>-1.5</v>
      </c>
      <c r="C17" s="739">
        <v>0.5</v>
      </c>
      <c r="D17" s="728">
        <v>0.4</v>
      </c>
      <c r="E17" s="729">
        <v>0.4</v>
      </c>
    </row>
    <row r="18" spans="1:5" ht="24" customHeight="1" x14ac:dyDescent="0.2">
      <c r="A18" s="644" t="s">
        <v>44</v>
      </c>
      <c r="B18" s="733">
        <v>-1.4</v>
      </c>
      <c r="C18" s="733">
        <v>0.5</v>
      </c>
      <c r="D18" s="734">
        <v>0.3</v>
      </c>
      <c r="E18" s="735">
        <v>0.4</v>
      </c>
    </row>
    <row r="19" spans="1:5" ht="24" customHeight="1" x14ac:dyDescent="0.2">
      <c r="A19" s="657" t="s">
        <v>45</v>
      </c>
      <c r="B19" s="739">
        <v>-1.7</v>
      </c>
      <c r="C19" s="739">
        <v>0.2</v>
      </c>
      <c r="D19" s="728">
        <v>0.3</v>
      </c>
      <c r="E19" s="729">
        <v>0.5</v>
      </c>
    </row>
    <row r="20" spans="1:5" s="6" customFormat="1" ht="24" customHeight="1" x14ac:dyDescent="0.2">
      <c r="A20" s="634" t="s">
        <v>46</v>
      </c>
      <c r="B20" s="739">
        <v>-4.7</v>
      </c>
      <c r="C20" s="739">
        <v>-0.4</v>
      </c>
      <c r="D20" s="728">
        <v>5.0999999999999996</v>
      </c>
      <c r="E20" s="729">
        <v>1.7</v>
      </c>
    </row>
    <row r="21" spans="1:5" s="6" customFormat="1" ht="24" customHeight="1" x14ac:dyDescent="0.2">
      <c r="A21" s="657" t="s">
        <v>47</v>
      </c>
      <c r="B21" s="739">
        <v>0.3</v>
      </c>
      <c r="C21" s="739">
        <v>0.4</v>
      </c>
      <c r="D21" s="728">
        <v>0.2</v>
      </c>
      <c r="E21" s="729">
        <v>0.3</v>
      </c>
    </row>
    <row r="22" spans="1:5" s="6" customFormat="1" ht="24" customHeight="1" x14ac:dyDescent="0.2">
      <c r="A22" s="634" t="s">
        <v>48</v>
      </c>
      <c r="B22" s="739">
        <v>0.5</v>
      </c>
      <c r="C22" s="739">
        <v>0.6</v>
      </c>
      <c r="D22" s="728">
        <v>0.6</v>
      </c>
      <c r="E22" s="729">
        <v>0.6</v>
      </c>
    </row>
    <row r="23" spans="1:5" ht="24" customHeight="1" x14ac:dyDescent="0.2">
      <c r="A23" s="689" t="s">
        <v>49</v>
      </c>
      <c r="B23" s="733">
        <v>0.1</v>
      </c>
      <c r="C23" s="733">
        <v>0.3</v>
      </c>
      <c r="D23" s="734">
        <v>0.3</v>
      </c>
      <c r="E23" s="735">
        <v>0.3</v>
      </c>
    </row>
    <row r="24" spans="1:5" ht="24" customHeight="1" x14ac:dyDescent="0.2">
      <c r="A24" s="689" t="s">
        <v>50</v>
      </c>
      <c r="B24" s="730">
        <v>0</v>
      </c>
      <c r="C24" s="730">
        <v>0</v>
      </c>
      <c r="D24" s="731">
        <v>0</v>
      </c>
      <c r="E24" s="732">
        <v>0</v>
      </c>
    </row>
    <row r="25" spans="1:5" ht="24" customHeight="1" x14ac:dyDescent="0.2">
      <c r="A25" s="689" t="s">
        <v>51</v>
      </c>
      <c r="B25" s="733">
        <v>0.1</v>
      </c>
      <c r="C25" s="733">
        <v>0.1</v>
      </c>
      <c r="D25" s="734">
        <v>0.1</v>
      </c>
      <c r="E25" s="735">
        <v>0.1</v>
      </c>
    </row>
    <row r="26" spans="1:5" ht="24" customHeight="1" x14ac:dyDescent="0.2">
      <c r="A26" s="689" t="s">
        <v>39</v>
      </c>
      <c r="B26" s="733">
        <v>0.4</v>
      </c>
      <c r="C26" s="733">
        <v>0.2</v>
      </c>
      <c r="D26" s="734">
        <v>0.1</v>
      </c>
      <c r="E26" s="735">
        <v>0.1</v>
      </c>
    </row>
    <row r="27" spans="1:5" s="6" customFormat="1" ht="24" customHeight="1" x14ac:dyDescent="0.2">
      <c r="A27" s="634" t="s">
        <v>52</v>
      </c>
      <c r="B27" s="739">
        <v>-0.1</v>
      </c>
      <c r="C27" s="739">
        <v>0.1</v>
      </c>
      <c r="D27" s="728">
        <v>0.1</v>
      </c>
      <c r="E27" s="729">
        <v>0.1</v>
      </c>
    </row>
    <row r="28" spans="1:5" ht="24" customHeight="1" x14ac:dyDescent="0.2">
      <c r="A28" s="689" t="s">
        <v>53</v>
      </c>
      <c r="B28" s="733">
        <v>0.1</v>
      </c>
      <c r="C28" s="730">
        <v>0</v>
      </c>
      <c r="D28" s="731">
        <v>0</v>
      </c>
      <c r="E28" s="735">
        <v>0.1</v>
      </c>
    </row>
    <row r="29" spans="1:5" ht="24" customHeight="1" x14ac:dyDescent="0.2">
      <c r="A29" s="634" t="s">
        <v>54</v>
      </c>
      <c r="B29" s="739">
        <v>-0.8</v>
      </c>
      <c r="C29" s="739">
        <v>0.3</v>
      </c>
      <c r="D29" s="728">
        <v>0.3</v>
      </c>
      <c r="E29" s="729">
        <v>0.2</v>
      </c>
    </row>
    <row r="30" spans="1:5" ht="24" customHeight="1" x14ac:dyDescent="0.2">
      <c r="A30" s="690" t="s">
        <v>55</v>
      </c>
      <c r="B30" s="739">
        <v>-0.6</v>
      </c>
      <c r="C30" s="739">
        <v>0.1</v>
      </c>
      <c r="D30" s="728">
        <v>0.1</v>
      </c>
      <c r="E30" s="729">
        <v>0.1</v>
      </c>
    </row>
    <row r="31" spans="1:5" s="6" customFormat="1" ht="24" customHeight="1" x14ac:dyDescent="0.2">
      <c r="A31" s="690" t="s">
        <v>56</v>
      </c>
      <c r="B31" s="739">
        <v>-0.1</v>
      </c>
      <c r="C31" s="739">
        <v>0.1</v>
      </c>
      <c r="D31" s="728">
        <v>0.4</v>
      </c>
      <c r="E31" s="729">
        <v>-0.1</v>
      </c>
    </row>
    <row r="32" spans="1:5" s="6" customFormat="1" ht="24" customHeight="1" x14ac:dyDescent="0.2">
      <c r="A32" s="634" t="s">
        <v>57</v>
      </c>
      <c r="B32" s="739">
        <v>-0.2</v>
      </c>
      <c r="C32" s="736">
        <v>0</v>
      </c>
      <c r="D32" s="728">
        <v>0.2</v>
      </c>
      <c r="E32" s="729">
        <v>0.1</v>
      </c>
    </row>
    <row r="33" spans="1:5" s="6" customFormat="1" ht="24" customHeight="1" x14ac:dyDescent="0.2">
      <c r="A33" s="634" t="s">
        <v>58</v>
      </c>
      <c r="B33" s="736">
        <v>0</v>
      </c>
      <c r="C33" s="739">
        <v>0.2</v>
      </c>
      <c r="D33" s="728">
        <v>0.3</v>
      </c>
      <c r="E33" s="738">
        <v>0</v>
      </c>
    </row>
    <row r="34" spans="1:5" s="6" customFormat="1" ht="24" customHeight="1" x14ac:dyDescent="0.2">
      <c r="A34" s="639" t="s">
        <v>59</v>
      </c>
      <c r="B34" s="739">
        <v>-1.1000000000000001</v>
      </c>
      <c r="C34" s="739">
        <v>-0.3</v>
      </c>
      <c r="D34" s="728">
        <v>0.2</v>
      </c>
      <c r="E34" s="729">
        <v>0.2</v>
      </c>
    </row>
    <row r="35" spans="1:5" s="6" customFormat="1" ht="24" customHeight="1" x14ac:dyDescent="0.2">
      <c r="A35" s="657" t="s">
        <v>60</v>
      </c>
      <c r="B35" s="739">
        <v>-0.4</v>
      </c>
      <c r="C35" s="740">
        <v>0</v>
      </c>
      <c r="D35" s="728">
        <v>0.1</v>
      </c>
      <c r="E35" s="729">
        <v>0.1</v>
      </c>
    </row>
    <row r="36" spans="1:5" s="6" customFormat="1" ht="24" customHeight="1" x14ac:dyDescent="0.2">
      <c r="A36" s="691" t="s">
        <v>65</v>
      </c>
      <c r="B36" s="741">
        <v>-14.4</v>
      </c>
      <c r="C36" s="741">
        <v>4</v>
      </c>
      <c r="D36" s="741">
        <v>9.9</v>
      </c>
      <c r="E36" s="742">
        <v>7</v>
      </c>
    </row>
    <row r="37" spans="1:5" s="6" customFormat="1" ht="24" customHeight="1" x14ac:dyDescent="0.2">
      <c r="A37" s="743"/>
      <c r="B37" s="29"/>
      <c r="C37" s="29"/>
      <c r="D37" s="29"/>
      <c r="E37" s="658"/>
    </row>
    <row r="38" spans="1:5" s="6" customFormat="1" ht="24" customHeight="1" x14ac:dyDescent="0.2">
      <c r="A38" s="698" t="s">
        <v>64</v>
      </c>
      <c r="B38" s="744">
        <v>-0.9</v>
      </c>
      <c r="C38" s="745">
        <v>0.3</v>
      </c>
      <c r="D38" s="745">
        <v>0.5</v>
      </c>
      <c r="E38" s="746">
        <v>-0.5</v>
      </c>
    </row>
    <row r="39" spans="1:5" s="6" customFormat="1" ht="24" customHeight="1" x14ac:dyDescent="0.2">
      <c r="A39" s="305"/>
      <c r="E39" s="182"/>
    </row>
    <row r="40" spans="1:5" s="6" customFormat="1" ht="24" customHeight="1" x14ac:dyDescent="0.2">
      <c r="A40" s="110" t="s">
        <v>647</v>
      </c>
      <c r="E40" s="182"/>
    </row>
    <row r="41" spans="1:5" ht="24" customHeight="1" x14ac:dyDescent="0.2">
      <c r="A41" s="110" t="s">
        <v>72</v>
      </c>
    </row>
  </sheetData>
  <mergeCells count="2">
    <mergeCell ref="A2:B2"/>
    <mergeCell ref="C2:D2"/>
  </mergeCells>
  <hyperlinks>
    <hyperlink ref="A1" location="'Table of Contents'!A1" display="Back to Table of contents" xr:uid="{608AF950-9C62-4448-933B-7436BA862FF7}"/>
  </hyperlinks>
  <pageMargins left="0.6031496062992" right="0" top="0.55118110236220497" bottom="0.196850393700787" header="0.43307086614173201" footer="0.196850393700787"/>
  <pageSetup paperSize="9" scale="95" orientation="landscape" horizontalDpi="1200" verticalDpi="1200" r:id="rId1"/>
  <headerFooter alignWithMargins="0">
    <oddHeader xml:space="preserve">&amp;C&amp;"Times New Roman,Regular"&amp;11 - 11 -&amp;"Helv,Regular"&amp;10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93FC4C48176D4BA39FB2B3A58FDD54" ma:contentTypeVersion="1" ma:contentTypeDescription="Create a new document." ma:contentTypeScope="" ma:versionID="7350b534a8aa33a7f4abf92fcd5ca326">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A846153-77AE-4C44-AAEE-B0E7317542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6AE7317-2FFE-4179-8D77-C8D402E0CE8D}">
  <ds:schemaRefs>
    <ds:schemaRef ds:uri="http://schemas.microsoft.com/sharepoint/v3/contenttype/forms"/>
  </ds:schemaRefs>
</ds:datastoreItem>
</file>

<file path=customXml/itemProps3.xml><?xml version="1.0" encoding="utf-8"?>
<ds:datastoreItem xmlns:ds="http://schemas.openxmlformats.org/officeDocument/2006/customXml" ds:itemID="{76845077-27F5-4A47-B768-9445E323887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20</vt:i4>
      </vt:variant>
    </vt:vector>
  </HeadingPairs>
  <TitlesOfParts>
    <vt:vector size="57" baseType="lpstr">
      <vt:lpstr>Introduction</vt:lpstr>
      <vt:lpstr>Table of 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 </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lpstr>Table 29</vt:lpstr>
      <vt:lpstr>Table 30</vt:lpstr>
      <vt:lpstr>Table 31 </vt:lpstr>
      <vt:lpstr>Table 32</vt:lpstr>
      <vt:lpstr>Table 33</vt:lpstr>
      <vt:lpstr>Table 34</vt:lpstr>
      <vt:lpstr>Table 35</vt:lpstr>
      <vt:lpstr>'Table 10'!Print_Area</vt:lpstr>
      <vt:lpstr>'Table 12'!Print_Area</vt:lpstr>
      <vt:lpstr>'Table 13'!Print_Area</vt:lpstr>
      <vt:lpstr>'Table 14'!Print_Area</vt:lpstr>
      <vt:lpstr>'Table 15'!Print_Area</vt:lpstr>
      <vt:lpstr>'Table 2'!Print_Area</vt:lpstr>
      <vt:lpstr>'Table 20'!Print_Area</vt:lpstr>
      <vt:lpstr>'Table 21'!Print_Area</vt:lpstr>
      <vt:lpstr>'Table 22'!Print_Area</vt:lpstr>
      <vt:lpstr>'Table 32'!Print_Area</vt:lpstr>
      <vt:lpstr>'Table 4'!Print_Area</vt:lpstr>
      <vt:lpstr>'Table 5'!Print_Area</vt:lpstr>
      <vt:lpstr>'Table 6'!Print_Area</vt:lpstr>
      <vt:lpstr>'Table 7'!Print_Area</vt:lpstr>
      <vt:lpstr>'Table 8'!Print_Area</vt:lpstr>
      <vt:lpstr>'Table 9'!Print_Area</vt:lpstr>
      <vt:lpstr>'Table 12'!Print_Titles</vt:lpstr>
      <vt:lpstr>'Table 17'!Print_Titles</vt:lpstr>
      <vt:lpstr>'Table 19'!Print_Titles</vt:lpstr>
      <vt:lpstr>'Table 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Khema Runjeet</dc:creator>
  <cp:lastModifiedBy>Khema Runjeet</cp:lastModifiedBy>
  <dcterms:created xsi:type="dcterms:W3CDTF">2023-05-15T06:27:02Z</dcterms:created>
  <dcterms:modified xsi:type="dcterms:W3CDTF">2024-06-25T07:02:47Z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0x0101002493FC4C48176D4BA39FB2B3A58FDD54</vt:lpwstr>
  </property>
</Properties>
</file>