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defaultThemeVersion="124226"/>
  <mc:AlternateContent xmlns:mc="http://schemas.openxmlformats.org/markup-compatibility/2006">
    <mc:Choice Requires="x15">
      <x15ac:absPath xmlns:x15ac="http://schemas.microsoft.com/office/spreadsheetml/2010/11/ac" url="C:\Users\rgangaram\Documents\Year 2025\Digest\"/>
    </mc:Choice>
  </mc:AlternateContent>
  <xr:revisionPtr revIDLastSave="0" documentId="13_ncr:1_{85FD3790-4920-4118-A41C-94A501620017}" xr6:coauthVersionLast="47" xr6:coauthVersionMax="47" xr10:uidLastSave="{00000000-0000-0000-0000-000000000000}"/>
  <bookViews>
    <workbookView xWindow="-108" yWindow="-108" windowWidth="23256" windowHeight="12456" firstSheet="20" activeTab="24" xr2:uid="{00000000-000D-0000-FFFF-FFFF00000000}"/>
  </bookViews>
  <sheets>
    <sheet name="Introduction" sheetId="178" r:id="rId1"/>
    <sheet name="Table of Contents" sheetId="179" r:id="rId2"/>
    <sheet name="Methodology" sheetId="180" r:id="rId3"/>
    <sheet name="Table 1.1" sheetId="161" r:id="rId4"/>
    <sheet name="Table 1.2  " sheetId="162" r:id="rId5"/>
    <sheet name="Table 1.3  " sheetId="163" r:id="rId6"/>
    <sheet name="Table 1.4  " sheetId="164" r:id="rId7"/>
    <sheet name=" Table 1.5" sheetId="165" r:id="rId8"/>
    <sheet name="Table 1.6" sheetId="166" r:id="rId9"/>
    <sheet name="Table 2.1 " sheetId="157" r:id="rId10"/>
    <sheet name="Table 2.2" sheetId="107" r:id="rId11"/>
    <sheet name="Table 2.3" sheetId="149" r:id="rId12"/>
    <sheet name="Table 2.4" sheetId="110" r:id="rId13"/>
    <sheet name="Table 2.5" sheetId="156" r:id="rId14"/>
    <sheet name="Table 2.6 " sheetId="159" r:id="rId15"/>
    <sheet name="Table 2.7" sheetId="111" r:id="rId16"/>
    <sheet name="Table 2.8" sheetId="112" r:id="rId17"/>
    <sheet name="Table 2.9" sheetId="113" r:id="rId18"/>
    <sheet name="Table 2.10" sheetId="114" r:id="rId19"/>
    <sheet name="Table 2.11  " sheetId="160" r:id="rId20"/>
    <sheet name="Table 2.12" sheetId="115" r:id="rId21"/>
    <sheet name="Table 2.13" sheetId="123" r:id="rId22"/>
    <sheet name="Table 2.14" sheetId="116" r:id="rId23"/>
    <sheet name="Table 2.15" sheetId="117" r:id="rId24"/>
    <sheet name="Table 2.16" sheetId="118" r:id="rId25"/>
    <sheet name="Table 3.1 " sheetId="177" r:id="rId26"/>
    <sheet name="Table 3.2  " sheetId="168" r:id="rId27"/>
    <sheet name="Table 3.3 " sheetId="169" r:id="rId28"/>
    <sheet name="Table 3.4" sheetId="170" r:id="rId29"/>
    <sheet name="Table 3.5" sheetId="171" r:id="rId30"/>
    <sheet name="Table 3.6" sheetId="172" r:id="rId31"/>
    <sheet name="Table 3.7" sheetId="173" r:id="rId32"/>
    <sheet name="Table 3.8" sheetId="174" r:id="rId33"/>
    <sheet name="Table 3.9" sheetId="175" r:id="rId34"/>
    <sheet name="Table 3.10" sheetId="176" r:id="rId35"/>
  </sheets>
  <externalReferences>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s>
  <definedNames>
    <definedName name="a" localSheetId="7">#REF!</definedName>
    <definedName name="a" localSheetId="2">[1]TEMP!#REF!</definedName>
    <definedName name="a" localSheetId="3">#REF!</definedName>
    <definedName name="a" localSheetId="4">#REF!</definedName>
    <definedName name="a" localSheetId="5">#REF!</definedName>
    <definedName name="a" localSheetId="6">#REF!</definedName>
    <definedName name="a" localSheetId="8">#REF!</definedName>
    <definedName name="a" localSheetId="9">#REF!</definedName>
    <definedName name="a" localSheetId="18">#REF!</definedName>
    <definedName name="a" localSheetId="19">#REF!</definedName>
    <definedName name="a" localSheetId="20">#REF!</definedName>
    <definedName name="a" localSheetId="21">#REF!</definedName>
    <definedName name="a" localSheetId="22">#REF!</definedName>
    <definedName name="a" localSheetId="23">#REF!</definedName>
    <definedName name="a" localSheetId="24">#REF!</definedName>
    <definedName name="a" localSheetId="10">#REF!</definedName>
    <definedName name="a" localSheetId="12">#REF!</definedName>
    <definedName name="a" localSheetId="13">#REF!</definedName>
    <definedName name="a" localSheetId="15">#REF!</definedName>
    <definedName name="a" localSheetId="16">#REF!</definedName>
    <definedName name="a" localSheetId="17">#REF!</definedName>
    <definedName name="a" localSheetId="25">#REF!</definedName>
    <definedName name="a" localSheetId="34">#REF!</definedName>
    <definedName name="a" localSheetId="26">#REF!</definedName>
    <definedName name="a" localSheetId="27">#REF!</definedName>
    <definedName name="a" localSheetId="28">#REF!</definedName>
    <definedName name="a" localSheetId="29">#REF!</definedName>
    <definedName name="a" localSheetId="30">#REF!</definedName>
    <definedName name="a" localSheetId="31">#REF!</definedName>
    <definedName name="a" localSheetId="32">#REF!</definedName>
    <definedName name="a" localSheetId="33">#REF!</definedName>
    <definedName name="a" localSheetId="1">#REF!</definedName>
    <definedName name="a">#REF!</definedName>
    <definedName name="aa" localSheetId="7">#REF!</definedName>
    <definedName name="aa" localSheetId="2">'[2]Table 1'!#REF!</definedName>
    <definedName name="aa" localSheetId="3">#REF!</definedName>
    <definedName name="aa" localSheetId="4">#REF!</definedName>
    <definedName name="aa" localSheetId="5">#REF!</definedName>
    <definedName name="aa" localSheetId="6">#REF!</definedName>
    <definedName name="aa" localSheetId="8">#REF!</definedName>
    <definedName name="aa" localSheetId="9">#REF!</definedName>
    <definedName name="aa" localSheetId="18">#REF!</definedName>
    <definedName name="aa" localSheetId="19">#REF!</definedName>
    <definedName name="aa" localSheetId="20">#REF!</definedName>
    <definedName name="aa" localSheetId="21">#REF!</definedName>
    <definedName name="aa" localSheetId="22">#REF!</definedName>
    <definedName name="aa" localSheetId="23">#REF!</definedName>
    <definedName name="aa" localSheetId="24">#REF!</definedName>
    <definedName name="aa" localSheetId="10">#REF!</definedName>
    <definedName name="aa" localSheetId="12">#REF!</definedName>
    <definedName name="aa" localSheetId="13">#REF!</definedName>
    <definedName name="aa" localSheetId="15">#REF!</definedName>
    <definedName name="aa" localSheetId="16">#REF!</definedName>
    <definedName name="aa" localSheetId="17">#REF!</definedName>
    <definedName name="aa" localSheetId="25">#REF!</definedName>
    <definedName name="aa" localSheetId="26">#REF!</definedName>
    <definedName name="aa" localSheetId="27">#REF!</definedName>
    <definedName name="aa" localSheetId="28">#REF!</definedName>
    <definedName name="aa" localSheetId="29">#REF!</definedName>
    <definedName name="aa" localSheetId="31">#REF!</definedName>
    <definedName name="aa" localSheetId="32">#REF!</definedName>
    <definedName name="aa" localSheetId="33">#REF!</definedName>
    <definedName name="aa" localSheetId="1">#REF!</definedName>
    <definedName name="aa">#REF!</definedName>
    <definedName name="aaa" localSheetId="7" hidden="1">#REF!</definedName>
    <definedName name="aaa" localSheetId="3" hidden="1">#REF!</definedName>
    <definedName name="aaa" localSheetId="4" hidden="1">#REF!</definedName>
    <definedName name="aaa" localSheetId="5" hidden="1">#REF!</definedName>
    <definedName name="aaa" localSheetId="6" hidden="1">#REF!</definedName>
    <definedName name="aaa" localSheetId="8" hidden="1">#REF!</definedName>
    <definedName name="aaa" localSheetId="9" hidden="1">#REF!</definedName>
    <definedName name="aaa" localSheetId="18" hidden="1">#REF!</definedName>
    <definedName name="aaa" localSheetId="19" hidden="1">#REF!</definedName>
    <definedName name="aaa" localSheetId="20" hidden="1">#REF!</definedName>
    <definedName name="aaa" localSheetId="21" hidden="1">#REF!</definedName>
    <definedName name="aaa" localSheetId="22" hidden="1">#REF!</definedName>
    <definedName name="aaa" localSheetId="23" hidden="1">#REF!</definedName>
    <definedName name="aaa" localSheetId="24" hidden="1">#REF!</definedName>
    <definedName name="aaa" localSheetId="10" hidden="1">#REF!</definedName>
    <definedName name="aaa" localSheetId="12" hidden="1">#REF!</definedName>
    <definedName name="aaa" localSheetId="13" hidden="1">#REF!</definedName>
    <definedName name="aaa" localSheetId="15" hidden="1">#REF!</definedName>
    <definedName name="aaa" localSheetId="16" hidden="1">#REF!</definedName>
    <definedName name="aaa" localSheetId="17" hidden="1">#REF!</definedName>
    <definedName name="aaa" localSheetId="25" hidden="1">#REF!</definedName>
    <definedName name="aaa" localSheetId="26" hidden="1">#REF!</definedName>
    <definedName name="aaa" localSheetId="27" hidden="1">#REF!</definedName>
    <definedName name="aaa" hidden="1">#REF!</definedName>
    <definedName name="aaaa" localSheetId="7" hidden="1">#REF!</definedName>
    <definedName name="aaaa" localSheetId="3" hidden="1">#REF!</definedName>
    <definedName name="aaaa" localSheetId="4" hidden="1">#REF!</definedName>
    <definedName name="aaaa" localSheetId="5" hidden="1">#REF!</definedName>
    <definedName name="aaaa" localSheetId="6" hidden="1">#REF!</definedName>
    <definedName name="aaaa" localSheetId="8" hidden="1">#REF!</definedName>
    <definedName name="aaaa" localSheetId="9" hidden="1">#REF!</definedName>
    <definedName name="aaaa" localSheetId="18" hidden="1">#REF!</definedName>
    <definedName name="aaaa" localSheetId="19" hidden="1">#REF!</definedName>
    <definedName name="aaaa" localSheetId="20" hidden="1">#REF!</definedName>
    <definedName name="aaaa" localSheetId="21" hidden="1">#REF!</definedName>
    <definedName name="aaaa" localSheetId="22" hidden="1">#REF!</definedName>
    <definedName name="aaaa" localSheetId="23" hidden="1">#REF!</definedName>
    <definedName name="aaaa" localSheetId="24" hidden="1">#REF!</definedName>
    <definedName name="aaaa" localSheetId="10" hidden="1">#REF!</definedName>
    <definedName name="aaaa" localSheetId="12" hidden="1">#REF!</definedName>
    <definedName name="aaaa" localSheetId="13" hidden="1">#REF!</definedName>
    <definedName name="aaaa" localSheetId="15" hidden="1">#REF!</definedName>
    <definedName name="aaaa" localSheetId="16" hidden="1">#REF!</definedName>
    <definedName name="aaaa" localSheetId="17" hidden="1">#REF!</definedName>
    <definedName name="aaaa" localSheetId="25" hidden="1">#REF!</definedName>
    <definedName name="aaaa" localSheetId="26" hidden="1">#REF!</definedName>
    <definedName name="aaaa" localSheetId="27" hidden="1">#REF!</definedName>
    <definedName name="aaaa" hidden="1">#REF!</definedName>
    <definedName name="aaaaa" localSheetId="7">#REF!</definedName>
    <definedName name="aaaaa" localSheetId="3">#REF!</definedName>
    <definedName name="aaaaa" localSheetId="4">#REF!</definedName>
    <definedName name="aaaaa" localSheetId="5">#REF!</definedName>
    <definedName name="aaaaa" localSheetId="6">#REF!</definedName>
    <definedName name="aaaaa" localSheetId="8">#REF!</definedName>
    <definedName name="aaaaa" localSheetId="9">#REF!</definedName>
    <definedName name="aaaaa" localSheetId="18">#REF!</definedName>
    <definedName name="aaaaa" localSheetId="19">#REF!</definedName>
    <definedName name="aaaaa" localSheetId="20">#REF!</definedName>
    <definedName name="aaaaa" localSheetId="21">#REF!</definedName>
    <definedName name="aaaaa" localSheetId="22">#REF!</definedName>
    <definedName name="aaaaa" localSheetId="23">#REF!</definedName>
    <definedName name="aaaaa" localSheetId="24">#REF!</definedName>
    <definedName name="aaaaa" localSheetId="10">#REF!</definedName>
    <definedName name="aaaaa" localSheetId="12">#REF!</definedName>
    <definedName name="aaaaa" localSheetId="13">#REF!</definedName>
    <definedName name="aaaaa" localSheetId="15">#REF!</definedName>
    <definedName name="aaaaa" localSheetId="16">#REF!</definedName>
    <definedName name="aaaaa" localSheetId="17">#REF!</definedName>
    <definedName name="aaaaa" localSheetId="25">#REF!</definedName>
    <definedName name="aaaaa" localSheetId="26">#REF!</definedName>
    <definedName name="aaaaa" localSheetId="27">#REF!</definedName>
    <definedName name="aaaaa" localSheetId="28">#REF!</definedName>
    <definedName name="aaaaa" localSheetId="29">#REF!</definedName>
    <definedName name="aaaaa" localSheetId="31">#REF!</definedName>
    <definedName name="aaaaa" localSheetId="32">#REF!</definedName>
    <definedName name="aaaaa" localSheetId="33">#REF!</definedName>
    <definedName name="aaaaa" localSheetId="1">#REF!</definedName>
    <definedName name="aaaaa">#REF!</definedName>
    <definedName name="aaaaaaaaaaaaaaaaaaaaa" localSheetId="7">#REF!</definedName>
    <definedName name="aaaaaaaaaaaaaaaaaaaaa" localSheetId="3">#REF!</definedName>
    <definedName name="aaaaaaaaaaaaaaaaaaaaa" localSheetId="4">#REF!</definedName>
    <definedName name="aaaaaaaaaaaaaaaaaaaaa" localSheetId="5">#REF!</definedName>
    <definedName name="aaaaaaaaaaaaaaaaaaaaa" localSheetId="6">#REF!</definedName>
    <definedName name="aaaaaaaaaaaaaaaaaaaaa" localSheetId="8">#REF!</definedName>
    <definedName name="aaaaaaaaaaaaaaaaaaaaa" localSheetId="9">#REF!</definedName>
    <definedName name="aaaaaaaaaaaaaaaaaaaaa" localSheetId="18">#REF!</definedName>
    <definedName name="aaaaaaaaaaaaaaaaaaaaa" localSheetId="19">#REF!</definedName>
    <definedName name="aaaaaaaaaaaaaaaaaaaaa" localSheetId="20">#REF!</definedName>
    <definedName name="aaaaaaaaaaaaaaaaaaaaa" localSheetId="21">#REF!</definedName>
    <definedName name="aaaaaaaaaaaaaaaaaaaaa" localSheetId="22">#REF!</definedName>
    <definedName name="aaaaaaaaaaaaaaaaaaaaa" localSheetId="23">#REF!</definedName>
    <definedName name="aaaaaaaaaaaaaaaaaaaaa" localSheetId="24">#REF!</definedName>
    <definedName name="aaaaaaaaaaaaaaaaaaaaa" localSheetId="10">#REF!</definedName>
    <definedName name="aaaaaaaaaaaaaaaaaaaaa" localSheetId="12">#REF!</definedName>
    <definedName name="aaaaaaaaaaaaaaaaaaaaa" localSheetId="13">#REF!</definedName>
    <definedName name="aaaaaaaaaaaaaaaaaaaaa" localSheetId="15">#REF!</definedName>
    <definedName name="aaaaaaaaaaaaaaaaaaaaa" localSheetId="16">#REF!</definedName>
    <definedName name="aaaaaaaaaaaaaaaaaaaaa" localSheetId="17">#REF!</definedName>
    <definedName name="aaaaaaaaaaaaaaaaaaaaa" localSheetId="25">#REF!</definedName>
    <definedName name="aaaaaaaaaaaaaaaaaaaaa" localSheetId="26">#REF!</definedName>
    <definedName name="aaaaaaaaaaaaaaaaaaaaa" localSheetId="27">#REF!</definedName>
    <definedName name="aaaaaaaaaaaaaaaaaaaaa" localSheetId="28">#REF!</definedName>
    <definedName name="aaaaaaaaaaaaaaaaaaaaa" localSheetId="29">#REF!</definedName>
    <definedName name="aaaaaaaaaaaaaaaaaaaaa" localSheetId="31">#REF!</definedName>
    <definedName name="aaaaaaaaaaaaaaaaaaaaa" localSheetId="32">#REF!</definedName>
    <definedName name="aaaaaaaaaaaaaaaaaaaaa" localSheetId="33">#REF!</definedName>
    <definedName name="aaaaaaaaaaaaaaaaaaaaa" localSheetId="1">#REF!</definedName>
    <definedName name="aaaaaaaaaaaaaaaaaaaaa">#REF!</definedName>
    <definedName name="aaaaaaaaaaaaaaaaaaaaaaaaaaa" localSheetId="7">#REF!</definedName>
    <definedName name="aaaaaaaaaaaaaaaaaaaaaaaaaaa" localSheetId="3">#REF!</definedName>
    <definedName name="aaaaaaaaaaaaaaaaaaaaaaaaaaa" localSheetId="4">#REF!</definedName>
    <definedName name="aaaaaaaaaaaaaaaaaaaaaaaaaaa" localSheetId="5">#REF!</definedName>
    <definedName name="aaaaaaaaaaaaaaaaaaaaaaaaaaa" localSheetId="6">#REF!</definedName>
    <definedName name="aaaaaaaaaaaaaaaaaaaaaaaaaaa" localSheetId="8">#REF!</definedName>
    <definedName name="aaaaaaaaaaaaaaaaaaaaaaaaaaa" localSheetId="9">#REF!</definedName>
    <definedName name="aaaaaaaaaaaaaaaaaaaaaaaaaaa" localSheetId="18">#REF!</definedName>
    <definedName name="aaaaaaaaaaaaaaaaaaaaaaaaaaa" localSheetId="19">#REF!</definedName>
    <definedName name="aaaaaaaaaaaaaaaaaaaaaaaaaaa" localSheetId="20">#REF!</definedName>
    <definedName name="aaaaaaaaaaaaaaaaaaaaaaaaaaa" localSheetId="21">#REF!</definedName>
    <definedName name="aaaaaaaaaaaaaaaaaaaaaaaaaaa" localSheetId="22">#REF!</definedName>
    <definedName name="aaaaaaaaaaaaaaaaaaaaaaaaaaa" localSheetId="23">#REF!</definedName>
    <definedName name="aaaaaaaaaaaaaaaaaaaaaaaaaaa" localSheetId="24">#REF!</definedName>
    <definedName name="aaaaaaaaaaaaaaaaaaaaaaaaaaa" localSheetId="10">#REF!</definedName>
    <definedName name="aaaaaaaaaaaaaaaaaaaaaaaaaaa" localSheetId="12">#REF!</definedName>
    <definedName name="aaaaaaaaaaaaaaaaaaaaaaaaaaa" localSheetId="13">#REF!</definedName>
    <definedName name="aaaaaaaaaaaaaaaaaaaaaaaaaaa" localSheetId="15">#REF!</definedName>
    <definedName name="aaaaaaaaaaaaaaaaaaaaaaaaaaa" localSheetId="16">#REF!</definedName>
    <definedName name="aaaaaaaaaaaaaaaaaaaaaaaaaaa" localSheetId="17">#REF!</definedName>
    <definedName name="aaaaaaaaaaaaaaaaaaaaaaaaaaa" localSheetId="25">#REF!</definedName>
    <definedName name="aaaaaaaaaaaaaaaaaaaaaaaaaaa" localSheetId="26">#REF!</definedName>
    <definedName name="aaaaaaaaaaaaaaaaaaaaaaaaaaa" localSheetId="27">#REF!</definedName>
    <definedName name="aaaaaaaaaaaaaaaaaaaaaaaaaaa" localSheetId="28">#REF!</definedName>
    <definedName name="aaaaaaaaaaaaaaaaaaaaaaaaaaa" localSheetId="29">#REF!</definedName>
    <definedName name="aaaaaaaaaaaaaaaaaaaaaaaaaaa" localSheetId="31">#REF!</definedName>
    <definedName name="aaaaaaaaaaaaaaaaaaaaaaaaaaa" localSheetId="32">#REF!</definedName>
    <definedName name="aaaaaaaaaaaaaaaaaaaaaaaaaaa" localSheetId="33">#REF!</definedName>
    <definedName name="aaaaaaaaaaaaaaaaaaaaaaaaaaa" localSheetId="1">#REF!</definedName>
    <definedName name="aaaaaaaaaaaaaaaaaaaaaaaaaaa">#REF!</definedName>
    <definedName name="AAAAAAAAAAAAAAAAAAAAAAAAAAAAAAAAAAAAA" localSheetId="7">#REF!</definedName>
    <definedName name="AAAAAAAAAAAAAAAAAAAAAAAAAAAAAAAAAAAAA" localSheetId="3">#REF!</definedName>
    <definedName name="AAAAAAAAAAAAAAAAAAAAAAAAAAAAAAAAAAAAA" localSheetId="4">#REF!</definedName>
    <definedName name="AAAAAAAAAAAAAAAAAAAAAAAAAAAAAAAAAAAAA" localSheetId="5">#REF!</definedName>
    <definedName name="AAAAAAAAAAAAAAAAAAAAAAAAAAAAAAAAAAAAA" localSheetId="6">#REF!</definedName>
    <definedName name="AAAAAAAAAAAAAAAAAAAAAAAAAAAAAAAAAAAAA" localSheetId="8">#REF!</definedName>
    <definedName name="AAAAAAAAAAAAAAAAAAAAAAAAAAAAAAAAAAAAA" localSheetId="9">#REF!</definedName>
    <definedName name="AAAAAAAAAAAAAAAAAAAAAAAAAAAAAAAAAAAAA" localSheetId="18">#REF!</definedName>
    <definedName name="AAAAAAAAAAAAAAAAAAAAAAAAAAAAAAAAAAAAA" localSheetId="19">#REF!</definedName>
    <definedName name="AAAAAAAAAAAAAAAAAAAAAAAAAAAAAAAAAAAAA" localSheetId="20">#REF!</definedName>
    <definedName name="AAAAAAAAAAAAAAAAAAAAAAAAAAAAAAAAAAAAA" localSheetId="21">#REF!</definedName>
    <definedName name="AAAAAAAAAAAAAAAAAAAAAAAAAAAAAAAAAAAAA" localSheetId="22">#REF!</definedName>
    <definedName name="AAAAAAAAAAAAAAAAAAAAAAAAAAAAAAAAAAAAA" localSheetId="23">#REF!</definedName>
    <definedName name="AAAAAAAAAAAAAAAAAAAAAAAAAAAAAAAAAAAAA" localSheetId="24">#REF!</definedName>
    <definedName name="AAAAAAAAAAAAAAAAAAAAAAAAAAAAAAAAAAAAA" localSheetId="10">#REF!</definedName>
    <definedName name="AAAAAAAAAAAAAAAAAAAAAAAAAAAAAAAAAAAAA" localSheetId="12">#REF!</definedName>
    <definedName name="AAAAAAAAAAAAAAAAAAAAAAAAAAAAAAAAAAAAA" localSheetId="13">#REF!</definedName>
    <definedName name="AAAAAAAAAAAAAAAAAAAAAAAAAAAAAAAAAAAAA" localSheetId="15">#REF!</definedName>
    <definedName name="AAAAAAAAAAAAAAAAAAAAAAAAAAAAAAAAAAAAA" localSheetId="16">#REF!</definedName>
    <definedName name="AAAAAAAAAAAAAAAAAAAAAAAAAAAAAAAAAAAAA" localSheetId="17">#REF!</definedName>
    <definedName name="AAAAAAAAAAAAAAAAAAAAAAAAAAAAAAAAAAAAA" localSheetId="25">#REF!</definedName>
    <definedName name="AAAAAAAAAAAAAAAAAAAAAAAAAAAAAAAAAAAAA" localSheetId="26">#REF!</definedName>
    <definedName name="AAAAAAAAAAAAAAAAAAAAAAAAAAAAAAAAAAAAA" localSheetId="27">#REF!</definedName>
    <definedName name="AAAAAAAAAAAAAAAAAAAAAAAAAAAAAAAAAAAAA" localSheetId="28">#REF!</definedName>
    <definedName name="AAAAAAAAAAAAAAAAAAAAAAAAAAAAAAAAAAAAA" localSheetId="29">#REF!</definedName>
    <definedName name="AAAAAAAAAAAAAAAAAAAAAAAAAAAAAAAAAAAAA" localSheetId="31">#REF!</definedName>
    <definedName name="AAAAAAAAAAAAAAAAAAAAAAAAAAAAAAAAAAAAA" localSheetId="32">#REF!</definedName>
    <definedName name="AAAAAAAAAAAAAAAAAAAAAAAAAAAAAAAAAAAAA" localSheetId="33">#REF!</definedName>
    <definedName name="AAAAAAAAAAAAAAAAAAAAAAAAAAAAAAAAAAAAA" localSheetId="1">#REF!</definedName>
    <definedName name="AAAAAAAAAAAAAAAAAAAAAAAAAAAAAAAAAAAAA">#REF!</definedName>
    <definedName name="AB" localSheetId="7">'[3]Vol 1'!#REF!</definedName>
    <definedName name="AB" localSheetId="4">'[3]Vol 1'!#REF!</definedName>
    <definedName name="AB" localSheetId="5">'[3]Vol 1'!#REF!</definedName>
    <definedName name="AB" localSheetId="6">'[3]Vol 1'!#REF!</definedName>
    <definedName name="AB" localSheetId="8">'[3]Vol 1'!#REF!</definedName>
    <definedName name="AB" localSheetId="9">'[4]Vol 1'!#REF!</definedName>
    <definedName name="AB" localSheetId="13">'[4]Vol 1'!#REF!</definedName>
    <definedName name="AB" localSheetId="25">'[4]Vol 1'!#REF!</definedName>
    <definedName name="AB" localSheetId="27">'[4]Vol 1'!#REF!</definedName>
    <definedName name="AB">'[4]Vol 1'!#REF!</definedName>
    <definedName name="abcd" localSheetId="7">[5]TEMP!#REF!</definedName>
    <definedName name="abcd" localSheetId="4">[5]TEMP!#REF!</definedName>
    <definedName name="abcd" localSheetId="5">[5]TEMP!#REF!</definedName>
    <definedName name="abcd" localSheetId="6">[5]TEMP!#REF!</definedName>
    <definedName name="abcd" localSheetId="8">[5]TEMP!#REF!</definedName>
    <definedName name="abcd" localSheetId="9">[1]TEMP!#REF!</definedName>
    <definedName name="abcd" localSheetId="13">[1]TEMP!#REF!</definedName>
    <definedName name="abcd" localSheetId="25">[1]TEMP!#REF!</definedName>
    <definedName name="abcd" localSheetId="27">[1]TEMP!#REF!</definedName>
    <definedName name="abcd">[1]TEMP!#REF!</definedName>
    <definedName name="asd" localSheetId="7">'[3]Vol 1'!#REF!</definedName>
    <definedName name="asd" localSheetId="4">'[3]Vol 1'!#REF!</definedName>
    <definedName name="asd" localSheetId="5">'[3]Vol 1'!#REF!</definedName>
    <definedName name="asd" localSheetId="6">'[3]Vol 1'!#REF!</definedName>
    <definedName name="asd" localSheetId="8">'[3]Vol 1'!#REF!</definedName>
    <definedName name="asd" localSheetId="9">'[4]Vol 1'!#REF!</definedName>
    <definedName name="asd" localSheetId="13">'[4]Vol 1'!#REF!</definedName>
    <definedName name="asd" localSheetId="25">'[4]Vol 1'!#REF!</definedName>
    <definedName name="asd" localSheetId="27">'[4]Vol 1'!#REF!</definedName>
    <definedName name="asd">'[4]Vol 1'!#REF!</definedName>
    <definedName name="ASDASDASF" localSheetId="7">[5]TEMP!#REF!</definedName>
    <definedName name="ASDASDASF" localSheetId="4">[5]TEMP!#REF!</definedName>
    <definedName name="ASDASDASF" localSheetId="5">[5]TEMP!#REF!</definedName>
    <definedName name="ASDASDASF" localSheetId="6">[5]TEMP!#REF!</definedName>
    <definedName name="ASDASDASF" localSheetId="8">[5]TEMP!#REF!</definedName>
    <definedName name="ASDASDASF" localSheetId="9">[1]TEMP!#REF!</definedName>
    <definedName name="ASDASDASF" localSheetId="13">[1]TEMP!#REF!</definedName>
    <definedName name="ASDASDASF" localSheetId="25">[1]TEMP!#REF!</definedName>
    <definedName name="ASDASDASF" localSheetId="27">[1]TEMP!#REF!</definedName>
    <definedName name="ASDASDASF">[1]TEMP!#REF!</definedName>
    <definedName name="asdf" localSheetId="7">[5]TEMP!#REF!</definedName>
    <definedName name="asdf" localSheetId="4">[5]TEMP!#REF!</definedName>
    <definedName name="asdf" localSheetId="5">[5]TEMP!#REF!</definedName>
    <definedName name="asdf" localSheetId="6">[5]TEMP!#REF!</definedName>
    <definedName name="asdf" localSheetId="8">[5]TEMP!#REF!</definedName>
    <definedName name="asdf" localSheetId="9">[1]TEMP!#REF!</definedName>
    <definedName name="asdf" localSheetId="13">[1]TEMP!#REF!</definedName>
    <definedName name="asdf">[1]TEMP!#REF!</definedName>
    <definedName name="asdfg" localSheetId="7">[5]TEMP!#REF!</definedName>
    <definedName name="asdfg" localSheetId="4">[5]TEMP!#REF!</definedName>
    <definedName name="asdfg" localSheetId="5">[5]TEMP!#REF!</definedName>
    <definedName name="asdfg" localSheetId="6">[5]TEMP!#REF!</definedName>
    <definedName name="asdfg" localSheetId="8">[5]TEMP!#REF!</definedName>
    <definedName name="asdfg" localSheetId="9">[1]TEMP!#REF!</definedName>
    <definedName name="asdfg" localSheetId="13">[1]TEMP!#REF!</definedName>
    <definedName name="asdfg">[1]TEMP!#REF!</definedName>
    <definedName name="b" localSheetId="7">#REF!</definedName>
    <definedName name="B" localSheetId="2">'[4]Vol 1'!#REF!</definedName>
    <definedName name="b" localSheetId="3">#REF!</definedName>
    <definedName name="b" localSheetId="4">#REF!</definedName>
    <definedName name="b" localSheetId="5">#REF!</definedName>
    <definedName name="b" localSheetId="6">#REF!</definedName>
    <definedName name="b" localSheetId="8">#REF!</definedName>
    <definedName name="b" localSheetId="9">#REF!</definedName>
    <definedName name="b" localSheetId="18">#REF!</definedName>
    <definedName name="b" localSheetId="19">#REF!</definedName>
    <definedName name="b" localSheetId="20">#REF!</definedName>
    <definedName name="b" localSheetId="21">#REF!</definedName>
    <definedName name="b" localSheetId="22">#REF!</definedName>
    <definedName name="b" localSheetId="23">#REF!</definedName>
    <definedName name="b" localSheetId="24">#REF!</definedName>
    <definedName name="b" localSheetId="10">#REF!</definedName>
    <definedName name="b" localSheetId="12">#REF!</definedName>
    <definedName name="b" localSheetId="13">#REF!</definedName>
    <definedName name="b" localSheetId="15">#REF!</definedName>
    <definedName name="b" localSheetId="16">#REF!</definedName>
    <definedName name="b" localSheetId="17">#REF!</definedName>
    <definedName name="b" localSheetId="25">#REF!</definedName>
    <definedName name="b" localSheetId="26">#REF!</definedName>
    <definedName name="b" localSheetId="27">#REF!</definedName>
    <definedName name="b" localSheetId="28">#REF!</definedName>
    <definedName name="b" localSheetId="29">#REF!</definedName>
    <definedName name="b" localSheetId="31">#REF!</definedName>
    <definedName name="b" localSheetId="32">#REF!</definedName>
    <definedName name="b" localSheetId="33">#REF!</definedName>
    <definedName name="b" localSheetId="1">#REF!</definedName>
    <definedName name="b">#REF!</definedName>
    <definedName name="Balance_of_visible_trade__2016_2017" localSheetId="7">#REF!</definedName>
    <definedName name="Balance_of_visible_trade__2016_2017" localSheetId="3">#REF!</definedName>
    <definedName name="Balance_of_visible_trade__2016_2017" localSheetId="4">#REF!</definedName>
    <definedName name="Balance_of_visible_trade__2016_2017" localSheetId="5">#REF!</definedName>
    <definedName name="Balance_of_visible_trade__2016_2017" localSheetId="6">#REF!</definedName>
    <definedName name="Balance_of_visible_trade__2016_2017" localSheetId="8">#REF!</definedName>
    <definedName name="Balance_of_visible_trade__2016_2017" localSheetId="9">#REF!</definedName>
    <definedName name="Balance_of_visible_trade__2016_2017" localSheetId="18">#REF!</definedName>
    <definedName name="Balance_of_visible_trade__2016_2017" localSheetId="19">#REF!</definedName>
    <definedName name="Balance_of_visible_trade__2016_2017" localSheetId="20">#REF!</definedName>
    <definedName name="Balance_of_visible_trade__2016_2017" localSheetId="21">#REF!</definedName>
    <definedName name="Balance_of_visible_trade__2016_2017" localSheetId="22">#REF!</definedName>
    <definedName name="Balance_of_visible_trade__2016_2017" localSheetId="23">#REF!</definedName>
    <definedName name="Balance_of_visible_trade__2016_2017" localSheetId="24">#REF!</definedName>
    <definedName name="Balance_of_visible_trade__2016_2017" localSheetId="10">#REF!</definedName>
    <definedName name="Balance_of_visible_trade__2016_2017" localSheetId="12">#REF!</definedName>
    <definedName name="Balance_of_visible_trade__2016_2017" localSheetId="13">#REF!</definedName>
    <definedName name="Balance_of_visible_trade__2016_2017" localSheetId="15">#REF!</definedName>
    <definedName name="Balance_of_visible_trade__2016_2017" localSheetId="16">#REF!</definedName>
    <definedName name="Balance_of_visible_trade__2016_2017" localSheetId="17">#REF!</definedName>
    <definedName name="Balance_of_visible_trade__2016_2017" localSheetId="25">#REF!</definedName>
    <definedName name="Balance_of_visible_trade__2016_2017" localSheetId="26">#REF!</definedName>
    <definedName name="Balance_of_visible_trade__2016_2017" localSheetId="27">#REF!</definedName>
    <definedName name="Balance_of_visible_trade__2016_2017">#REF!</definedName>
    <definedName name="bbbbb" localSheetId="7">[5]TEMP!#REF!</definedName>
    <definedName name="bbbbb" localSheetId="4">[5]TEMP!#REF!</definedName>
    <definedName name="bbbbb" localSheetId="5">[5]TEMP!#REF!</definedName>
    <definedName name="bbbbb" localSheetId="6">[5]TEMP!#REF!</definedName>
    <definedName name="bbbbb" localSheetId="8">[5]TEMP!#REF!</definedName>
    <definedName name="bbbbb" localSheetId="9">[1]TEMP!#REF!</definedName>
    <definedName name="bbbbb" localSheetId="13">[1]TEMP!#REF!</definedName>
    <definedName name="bbbbb" localSheetId="25">[1]TEMP!#REF!</definedName>
    <definedName name="bbbbb" localSheetId="27">[1]TEMP!#REF!</definedName>
    <definedName name="bbbbb">[1]TEMP!#REF!</definedName>
    <definedName name="BBBBBBBBBBBBBBBBBBBBBBBBBBBBBBBB" localSheetId="7">#REF!</definedName>
    <definedName name="BBBBBBBBBBBBBBBBBBBBBBBBBBBBBBBB" localSheetId="3">#REF!</definedName>
    <definedName name="BBBBBBBBBBBBBBBBBBBBBBBBBBBBBBBB" localSheetId="4">#REF!</definedName>
    <definedName name="BBBBBBBBBBBBBBBBBBBBBBBBBBBBBBBB" localSheetId="5">#REF!</definedName>
    <definedName name="BBBBBBBBBBBBBBBBBBBBBBBBBBBBBBBB" localSheetId="6">#REF!</definedName>
    <definedName name="BBBBBBBBBBBBBBBBBBBBBBBBBBBBBBBB" localSheetId="8">#REF!</definedName>
    <definedName name="BBBBBBBBBBBBBBBBBBBBBBBBBBBBBBBB" localSheetId="9">#REF!</definedName>
    <definedName name="BBBBBBBBBBBBBBBBBBBBBBBBBBBBBBBB" localSheetId="18">#REF!</definedName>
    <definedName name="BBBBBBBBBBBBBBBBBBBBBBBBBBBBBBBB" localSheetId="19">#REF!</definedName>
    <definedName name="BBBBBBBBBBBBBBBBBBBBBBBBBBBBBBBB" localSheetId="20">#REF!</definedName>
    <definedName name="BBBBBBBBBBBBBBBBBBBBBBBBBBBBBBBB" localSheetId="21">#REF!</definedName>
    <definedName name="BBBBBBBBBBBBBBBBBBBBBBBBBBBBBBBB" localSheetId="22">#REF!</definedName>
    <definedName name="BBBBBBBBBBBBBBBBBBBBBBBBBBBBBBBB" localSheetId="23">#REF!</definedName>
    <definedName name="BBBBBBBBBBBBBBBBBBBBBBBBBBBBBBBB" localSheetId="24">#REF!</definedName>
    <definedName name="BBBBBBBBBBBBBBBBBBBBBBBBBBBBBBBB" localSheetId="10">#REF!</definedName>
    <definedName name="BBBBBBBBBBBBBBBBBBBBBBBBBBBBBBBB" localSheetId="12">#REF!</definedName>
    <definedName name="BBBBBBBBBBBBBBBBBBBBBBBBBBBBBBBB" localSheetId="13">#REF!</definedName>
    <definedName name="BBBBBBBBBBBBBBBBBBBBBBBBBBBBBBBB" localSheetId="15">#REF!</definedName>
    <definedName name="BBBBBBBBBBBBBBBBBBBBBBBBBBBBBBBB" localSheetId="16">#REF!</definedName>
    <definedName name="BBBBBBBBBBBBBBBBBBBBBBBBBBBBBBBB" localSheetId="17">#REF!</definedName>
    <definedName name="BBBBBBBBBBBBBBBBBBBBBBBBBBBBBBBB" localSheetId="25">#REF!</definedName>
    <definedName name="BBBBBBBBBBBBBBBBBBBBBBBBBBBBBBBB" localSheetId="26">#REF!</definedName>
    <definedName name="BBBBBBBBBBBBBBBBBBBBBBBBBBBBBBBB" localSheetId="27">#REF!</definedName>
    <definedName name="BBBBBBBBBBBBBBBBBBBBBBBBBBBBBBBB" localSheetId="28">#REF!</definedName>
    <definedName name="BBBBBBBBBBBBBBBBBBBBBBBBBBBBBBBB" localSheetId="29">#REF!</definedName>
    <definedName name="BBBBBBBBBBBBBBBBBBBBBBBBBBBBBBBB" localSheetId="31">#REF!</definedName>
    <definedName name="BBBBBBBBBBBBBBBBBBBBBBBBBBBBBBBB" localSheetId="32">#REF!</definedName>
    <definedName name="BBBBBBBBBBBBBBBBBBBBBBBBBBBBBBBB" localSheetId="33">#REF!</definedName>
    <definedName name="BBBBBBBBBBBBBBBBBBBBBBBBBBBBBBBB" localSheetId="1">#REF!</definedName>
    <definedName name="BBBBBBBBBBBBBBBBBBBBBBBBBBBBBBBB">#REF!</definedName>
    <definedName name="bbbbbbbbbbbbbbbbbbbbbbbbbbbbbbbbbbbbbbbbbbbbbbb" localSheetId="7">#REF!</definedName>
    <definedName name="bbbbbbbbbbbbbbbbbbbbbbbbbbbbbbbbbbbbbbbbbbbbbbb" localSheetId="3">#REF!</definedName>
    <definedName name="bbbbbbbbbbbbbbbbbbbbbbbbbbbbbbbbbbbbbbbbbbbbbbb" localSheetId="4">#REF!</definedName>
    <definedName name="bbbbbbbbbbbbbbbbbbbbbbbbbbbbbbbbbbbbbbbbbbbbbbb" localSheetId="5">#REF!</definedName>
    <definedName name="bbbbbbbbbbbbbbbbbbbbbbbbbbbbbbbbbbbbbbbbbbbbbbb" localSheetId="6">#REF!</definedName>
    <definedName name="bbbbbbbbbbbbbbbbbbbbbbbbbbbbbbbbbbbbbbbbbbbbbbb" localSheetId="8">#REF!</definedName>
    <definedName name="bbbbbbbbbbbbbbbbbbbbbbbbbbbbbbbbbbbbbbbbbbbbbbb" localSheetId="9">#REF!</definedName>
    <definedName name="bbbbbbbbbbbbbbbbbbbbbbbbbbbbbbbbbbbbbbbbbbbbbbb" localSheetId="18">#REF!</definedName>
    <definedName name="bbbbbbbbbbbbbbbbbbbbbbbbbbbbbbbbbbbbbbbbbbbbbbb" localSheetId="19">#REF!</definedName>
    <definedName name="bbbbbbbbbbbbbbbbbbbbbbbbbbbbbbbbbbbbbbbbbbbbbbb" localSheetId="20">#REF!</definedName>
    <definedName name="bbbbbbbbbbbbbbbbbbbbbbbbbbbbbbbbbbbbbbbbbbbbbbb" localSheetId="21">#REF!</definedName>
    <definedName name="bbbbbbbbbbbbbbbbbbbbbbbbbbbbbbbbbbbbbbbbbbbbbbb" localSheetId="22">#REF!</definedName>
    <definedName name="bbbbbbbbbbbbbbbbbbbbbbbbbbbbbbbbbbbbbbbbbbbbbbb" localSheetId="23">#REF!</definedName>
    <definedName name="bbbbbbbbbbbbbbbbbbbbbbbbbbbbbbbbbbbbbbbbbbbbbbb" localSheetId="24">#REF!</definedName>
    <definedName name="bbbbbbbbbbbbbbbbbbbbbbbbbbbbbbbbbbbbbbbbbbbbbbb" localSheetId="10">#REF!</definedName>
    <definedName name="bbbbbbbbbbbbbbbbbbbbbbbbbbbbbbbbbbbbbbbbbbbbbbb" localSheetId="12">#REF!</definedName>
    <definedName name="bbbbbbbbbbbbbbbbbbbbbbbbbbbbbbbbbbbbbbbbbbbbbbb" localSheetId="13">#REF!</definedName>
    <definedName name="bbbbbbbbbbbbbbbbbbbbbbbbbbbbbbbbbbbbbbbbbbbbbbb" localSheetId="15">#REF!</definedName>
    <definedName name="bbbbbbbbbbbbbbbbbbbbbbbbbbbbbbbbbbbbbbbbbbbbbbb" localSheetId="16">#REF!</definedName>
    <definedName name="bbbbbbbbbbbbbbbbbbbbbbbbbbbbbbbbbbbbbbbbbbbbbbb" localSheetId="17">#REF!</definedName>
    <definedName name="bbbbbbbbbbbbbbbbbbbbbbbbbbbbbbbbbbbbbbbbbbbbbbb" localSheetId="25">#REF!</definedName>
    <definedName name="bbbbbbbbbbbbbbbbbbbbbbbbbbbbbbbbbbbbbbbbbbbbbbb" localSheetId="26">#REF!</definedName>
    <definedName name="bbbbbbbbbbbbbbbbbbbbbbbbbbbbbbbbbbbbbbbbbbbbbbb" localSheetId="27">#REF!</definedName>
    <definedName name="bbbbbbbbbbbbbbbbbbbbbbbbbbbbbbbbbbbbbbbbbbbbbbb" localSheetId="28">#REF!</definedName>
    <definedName name="bbbbbbbbbbbbbbbbbbbbbbbbbbbbbbbbbbbbbbbbbbbbbbb" localSheetId="29">#REF!</definedName>
    <definedName name="bbbbbbbbbbbbbbbbbbbbbbbbbbbbbbbbbbbbbbbbbbbbbbb" localSheetId="31">#REF!</definedName>
    <definedName name="bbbbbbbbbbbbbbbbbbbbbbbbbbbbbbbbbbbbbbbbbbbbbbb" localSheetId="32">#REF!</definedName>
    <definedName name="bbbbbbbbbbbbbbbbbbbbbbbbbbbbbbbbbbbbbbbbbbbbbbb" localSheetId="33">#REF!</definedName>
    <definedName name="bbbbbbbbbbbbbbbbbbbbbbbbbbbbbbbbbbbbbbbbbbbbbbb" localSheetId="1">#REF!</definedName>
    <definedName name="bbbbbbbbbbbbbbbbbbbbbbbbbbbbbbbbbbbbbbbbbbbbbbb">#REF!</definedName>
    <definedName name="CC" localSheetId="7">'[3]Vol 1'!#REF!</definedName>
    <definedName name="CC" localSheetId="4">'[3]Vol 1'!#REF!</definedName>
    <definedName name="CC" localSheetId="5">'[3]Vol 1'!#REF!</definedName>
    <definedName name="CC" localSheetId="6">'[3]Vol 1'!#REF!</definedName>
    <definedName name="CC" localSheetId="8">'[3]Vol 1'!#REF!</definedName>
    <definedName name="CC" localSheetId="9">'[4]Vol 1'!#REF!</definedName>
    <definedName name="CC" localSheetId="13">'[4]Vol 1'!#REF!</definedName>
    <definedName name="CC" localSheetId="25">'[4]Vol 1'!#REF!</definedName>
    <definedName name="CC" localSheetId="27">'[4]Vol 1'!#REF!</definedName>
    <definedName name="CC">'[4]Vol 1'!#REF!</definedName>
    <definedName name="ccc" localSheetId="7">'[6]Table 1'!#REF!</definedName>
    <definedName name="ccc" localSheetId="4">'[6]Table 1'!#REF!</definedName>
    <definedName name="ccc" localSheetId="5">'[6]Table 1'!#REF!</definedName>
    <definedName name="ccc" localSheetId="6">'[6]Table 1'!#REF!</definedName>
    <definedName name="ccc" localSheetId="8">'[6]Table 1'!#REF!</definedName>
    <definedName name="ccc" localSheetId="9">'[7]Table 1'!#REF!</definedName>
    <definedName name="ccc" localSheetId="13">'[7]Table 1'!#REF!</definedName>
    <definedName name="ccc" localSheetId="25">'[7]Table 1'!#REF!</definedName>
    <definedName name="ccc" localSheetId="27">'[7]Table 1'!#REF!</definedName>
    <definedName name="ccc">'[7]Table 1'!#REF!</definedName>
    <definedName name="copy" localSheetId="7">#REF!</definedName>
    <definedName name="copy" localSheetId="0">#REF!</definedName>
    <definedName name="copy" localSheetId="2">#REF!</definedName>
    <definedName name="copy" localSheetId="3">#REF!</definedName>
    <definedName name="copy" localSheetId="4">#REF!</definedName>
    <definedName name="copy" localSheetId="5">#REF!</definedName>
    <definedName name="copy" localSheetId="6">#REF!</definedName>
    <definedName name="copy" localSheetId="8">#REF!</definedName>
    <definedName name="copy" localSheetId="25">#REF!</definedName>
    <definedName name="copy" localSheetId="34">#REF!</definedName>
    <definedName name="copy" localSheetId="26">#REF!</definedName>
    <definedName name="copy" localSheetId="27">#REF!</definedName>
    <definedName name="copy" localSheetId="28">#REF!</definedName>
    <definedName name="copy" localSheetId="29">#REF!</definedName>
    <definedName name="copy" localSheetId="30">#REF!</definedName>
    <definedName name="copy" localSheetId="31">#REF!</definedName>
    <definedName name="copy" localSheetId="32">#REF!</definedName>
    <definedName name="copy" localSheetId="33">#REF!</definedName>
    <definedName name="copy" localSheetId="1">#REF!</definedName>
    <definedName name="copy">#REF!</definedName>
    <definedName name="d" localSheetId="7">#REF!</definedName>
    <definedName name="d" localSheetId="3">#REF!</definedName>
    <definedName name="d" localSheetId="4">#REF!</definedName>
    <definedName name="d" localSheetId="5">#REF!</definedName>
    <definedName name="d" localSheetId="6">#REF!</definedName>
    <definedName name="d" localSheetId="8">#REF!</definedName>
    <definedName name="d" localSheetId="9">#REF!</definedName>
    <definedName name="d" localSheetId="18">#REF!</definedName>
    <definedName name="d" localSheetId="19">#REF!</definedName>
    <definedName name="d" localSheetId="20">#REF!</definedName>
    <definedName name="d" localSheetId="21">#REF!</definedName>
    <definedName name="d" localSheetId="22">#REF!</definedName>
    <definedName name="d" localSheetId="23">#REF!</definedName>
    <definedName name="d" localSheetId="24">#REF!</definedName>
    <definedName name="d" localSheetId="10">#REF!</definedName>
    <definedName name="d" localSheetId="12">#REF!</definedName>
    <definedName name="d" localSheetId="13">#REF!</definedName>
    <definedName name="d" localSheetId="15">#REF!</definedName>
    <definedName name="d" localSheetId="16">#REF!</definedName>
    <definedName name="d" localSheetId="17">#REF!</definedName>
    <definedName name="d" localSheetId="25">#REF!</definedName>
    <definedName name="d" localSheetId="34">#REF!</definedName>
    <definedName name="d" localSheetId="26">#REF!</definedName>
    <definedName name="d" localSheetId="27">#REF!</definedName>
    <definedName name="d" localSheetId="28">#REF!</definedName>
    <definedName name="d" localSheetId="29">#REF!</definedName>
    <definedName name="d" localSheetId="30">#REF!</definedName>
    <definedName name="d" localSheetId="31">#REF!</definedName>
    <definedName name="d" localSheetId="32">#REF!</definedName>
    <definedName name="d" localSheetId="33">#REF!</definedName>
    <definedName name="d" localSheetId="1">#REF!</definedName>
    <definedName name="d">#REF!</definedName>
    <definedName name="_xlnm.Database" localSheetId="7">#REF!</definedName>
    <definedName name="_xlnm.Database" localSheetId="2">[1]TEMP!#REF!</definedName>
    <definedName name="_xlnm.Database" localSheetId="3">#REF!</definedName>
    <definedName name="_xlnm.Database" localSheetId="4">#REF!</definedName>
    <definedName name="_xlnm.Database" localSheetId="5">#REF!</definedName>
    <definedName name="_xlnm.Database" localSheetId="6">#REF!</definedName>
    <definedName name="_xlnm.Database" localSheetId="8">#REF!</definedName>
    <definedName name="_xlnm.Database" localSheetId="9">#REF!</definedName>
    <definedName name="_xlnm.Database" localSheetId="18">#REF!</definedName>
    <definedName name="_xlnm.Database" localSheetId="19">#REF!</definedName>
    <definedName name="_xlnm.Database" localSheetId="20">#REF!</definedName>
    <definedName name="_xlnm.Database" localSheetId="21">#REF!</definedName>
    <definedName name="_xlnm.Database" localSheetId="22">#REF!</definedName>
    <definedName name="_xlnm.Database" localSheetId="23">#REF!</definedName>
    <definedName name="_xlnm.Database" localSheetId="24">#REF!</definedName>
    <definedName name="_xlnm.Database" localSheetId="10">#REF!</definedName>
    <definedName name="_xlnm.Database" localSheetId="12">#REF!</definedName>
    <definedName name="_xlnm.Database" localSheetId="13">#REF!</definedName>
    <definedName name="_xlnm.Database" localSheetId="15">#REF!</definedName>
    <definedName name="_xlnm.Database" localSheetId="16">#REF!</definedName>
    <definedName name="_xlnm.Database" localSheetId="17">#REF!</definedName>
    <definedName name="_xlnm.Database" localSheetId="25">#REF!</definedName>
    <definedName name="_xlnm.Database" localSheetId="34" hidden="1">#REF!</definedName>
    <definedName name="_xlnm.Database" localSheetId="26">#REF!</definedName>
    <definedName name="_xlnm.Database" localSheetId="27">#REF!</definedName>
    <definedName name="_xlnm.Database" localSheetId="28">#REF!</definedName>
    <definedName name="_xlnm.Database" localSheetId="29">#REF!</definedName>
    <definedName name="_xlnm.Database" localSheetId="30" hidden="1">#REF!</definedName>
    <definedName name="_xlnm.Database" localSheetId="31">#REF!</definedName>
    <definedName name="_xlnm.Database" localSheetId="32">#REF!</definedName>
    <definedName name="_xlnm.Database" localSheetId="33">#REF!</definedName>
    <definedName name="_xlnm.Database" localSheetId="1">#REF!</definedName>
    <definedName name="_xlnm.Database">#REF!</definedName>
    <definedName name="ddd" localSheetId="7">#REF!</definedName>
    <definedName name="ddd" localSheetId="3">#REF!</definedName>
    <definedName name="ddd" localSheetId="4">#REF!</definedName>
    <definedName name="ddd" localSheetId="5">#REF!</definedName>
    <definedName name="ddd" localSheetId="6">#REF!</definedName>
    <definedName name="ddd" localSheetId="8">#REF!</definedName>
    <definedName name="ddd" localSheetId="9">#REF!</definedName>
    <definedName name="ddd" localSheetId="18">#REF!</definedName>
    <definedName name="ddd" localSheetId="19">#REF!</definedName>
    <definedName name="ddd" localSheetId="20">#REF!</definedName>
    <definedName name="ddd" localSheetId="21">#REF!</definedName>
    <definedName name="ddd" localSheetId="22">#REF!</definedName>
    <definedName name="ddd" localSheetId="23">#REF!</definedName>
    <definedName name="ddd" localSheetId="24">#REF!</definedName>
    <definedName name="ddd" localSheetId="10">#REF!</definedName>
    <definedName name="ddd" localSheetId="12">#REF!</definedName>
    <definedName name="ddd" localSheetId="13">#REF!</definedName>
    <definedName name="ddd" localSheetId="15">#REF!</definedName>
    <definedName name="ddd" localSheetId="16">#REF!</definedName>
    <definedName name="ddd" localSheetId="17">#REF!</definedName>
    <definedName name="ddd" localSheetId="25">#REF!</definedName>
    <definedName name="ddd" localSheetId="26">#REF!</definedName>
    <definedName name="ddd" localSheetId="27">#REF!</definedName>
    <definedName name="ddd" localSheetId="28">#REF!</definedName>
    <definedName name="ddd" localSheetId="29">#REF!</definedName>
    <definedName name="ddd" localSheetId="31">#REF!</definedName>
    <definedName name="ddd" localSheetId="32">#REF!</definedName>
    <definedName name="ddd" localSheetId="33">#REF!</definedName>
    <definedName name="ddd" localSheetId="1">#REF!</definedName>
    <definedName name="ddd">#REF!</definedName>
    <definedName name="dddddddddddd" localSheetId="7">'[3]Vol 1'!#REF!</definedName>
    <definedName name="dddddddddddd" localSheetId="4">'[3]Vol 1'!#REF!</definedName>
    <definedName name="dddddddddddd" localSheetId="5">'[3]Vol 1'!#REF!</definedName>
    <definedName name="dddddddddddd" localSheetId="6">'[3]Vol 1'!#REF!</definedName>
    <definedName name="dddddddddddd" localSheetId="8">'[3]Vol 1'!#REF!</definedName>
    <definedName name="dddddddddddd" localSheetId="9">'[4]Vol 1'!#REF!</definedName>
    <definedName name="dddddddddddd" localSheetId="13">'[4]Vol 1'!#REF!</definedName>
    <definedName name="dddddddddddd" localSheetId="25">'[4]Vol 1'!#REF!</definedName>
    <definedName name="dddddddddddd" localSheetId="27">'[4]Vol 1'!#REF!</definedName>
    <definedName name="dddddddddddd">'[4]Vol 1'!#REF!</definedName>
    <definedName name="de" localSheetId="7" hidden="1">#REF!</definedName>
    <definedName name="de" localSheetId="3" hidden="1">#REF!</definedName>
    <definedName name="de" localSheetId="4" hidden="1">#REF!</definedName>
    <definedName name="de" localSheetId="5" hidden="1">#REF!</definedName>
    <definedName name="de" localSheetId="6" hidden="1">#REF!</definedName>
    <definedName name="de" localSheetId="8" hidden="1">#REF!</definedName>
    <definedName name="de" localSheetId="9" hidden="1">#REF!</definedName>
    <definedName name="de" localSheetId="18" hidden="1">#REF!</definedName>
    <definedName name="de" localSheetId="19" hidden="1">#REF!</definedName>
    <definedName name="de" localSheetId="20" hidden="1">#REF!</definedName>
    <definedName name="de" localSheetId="21" hidden="1">#REF!</definedName>
    <definedName name="de" localSheetId="22" hidden="1">#REF!</definedName>
    <definedName name="de" localSheetId="23" hidden="1">#REF!</definedName>
    <definedName name="de" localSheetId="24" hidden="1">#REF!</definedName>
    <definedName name="de" localSheetId="10" hidden="1">#REF!</definedName>
    <definedName name="de" localSheetId="12" hidden="1">#REF!</definedName>
    <definedName name="de" localSheetId="13" hidden="1">#REF!</definedName>
    <definedName name="de" localSheetId="15" hidden="1">#REF!</definedName>
    <definedName name="de" localSheetId="16" hidden="1">#REF!</definedName>
    <definedName name="de" localSheetId="17" hidden="1">#REF!</definedName>
    <definedName name="de" localSheetId="25" hidden="1">#REF!</definedName>
    <definedName name="de" localSheetId="34" hidden="1">#REF!</definedName>
    <definedName name="de" localSheetId="26" hidden="1">#REF!</definedName>
    <definedName name="de" localSheetId="27" hidden="1">#REF!</definedName>
    <definedName name="de" localSheetId="28" hidden="1">#REF!</definedName>
    <definedName name="de" localSheetId="29" hidden="1">#REF!</definedName>
    <definedName name="de" localSheetId="30" hidden="1">#REF!</definedName>
    <definedName name="de" localSheetId="31" hidden="1">#REF!</definedName>
    <definedName name="de" localSheetId="32" hidden="1">#REF!</definedName>
    <definedName name="de" localSheetId="33" hidden="1">#REF!</definedName>
    <definedName name="de" hidden="1">#REF!</definedName>
    <definedName name="dig8_10f" localSheetId="7">#REF!</definedName>
    <definedName name="dig8_10f" localSheetId="3">#REF!</definedName>
    <definedName name="dig8_10f" localSheetId="4">#REF!</definedName>
    <definedName name="dig8_10f" localSheetId="5">#REF!</definedName>
    <definedName name="dig8_10f" localSheetId="6">#REF!</definedName>
    <definedName name="dig8_10f" localSheetId="8">#REF!</definedName>
    <definedName name="dig8_10f" localSheetId="9">#REF!</definedName>
    <definedName name="dig8_10f" localSheetId="18">#REF!</definedName>
    <definedName name="dig8_10f" localSheetId="19">#REF!</definedName>
    <definedName name="dig8_10f" localSheetId="20">#REF!</definedName>
    <definedName name="dig8_10f" localSheetId="21">#REF!</definedName>
    <definedName name="dig8_10f" localSheetId="22">#REF!</definedName>
    <definedName name="dig8_10f" localSheetId="23">#REF!</definedName>
    <definedName name="dig8_10f" localSheetId="24">#REF!</definedName>
    <definedName name="dig8_10f" localSheetId="10">#REF!</definedName>
    <definedName name="dig8_10f" localSheetId="12">#REF!</definedName>
    <definedName name="dig8_10f" localSheetId="13">#REF!</definedName>
    <definedName name="dig8_10f" localSheetId="15">#REF!</definedName>
    <definedName name="dig8_10f" localSheetId="16">#REF!</definedName>
    <definedName name="dig8_10f" localSheetId="17">#REF!</definedName>
    <definedName name="dig8_10f" localSheetId="25">#REF!</definedName>
    <definedName name="dig8_10f" localSheetId="34">#REF!</definedName>
    <definedName name="dig8_10f" localSheetId="26">#REF!</definedName>
    <definedName name="dig8_10f" localSheetId="27">#REF!</definedName>
    <definedName name="dig8_10f" localSheetId="28">#REF!</definedName>
    <definedName name="dig8_10f" localSheetId="29">#REF!</definedName>
    <definedName name="dig8_10f" localSheetId="30">#REF!</definedName>
    <definedName name="dig8_10f" localSheetId="31">#REF!</definedName>
    <definedName name="dig8_10f" localSheetId="32">#REF!</definedName>
    <definedName name="dig8_10f" localSheetId="33">#REF!</definedName>
    <definedName name="dig8_10f" localSheetId="1">#REF!</definedName>
    <definedName name="dig8_10f">#REF!</definedName>
    <definedName name="ds" localSheetId="7" hidden="1">#REF!</definedName>
    <definedName name="ds" localSheetId="3" hidden="1">#REF!</definedName>
    <definedName name="ds" localSheetId="4" hidden="1">#REF!</definedName>
    <definedName name="ds" localSheetId="5" hidden="1">#REF!</definedName>
    <definedName name="ds" localSheetId="6" hidden="1">#REF!</definedName>
    <definedName name="ds" localSheetId="8" hidden="1">#REF!</definedName>
    <definedName name="ds" localSheetId="9" hidden="1">#REF!</definedName>
    <definedName name="ds" localSheetId="18" hidden="1">#REF!</definedName>
    <definedName name="ds" localSheetId="19" hidden="1">#REF!</definedName>
    <definedName name="ds" localSheetId="20" hidden="1">#REF!</definedName>
    <definedName name="ds" localSheetId="21" hidden="1">#REF!</definedName>
    <definedName name="ds" localSheetId="22" hidden="1">#REF!</definedName>
    <definedName name="ds" localSheetId="23" hidden="1">#REF!</definedName>
    <definedName name="ds" localSheetId="24" hidden="1">#REF!</definedName>
    <definedName name="ds" localSheetId="10" hidden="1">#REF!</definedName>
    <definedName name="ds" localSheetId="12" hidden="1">#REF!</definedName>
    <definedName name="ds" localSheetId="13" hidden="1">#REF!</definedName>
    <definedName name="ds" localSheetId="15" hidden="1">#REF!</definedName>
    <definedName name="ds" localSheetId="16" hidden="1">#REF!</definedName>
    <definedName name="ds" localSheetId="17" hidden="1">#REF!</definedName>
    <definedName name="ds" localSheetId="25" hidden="1">#REF!</definedName>
    <definedName name="ds" localSheetId="26" hidden="1">#REF!</definedName>
    <definedName name="ds" localSheetId="27" hidden="1">#REF!</definedName>
    <definedName name="ds" hidden="1">#REF!</definedName>
    <definedName name="dsfgds" localSheetId="7" hidden="1">#REF!</definedName>
    <definedName name="dsfgds" localSheetId="3" hidden="1">#REF!</definedName>
    <definedName name="dsfgds" localSheetId="4" hidden="1">#REF!</definedName>
    <definedName name="dsfgds" localSheetId="5" hidden="1">#REF!</definedName>
    <definedName name="dsfgds" localSheetId="6" hidden="1">#REF!</definedName>
    <definedName name="dsfgds" localSheetId="8" hidden="1">#REF!</definedName>
    <definedName name="dsfgds" localSheetId="9" hidden="1">#REF!</definedName>
    <definedName name="dsfgds" localSheetId="18" hidden="1">#REF!</definedName>
    <definedName name="dsfgds" localSheetId="19" hidden="1">#REF!</definedName>
    <definedName name="dsfgds" localSheetId="20" hidden="1">#REF!</definedName>
    <definedName name="dsfgds" localSheetId="21" hidden="1">#REF!</definedName>
    <definedName name="dsfgds" localSheetId="22" hidden="1">#REF!</definedName>
    <definedName name="dsfgds" localSheetId="23" hidden="1">#REF!</definedName>
    <definedName name="dsfgds" localSheetId="24" hidden="1">#REF!</definedName>
    <definedName name="dsfgds" localSheetId="10" hidden="1">#REF!</definedName>
    <definedName name="dsfgds" localSheetId="12" hidden="1">#REF!</definedName>
    <definedName name="dsfgds" localSheetId="13" hidden="1">#REF!</definedName>
    <definedName name="dsfgds" localSheetId="15" hidden="1">#REF!</definedName>
    <definedName name="dsfgds" localSheetId="16" hidden="1">#REF!</definedName>
    <definedName name="dsfgds" localSheetId="17" hidden="1">#REF!</definedName>
    <definedName name="dsfgds" localSheetId="25" hidden="1">#REF!</definedName>
    <definedName name="dsfgds" localSheetId="34" hidden="1">#REF!</definedName>
    <definedName name="dsfgds" localSheetId="26" hidden="1">#REF!</definedName>
    <definedName name="dsfgds" localSheetId="27" hidden="1">#REF!</definedName>
    <definedName name="dsfgds" hidden="1">#REF!</definedName>
    <definedName name="E" localSheetId="7">[5]TEMP!#REF!</definedName>
    <definedName name="E" localSheetId="4">[5]TEMP!#REF!</definedName>
    <definedName name="E" localSheetId="5">[5]TEMP!#REF!</definedName>
    <definedName name="E" localSheetId="6">[5]TEMP!#REF!</definedName>
    <definedName name="E" localSheetId="8">[5]TEMP!#REF!</definedName>
    <definedName name="E" localSheetId="9">[1]TEMP!#REF!</definedName>
    <definedName name="E" localSheetId="13">[1]TEMP!#REF!</definedName>
    <definedName name="E" localSheetId="25">[1]TEMP!#REF!</definedName>
    <definedName name="E" localSheetId="27">[1]TEMP!#REF!</definedName>
    <definedName name="E">[1]TEMP!#REF!</definedName>
    <definedName name="eretuytu" localSheetId="7" hidden="1">#REF!</definedName>
    <definedName name="eretuytu" localSheetId="3" hidden="1">#REF!</definedName>
    <definedName name="eretuytu" localSheetId="4" hidden="1">#REF!</definedName>
    <definedName name="eretuytu" localSheetId="5" hidden="1">#REF!</definedName>
    <definedName name="eretuytu" localSheetId="6" hidden="1">#REF!</definedName>
    <definedName name="eretuytu" localSheetId="8" hidden="1">#REF!</definedName>
    <definedName name="eretuytu" localSheetId="9" hidden="1">#REF!</definedName>
    <definedName name="eretuytu" localSheetId="18" hidden="1">#REF!</definedName>
    <definedName name="eretuytu" localSheetId="19" hidden="1">#REF!</definedName>
    <definedName name="eretuytu" localSheetId="20" hidden="1">#REF!</definedName>
    <definedName name="eretuytu" localSheetId="21" hidden="1">#REF!</definedName>
    <definedName name="eretuytu" localSheetId="22" hidden="1">#REF!</definedName>
    <definedName name="eretuytu" localSheetId="23" hidden="1">#REF!</definedName>
    <definedName name="eretuytu" localSheetId="24" hidden="1">#REF!</definedName>
    <definedName name="eretuytu" localSheetId="10" hidden="1">#REF!</definedName>
    <definedName name="eretuytu" localSheetId="12" hidden="1">#REF!</definedName>
    <definedName name="eretuytu" localSheetId="13" hidden="1">#REF!</definedName>
    <definedName name="eretuytu" localSheetId="15" hidden="1">#REF!</definedName>
    <definedName name="eretuytu" localSheetId="16" hidden="1">#REF!</definedName>
    <definedName name="eretuytu" localSheetId="17" hidden="1">#REF!</definedName>
    <definedName name="eretuytu" localSheetId="25" hidden="1">#REF!</definedName>
    <definedName name="eretuytu" localSheetId="34" hidden="1">#REF!</definedName>
    <definedName name="eretuytu" localSheetId="26" hidden="1">#REF!</definedName>
    <definedName name="eretuytu" localSheetId="27" hidden="1">#REF!</definedName>
    <definedName name="eretuytu" localSheetId="28" hidden="1">#REF!</definedName>
    <definedName name="eretuytu" localSheetId="29" hidden="1">#REF!</definedName>
    <definedName name="eretuytu" localSheetId="30" hidden="1">#REF!</definedName>
    <definedName name="eretuytu" localSheetId="31" hidden="1">#REF!</definedName>
    <definedName name="eretuytu" localSheetId="32" hidden="1">#REF!</definedName>
    <definedName name="eretuytu" localSheetId="33" hidden="1">#REF!</definedName>
    <definedName name="eretuytu" hidden="1">#REF!</definedName>
    <definedName name="EX" localSheetId="7">[5]TEMP!#REF!</definedName>
    <definedName name="EX" localSheetId="3">[1]TEMP!#REF!</definedName>
    <definedName name="EX" localSheetId="4">[5]TEMP!#REF!</definedName>
    <definedName name="EX" localSheetId="5">[5]TEMP!#REF!</definedName>
    <definedName name="EX" localSheetId="6">[5]TEMP!#REF!</definedName>
    <definedName name="EX" localSheetId="8">[5]TEMP!#REF!</definedName>
    <definedName name="EX" localSheetId="9">[1]TEMP!#REF!</definedName>
    <definedName name="EX" localSheetId="18">[1]TEMP!#REF!</definedName>
    <definedName name="EX" localSheetId="22">[1]TEMP!#REF!</definedName>
    <definedName name="EX" localSheetId="23">[1]TEMP!#REF!</definedName>
    <definedName name="EX" localSheetId="24">[1]TEMP!#REF!</definedName>
    <definedName name="EX" localSheetId="13">[1]TEMP!#REF!</definedName>
    <definedName name="EX" localSheetId="25">[1]TEMP!#REF!</definedName>
    <definedName name="EX" localSheetId="34">[1]TEMP!#REF!</definedName>
    <definedName name="EX" localSheetId="26">[1]TEMP!#REF!</definedName>
    <definedName name="EX" localSheetId="27">[1]TEMP!#REF!</definedName>
    <definedName name="EX" localSheetId="28">[1]TEMP!#REF!</definedName>
    <definedName name="EX" localSheetId="29">[1]TEMP!#REF!</definedName>
    <definedName name="EX" localSheetId="30">[1]TEMP!#REF!</definedName>
    <definedName name="EX" localSheetId="31">[1]TEMP!#REF!</definedName>
    <definedName name="EX" localSheetId="32">[1]TEMP!#REF!</definedName>
    <definedName name="EX" localSheetId="33">[1]TEMP!#REF!</definedName>
    <definedName name="EX">[1]TEMP!#REF!</definedName>
    <definedName name="Exp_S114" localSheetId="7">'[8]Table 1'!#REF!</definedName>
    <definedName name="Exp_S114" localSheetId="3">'[9]Table 1'!#REF!</definedName>
    <definedName name="Exp_S114" localSheetId="4">'[8]Table 1'!#REF!</definedName>
    <definedName name="Exp_S114" localSheetId="5">'[8]Table 1'!#REF!</definedName>
    <definedName name="Exp_S114" localSheetId="6">'[8]Table 1'!#REF!</definedName>
    <definedName name="Exp_S114" localSheetId="8">'[8]Table 1'!#REF!</definedName>
    <definedName name="Exp_S114" localSheetId="9">'[9]Table 1'!#REF!</definedName>
    <definedName name="Exp_S114" localSheetId="18">'[9]Table 1'!#REF!</definedName>
    <definedName name="Exp_S114" localSheetId="22">'[9]Table 1'!#REF!</definedName>
    <definedName name="Exp_S114" localSheetId="23">'[9]Table 1'!#REF!</definedName>
    <definedName name="Exp_S114" localSheetId="24">'[9]Table 1'!#REF!</definedName>
    <definedName name="Exp_S114" localSheetId="13">'[9]Table 1'!#REF!</definedName>
    <definedName name="Exp_S114" localSheetId="25">'[9]Table 1'!#REF!</definedName>
    <definedName name="Exp_S114" localSheetId="34">'[9]Table 1'!#REF!</definedName>
    <definedName name="Exp_S114" localSheetId="26">'[9]Table 1'!#REF!</definedName>
    <definedName name="Exp_S114" localSheetId="27">'[9]Table 1'!#REF!</definedName>
    <definedName name="Exp_S114" localSheetId="28">'[9]Table 1'!#REF!</definedName>
    <definedName name="Exp_S114" localSheetId="29">'[9]Table 1'!#REF!</definedName>
    <definedName name="Exp_S114" localSheetId="30">'[9]Table 1'!#REF!</definedName>
    <definedName name="Exp_S114" localSheetId="31">'[9]Table 1'!#REF!</definedName>
    <definedName name="Exp_S114" localSheetId="32">'[9]Table 1'!#REF!</definedName>
    <definedName name="Exp_S114" localSheetId="33">'[9]Table 1'!#REF!</definedName>
    <definedName name="Exp_S114">'[9]Table 1'!#REF!</definedName>
    <definedName name="_xlnm.Extract" localSheetId="7">[5]TEMP!#REF!</definedName>
    <definedName name="_xlnm.Extract" localSheetId="4">[5]TEMP!#REF!</definedName>
    <definedName name="_xlnm.Extract" localSheetId="5">[5]TEMP!#REF!</definedName>
    <definedName name="_xlnm.Extract" localSheetId="6">[5]TEMP!#REF!</definedName>
    <definedName name="_xlnm.Extract" localSheetId="8">[5]TEMP!#REF!</definedName>
    <definedName name="_xlnm.Extract" localSheetId="9">[1]TEMP!#REF!</definedName>
    <definedName name="_xlnm.Extract" localSheetId="13">[1]TEMP!#REF!</definedName>
    <definedName name="_xlnm.Extract" localSheetId="25">[1]TEMP!#REF!</definedName>
    <definedName name="_xlnm.Extract" localSheetId="34">[1]TEMP!#REF!</definedName>
    <definedName name="_xlnm.Extract" localSheetId="27">[1]TEMP!#REF!</definedName>
    <definedName name="_xlnm.Extract" localSheetId="28">[1]TEMP!#REF!</definedName>
    <definedName name="_xlnm.Extract" localSheetId="29">[1]TEMP!#REF!</definedName>
    <definedName name="_xlnm.Extract" localSheetId="30">[1]TEMP!#REF!</definedName>
    <definedName name="_xlnm.Extract" localSheetId="31">[1]TEMP!#REF!</definedName>
    <definedName name="_xlnm.Extract" localSheetId="32">[1]TEMP!#REF!</definedName>
    <definedName name="_xlnm.Extract" localSheetId="33">[1]TEMP!#REF!</definedName>
    <definedName name="_xlnm.Extract">[1]TEMP!#REF!</definedName>
    <definedName name="fff" localSheetId="7">#REF!</definedName>
    <definedName name="fff" localSheetId="3">#REF!</definedName>
    <definedName name="fff" localSheetId="4">#REF!</definedName>
    <definedName name="fff" localSheetId="5">#REF!</definedName>
    <definedName name="fff" localSheetId="6">#REF!</definedName>
    <definedName name="fff" localSheetId="8">#REF!</definedName>
    <definedName name="fff" localSheetId="9">#REF!</definedName>
    <definedName name="fff" localSheetId="18">#REF!</definedName>
    <definedName name="fff" localSheetId="19">#REF!</definedName>
    <definedName name="fff" localSheetId="20">#REF!</definedName>
    <definedName name="fff" localSheetId="21">#REF!</definedName>
    <definedName name="fff" localSheetId="22">#REF!</definedName>
    <definedName name="fff" localSheetId="23">#REF!</definedName>
    <definedName name="fff" localSheetId="24">#REF!</definedName>
    <definedName name="fff" localSheetId="10">#REF!</definedName>
    <definedName name="fff" localSheetId="12">#REF!</definedName>
    <definedName name="fff" localSheetId="13">#REF!</definedName>
    <definedName name="fff" localSheetId="15">#REF!</definedName>
    <definedName name="fff" localSheetId="16">#REF!</definedName>
    <definedName name="fff" localSheetId="17">#REF!</definedName>
    <definedName name="fff" localSheetId="25">#REF!</definedName>
    <definedName name="fff" localSheetId="26">#REF!</definedName>
    <definedName name="fff" localSheetId="27">#REF!</definedName>
    <definedName name="fff" localSheetId="28">#REF!</definedName>
    <definedName name="fff" localSheetId="29">#REF!</definedName>
    <definedName name="fff" localSheetId="31">#REF!</definedName>
    <definedName name="fff" localSheetId="32">#REF!</definedName>
    <definedName name="fff" localSheetId="33">#REF!</definedName>
    <definedName name="fff" localSheetId="1">#REF!</definedName>
    <definedName name="fff">#REF!</definedName>
    <definedName name="fgdgdgdtf" localSheetId="7" hidden="1">#REF!</definedName>
    <definedName name="fgdgdgdtf" localSheetId="3" hidden="1">#REF!</definedName>
    <definedName name="fgdgdgdtf" localSheetId="4" hidden="1">#REF!</definedName>
    <definedName name="fgdgdgdtf" localSheetId="5" hidden="1">#REF!</definedName>
    <definedName name="fgdgdgdtf" localSheetId="6" hidden="1">#REF!</definedName>
    <definedName name="fgdgdgdtf" localSheetId="8" hidden="1">#REF!</definedName>
    <definedName name="fgdgdgdtf" localSheetId="9" hidden="1">#REF!</definedName>
    <definedName name="fgdgdgdtf" localSheetId="18" hidden="1">#REF!</definedName>
    <definedName name="fgdgdgdtf" localSheetId="19" hidden="1">#REF!</definedName>
    <definedName name="fgdgdgdtf" localSheetId="20" hidden="1">#REF!</definedName>
    <definedName name="fgdgdgdtf" localSheetId="21" hidden="1">#REF!</definedName>
    <definedName name="fgdgdgdtf" localSheetId="22" hidden="1">#REF!</definedName>
    <definedName name="fgdgdgdtf" localSheetId="23" hidden="1">#REF!</definedName>
    <definedName name="fgdgdgdtf" localSheetId="24" hidden="1">#REF!</definedName>
    <definedName name="fgdgdgdtf" localSheetId="10" hidden="1">#REF!</definedName>
    <definedName name="fgdgdgdtf" localSheetId="12" hidden="1">#REF!</definedName>
    <definedName name="fgdgdgdtf" localSheetId="13" hidden="1">#REF!</definedName>
    <definedName name="fgdgdgdtf" localSheetId="15" hidden="1">#REF!</definedName>
    <definedName name="fgdgdgdtf" localSheetId="16" hidden="1">#REF!</definedName>
    <definedName name="fgdgdgdtf" localSheetId="17" hidden="1">#REF!</definedName>
    <definedName name="fgdgdgdtf" localSheetId="25" hidden="1">#REF!</definedName>
    <definedName name="fgdgdgdtf" localSheetId="34" hidden="1">#REF!</definedName>
    <definedName name="fgdgdgdtf" localSheetId="26" hidden="1">#REF!</definedName>
    <definedName name="fgdgdgdtf" localSheetId="27" hidden="1">#REF!</definedName>
    <definedName name="fgdgdgdtf" localSheetId="30" hidden="1">#REF!</definedName>
    <definedName name="fgdgdgdtf" hidden="1">#REF!</definedName>
    <definedName name="gd" localSheetId="7">'[8]Table 1'!#REF!</definedName>
    <definedName name="gd" localSheetId="4">'[8]Table 1'!#REF!</definedName>
    <definedName name="gd" localSheetId="5">'[8]Table 1'!#REF!</definedName>
    <definedName name="gd" localSheetId="6">'[8]Table 1'!#REF!</definedName>
    <definedName name="gd" localSheetId="8">'[8]Table 1'!#REF!</definedName>
    <definedName name="gd" localSheetId="9">'[9]Table 1'!#REF!</definedName>
    <definedName name="gd" localSheetId="13">'[9]Table 1'!#REF!</definedName>
    <definedName name="gd" localSheetId="25">'[9]Table 1'!#REF!</definedName>
    <definedName name="gd" localSheetId="27">'[9]Table 1'!#REF!</definedName>
    <definedName name="gd">'[9]Table 1'!#REF!</definedName>
    <definedName name="gggg" localSheetId="7">#REF!</definedName>
    <definedName name="gggg" localSheetId="3">#REF!</definedName>
    <definedName name="gggg" localSheetId="4">#REF!</definedName>
    <definedName name="gggg" localSheetId="5">#REF!</definedName>
    <definedName name="gggg" localSheetId="6">#REF!</definedName>
    <definedName name="gggg" localSheetId="8">#REF!</definedName>
    <definedName name="gggg" localSheetId="9">#REF!</definedName>
    <definedName name="gggg" localSheetId="18">#REF!</definedName>
    <definedName name="gggg" localSheetId="19">#REF!</definedName>
    <definedName name="gggg" localSheetId="20">#REF!</definedName>
    <definedName name="gggg" localSheetId="21">#REF!</definedName>
    <definedName name="gggg" localSheetId="22">#REF!</definedName>
    <definedName name="gggg" localSheetId="23">#REF!</definedName>
    <definedName name="gggg" localSheetId="24">#REF!</definedName>
    <definedName name="gggg" localSheetId="10">#REF!</definedName>
    <definedName name="gggg" localSheetId="12">#REF!</definedName>
    <definedName name="gggg" localSheetId="13">#REF!</definedName>
    <definedName name="gggg" localSheetId="15">#REF!</definedName>
    <definedName name="gggg" localSheetId="16">#REF!</definedName>
    <definedName name="gggg" localSheetId="17">#REF!</definedName>
    <definedName name="gggg" localSheetId="25">#REF!</definedName>
    <definedName name="gggg" localSheetId="26">#REF!</definedName>
    <definedName name="gggg" localSheetId="27">#REF!</definedName>
    <definedName name="gggg" localSheetId="28">#REF!</definedName>
    <definedName name="gggg" localSheetId="29">#REF!</definedName>
    <definedName name="gggg" localSheetId="31">#REF!</definedName>
    <definedName name="gggg" localSheetId="32">#REF!</definedName>
    <definedName name="gggg" localSheetId="33">#REF!</definedName>
    <definedName name="gggg" localSheetId="1">#REF!</definedName>
    <definedName name="gggg">#REF!</definedName>
    <definedName name="ggggggggggggggggggggggggggggggggggggggg" localSheetId="7">#REF!</definedName>
    <definedName name="ggggggggggggggggggggggggggggggggggggggg" localSheetId="3">#REF!</definedName>
    <definedName name="ggggggggggggggggggggggggggggggggggggggg" localSheetId="4">#REF!</definedName>
    <definedName name="ggggggggggggggggggggggggggggggggggggggg" localSheetId="5">#REF!</definedName>
    <definedName name="ggggggggggggggggggggggggggggggggggggggg" localSheetId="6">#REF!</definedName>
    <definedName name="ggggggggggggggggggggggggggggggggggggggg" localSheetId="8">#REF!</definedName>
    <definedName name="ggggggggggggggggggggggggggggggggggggggg" localSheetId="9">#REF!</definedName>
    <definedName name="ggggggggggggggggggggggggggggggggggggggg" localSheetId="18">#REF!</definedName>
    <definedName name="ggggggggggggggggggggggggggggggggggggggg" localSheetId="19">#REF!</definedName>
    <definedName name="ggggggggggggggggggggggggggggggggggggggg" localSheetId="20">#REF!</definedName>
    <definedName name="ggggggggggggggggggggggggggggggggggggggg" localSheetId="21">#REF!</definedName>
    <definedName name="ggggggggggggggggggggggggggggggggggggggg" localSheetId="22">#REF!</definedName>
    <definedName name="ggggggggggggggggggggggggggggggggggggggg" localSheetId="23">#REF!</definedName>
    <definedName name="ggggggggggggggggggggggggggggggggggggggg" localSheetId="24">#REF!</definedName>
    <definedName name="ggggggggggggggggggggggggggggggggggggggg" localSheetId="10">#REF!</definedName>
    <definedName name="ggggggggggggggggggggggggggggggggggggggg" localSheetId="12">#REF!</definedName>
    <definedName name="ggggggggggggggggggggggggggggggggggggggg" localSheetId="13">#REF!</definedName>
    <definedName name="ggggggggggggggggggggggggggggggggggggggg" localSheetId="15">#REF!</definedName>
    <definedName name="ggggggggggggggggggggggggggggggggggggggg" localSheetId="16">#REF!</definedName>
    <definedName name="ggggggggggggggggggggggggggggggggggggggg" localSheetId="17">#REF!</definedName>
    <definedName name="ggggggggggggggggggggggggggggggggggggggg" localSheetId="25">#REF!</definedName>
    <definedName name="ggggggggggggggggggggggggggggggggggggggg" localSheetId="26">#REF!</definedName>
    <definedName name="ggggggggggggggggggggggggggggggggggggggg" localSheetId="27">#REF!</definedName>
    <definedName name="ggggggggggggggggggggggggggggggggggggggg" localSheetId="28">#REF!</definedName>
    <definedName name="ggggggggggggggggggggggggggggggggggggggg" localSheetId="29">#REF!</definedName>
    <definedName name="ggggggggggggggggggggggggggggggggggggggg" localSheetId="31">#REF!</definedName>
    <definedName name="ggggggggggggggggggggggggggggggggggggggg" localSheetId="32">#REF!</definedName>
    <definedName name="ggggggggggggggggggggggggggggggggggggggg" localSheetId="33">#REF!</definedName>
    <definedName name="ggggggggggggggggggggggggggggggggggggggg" localSheetId="1">#REF!</definedName>
    <definedName name="ggggggggggggggggggggggggggggggggggggggg">#REF!</definedName>
    <definedName name="ghfghfgh" localSheetId="7" hidden="1">#REF!</definedName>
    <definedName name="ghfghfgh" localSheetId="3" hidden="1">#REF!</definedName>
    <definedName name="ghfghfgh" localSheetId="4" hidden="1">#REF!</definedName>
    <definedName name="ghfghfgh" localSheetId="5" hidden="1">#REF!</definedName>
    <definedName name="ghfghfgh" localSheetId="6" hidden="1">#REF!</definedName>
    <definedName name="ghfghfgh" localSheetId="8" hidden="1">#REF!</definedName>
    <definedName name="ghfghfgh" localSheetId="9" hidden="1">#REF!</definedName>
    <definedName name="ghfghfgh" localSheetId="18" hidden="1">#REF!</definedName>
    <definedName name="ghfghfgh" localSheetId="19" hidden="1">#REF!</definedName>
    <definedName name="ghfghfgh" localSheetId="20" hidden="1">#REF!</definedName>
    <definedName name="ghfghfgh" localSheetId="21" hidden="1">#REF!</definedName>
    <definedName name="ghfghfgh" localSheetId="22" hidden="1">#REF!</definedName>
    <definedName name="ghfghfgh" localSheetId="23" hidden="1">#REF!</definedName>
    <definedName name="ghfghfgh" localSheetId="24" hidden="1">#REF!</definedName>
    <definedName name="ghfghfgh" localSheetId="10" hidden="1">#REF!</definedName>
    <definedName name="ghfghfgh" localSheetId="12" hidden="1">#REF!</definedName>
    <definedName name="ghfghfgh" localSheetId="13" hidden="1">#REF!</definedName>
    <definedName name="ghfghfgh" localSheetId="15" hidden="1">#REF!</definedName>
    <definedName name="ghfghfgh" localSheetId="16" hidden="1">#REF!</definedName>
    <definedName name="ghfghfgh" localSheetId="17" hidden="1">#REF!</definedName>
    <definedName name="ghfghfgh" localSheetId="25" hidden="1">#REF!</definedName>
    <definedName name="ghfghfgh" localSheetId="34" hidden="1">#REF!</definedName>
    <definedName name="ghfghfgh" localSheetId="26" hidden="1">#REF!</definedName>
    <definedName name="ghfghfgh" localSheetId="27" hidden="1">#REF!</definedName>
    <definedName name="ghfghfgh" localSheetId="30" hidden="1">#REF!</definedName>
    <definedName name="ghfghfgh" hidden="1">#REF!</definedName>
    <definedName name="hd" localSheetId="7">#REF!</definedName>
    <definedName name="hd" localSheetId="2">'[9]Table 1'!#REF!</definedName>
    <definedName name="hd" localSheetId="3">#REF!</definedName>
    <definedName name="hd" localSheetId="4">#REF!</definedName>
    <definedName name="hd" localSheetId="5">#REF!</definedName>
    <definedName name="hd" localSheetId="6">#REF!</definedName>
    <definedName name="hd" localSheetId="8">#REF!</definedName>
    <definedName name="hd" localSheetId="9">#REF!</definedName>
    <definedName name="hd" localSheetId="18">#REF!</definedName>
    <definedName name="hd" localSheetId="19">#REF!</definedName>
    <definedName name="hd" localSheetId="20">#REF!</definedName>
    <definedName name="hd" localSheetId="21">#REF!</definedName>
    <definedName name="hd" localSheetId="22">#REF!</definedName>
    <definedName name="hd" localSheetId="23">#REF!</definedName>
    <definedName name="hd" localSheetId="24">#REF!</definedName>
    <definedName name="hd" localSheetId="10">#REF!</definedName>
    <definedName name="hd" localSheetId="12">#REF!</definedName>
    <definedName name="hd" localSheetId="13">#REF!</definedName>
    <definedName name="hd" localSheetId="15">#REF!</definedName>
    <definedName name="hd" localSheetId="16">#REF!</definedName>
    <definedName name="hd" localSheetId="17">#REF!</definedName>
    <definedName name="hd" localSheetId="25">#REF!</definedName>
    <definedName name="hd" localSheetId="26">#REF!</definedName>
    <definedName name="hd" localSheetId="27">#REF!</definedName>
    <definedName name="hd" localSheetId="1">#REF!</definedName>
    <definedName name="hd">#REF!</definedName>
    <definedName name="hhhhhhh" localSheetId="7">#REF!</definedName>
    <definedName name="hhhhhhh" localSheetId="3">#REF!</definedName>
    <definedName name="hhhhhhh" localSheetId="4">#REF!</definedName>
    <definedName name="hhhhhhh" localSheetId="5">#REF!</definedName>
    <definedName name="hhhhhhh" localSheetId="6">#REF!</definedName>
    <definedName name="hhhhhhh" localSheetId="8">#REF!</definedName>
    <definedName name="hhhhhhh" localSheetId="9">#REF!</definedName>
    <definedName name="hhhhhhh" localSheetId="18">#REF!</definedName>
    <definedName name="hhhhhhh" localSheetId="19">#REF!</definedName>
    <definedName name="hhhhhhh" localSheetId="20">#REF!</definedName>
    <definedName name="hhhhhhh" localSheetId="21">#REF!</definedName>
    <definedName name="hhhhhhh" localSheetId="22">#REF!</definedName>
    <definedName name="hhhhhhh" localSheetId="23">#REF!</definedName>
    <definedName name="hhhhhhh" localSheetId="24">#REF!</definedName>
    <definedName name="hhhhhhh" localSheetId="10">#REF!</definedName>
    <definedName name="hhhhhhh" localSheetId="12">#REF!</definedName>
    <definedName name="hhhhhhh" localSheetId="13">#REF!</definedName>
    <definedName name="hhhhhhh" localSheetId="15">#REF!</definedName>
    <definedName name="hhhhhhh" localSheetId="16">#REF!</definedName>
    <definedName name="hhhhhhh" localSheetId="17">#REF!</definedName>
    <definedName name="hhhhhhh" localSheetId="25">#REF!</definedName>
    <definedName name="hhhhhhh" localSheetId="26">#REF!</definedName>
    <definedName name="hhhhhhh" localSheetId="27">#REF!</definedName>
    <definedName name="hhhhhhh" localSheetId="28">#REF!</definedName>
    <definedName name="hhhhhhh" localSheetId="29">#REF!</definedName>
    <definedName name="hhhhhhh" localSheetId="31">#REF!</definedName>
    <definedName name="hhhhhhh" localSheetId="32">#REF!</definedName>
    <definedName name="hhhhhhh" localSheetId="33">#REF!</definedName>
    <definedName name="hhhhhhh" localSheetId="1">#REF!</definedName>
    <definedName name="hhhhhhh">#REF!</definedName>
    <definedName name="HTML_CodePage" hidden="1">1252</definedName>
    <definedName name="HTML_Control" localSheetId="7" hidden="1">{"'net change'!$A$4:$EL$14"}</definedName>
    <definedName name="HTML_Control" localSheetId="0" hidden="1">{"'net change'!$A$4:$EL$14"}</definedName>
    <definedName name="HTML_Control" localSheetId="2" hidden="1">{"'net change'!$A$4:$EL$14"}</definedName>
    <definedName name="HTML_Control" localSheetId="3" hidden="1">{"'net change'!$A$4:$EL$14"}</definedName>
    <definedName name="HTML_Control" localSheetId="4" hidden="1">{"'net change'!$A$4:$EL$14"}</definedName>
    <definedName name="HTML_Control" localSheetId="5" hidden="1">{"'net change'!$A$4:$EL$14"}</definedName>
    <definedName name="HTML_Control" localSheetId="6" hidden="1">{"'net change'!$A$4:$EL$14"}</definedName>
    <definedName name="HTML_Control" localSheetId="8" hidden="1">{"'net change'!$A$4:$EL$14"}</definedName>
    <definedName name="HTML_Control" localSheetId="9" hidden="1">{"'net change'!$A$4:$EL$14"}</definedName>
    <definedName name="HTML_Control" localSheetId="18" hidden="1">{"'net change'!$A$4:$EL$14"}</definedName>
    <definedName name="HTML_Control" localSheetId="19" hidden="1">{"'net change'!$A$4:$EL$14"}</definedName>
    <definedName name="HTML_Control" localSheetId="20" hidden="1">{"'net change'!$A$4:$EL$14"}</definedName>
    <definedName name="HTML_Control" localSheetId="21" hidden="1">{"'net change'!$A$4:$EL$14"}</definedName>
    <definedName name="HTML_Control" localSheetId="22" hidden="1">{"'net change'!$A$4:$EL$14"}</definedName>
    <definedName name="HTML_Control" localSheetId="23" hidden="1">{"'net change'!$A$4:$EL$14"}</definedName>
    <definedName name="HTML_Control" localSheetId="24" hidden="1">{"'net change'!$A$4:$EL$14"}</definedName>
    <definedName name="HTML_Control" localSheetId="10" hidden="1">{"'net change'!$A$4:$EL$14"}</definedName>
    <definedName name="HTML_Control" localSheetId="12" hidden="1">{"'net change'!$A$4:$EL$14"}</definedName>
    <definedName name="HTML_Control" localSheetId="13" hidden="1">{"'net change'!$A$4:$EL$14"}</definedName>
    <definedName name="HTML_Control" localSheetId="14" hidden="1">{"'net change'!$A$4:$EL$14"}</definedName>
    <definedName name="HTML_Control" localSheetId="15" hidden="1">{"'net change'!$A$4:$EL$14"}</definedName>
    <definedName name="HTML_Control" localSheetId="16" hidden="1">{"'net change'!$A$4:$EL$14"}</definedName>
    <definedName name="HTML_Control" localSheetId="17" hidden="1">{"'net change'!$A$4:$EL$14"}</definedName>
    <definedName name="HTML_Control" localSheetId="25" hidden="1">{"'net change'!$A$4:$EL$14"}</definedName>
    <definedName name="HTML_Control" localSheetId="34" hidden="1">{"'net change'!$A$4:$EL$14"}</definedName>
    <definedName name="HTML_Control" localSheetId="26" hidden="1">{"'net change'!$A$4:$EL$14"}</definedName>
    <definedName name="HTML_Control" localSheetId="27" hidden="1">{"'net change'!$A$4:$EL$14"}</definedName>
    <definedName name="HTML_Control" localSheetId="28" hidden="1">{"'net change'!$A$4:$EL$14"}</definedName>
    <definedName name="HTML_Control" localSheetId="29" hidden="1">{"'net change'!$A$4:$EL$14"}</definedName>
    <definedName name="HTML_Control" localSheetId="30" hidden="1">{"'net change'!$A$4:$EL$14"}</definedName>
    <definedName name="HTML_Control" localSheetId="31" hidden="1">{"'net change'!$A$4:$EL$14"}</definedName>
    <definedName name="HTML_Control" localSheetId="32" hidden="1">{"'net change'!$A$4:$EL$14"}</definedName>
    <definedName name="HTML_Control" localSheetId="33" hidden="1">{"'net change'!$A$4:$EL$14"}</definedName>
    <definedName name="HTML_Control" localSheetId="1" hidden="1">{"'net change'!$A$4:$EL$14"}</definedName>
    <definedName name="HTML_Control" hidden="1">{"'net change'!$A$4:$EL$14"}</definedName>
    <definedName name="HTML_Description" hidden="1">""</definedName>
    <definedName name="HTML_Email" hidden="1">""</definedName>
    <definedName name="HTML_Header" hidden="1">"net change"</definedName>
    <definedName name="HTML_LastUpdate" hidden="1">"3/23/04"</definedName>
    <definedName name="HTML_LineAfter" hidden="1">FALSE</definedName>
    <definedName name="HTML_LineBefore" hidden="1">FALSE</definedName>
    <definedName name="HTML_Name" hidden="1">"CIB"</definedName>
    <definedName name="HTML_OBDlg2" hidden="1">TRUE</definedName>
    <definedName name="HTML_OBDlg4" hidden="1">TRUE</definedName>
    <definedName name="HTML_OS" hidden="1">0</definedName>
    <definedName name="HTML_PathFile" hidden="1">"C:\My Documents\MyHTML.htm"</definedName>
    <definedName name="HTML_Title" hidden="1">"SERIES NET CHANGE"</definedName>
    <definedName name="iiii" localSheetId="7">#REF!</definedName>
    <definedName name="iiii" localSheetId="3">#REF!</definedName>
    <definedName name="iiii" localSheetId="4">#REF!</definedName>
    <definedName name="iiii" localSheetId="5">#REF!</definedName>
    <definedName name="iiii" localSheetId="6">#REF!</definedName>
    <definedName name="iiii" localSheetId="8">#REF!</definedName>
    <definedName name="iiii" localSheetId="9">#REF!</definedName>
    <definedName name="iiii" localSheetId="18">#REF!</definedName>
    <definedName name="iiii" localSheetId="19">#REF!</definedName>
    <definedName name="iiii" localSheetId="20">#REF!</definedName>
    <definedName name="iiii" localSheetId="21">#REF!</definedName>
    <definedName name="iiii" localSheetId="22">#REF!</definedName>
    <definedName name="iiii" localSheetId="23">#REF!</definedName>
    <definedName name="iiii" localSheetId="24">#REF!</definedName>
    <definedName name="iiii" localSheetId="10">#REF!</definedName>
    <definedName name="iiii" localSheetId="12">#REF!</definedName>
    <definedName name="iiii" localSheetId="13">#REF!</definedName>
    <definedName name="iiii" localSheetId="15">#REF!</definedName>
    <definedName name="iiii" localSheetId="16">#REF!</definedName>
    <definedName name="iiii" localSheetId="17">#REF!</definedName>
    <definedName name="iiii" localSheetId="25">#REF!</definedName>
    <definedName name="iiii" localSheetId="26">#REF!</definedName>
    <definedName name="iiii" localSheetId="27">#REF!</definedName>
    <definedName name="iiii" localSheetId="28">#REF!</definedName>
    <definedName name="iiii" localSheetId="29">#REF!</definedName>
    <definedName name="iiii" localSheetId="31">#REF!</definedName>
    <definedName name="iiii" localSheetId="32">#REF!</definedName>
    <definedName name="iiii" localSheetId="33">#REF!</definedName>
    <definedName name="iiii" localSheetId="1">#REF!</definedName>
    <definedName name="iiii">#REF!</definedName>
    <definedName name="ish" localSheetId="7">[10]TEMP!#REF!</definedName>
    <definedName name="ish" localSheetId="3">[11]TEMP!#REF!</definedName>
    <definedName name="ish" localSheetId="4">[10]TEMP!#REF!</definedName>
    <definedName name="ish" localSheetId="5">[10]TEMP!#REF!</definedName>
    <definedName name="ish" localSheetId="6">[10]TEMP!#REF!</definedName>
    <definedName name="ish" localSheetId="8">[10]TEMP!#REF!</definedName>
    <definedName name="ish" localSheetId="9">[11]TEMP!#REF!</definedName>
    <definedName name="ish" localSheetId="18">[11]TEMP!#REF!</definedName>
    <definedName name="ish" localSheetId="19">[11]TEMP!#REF!</definedName>
    <definedName name="ish" localSheetId="21">[11]TEMP!#REF!</definedName>
    <definedName name="ish" localSheetId="22">[11]TEMP!#REF!</definedName>
    <definedName name="ish" localSheetId="23">[11]TEMP!#REF!</definedName>
    <definedName name="ish" localSheetId="24">[11]TEMP!#REF!</definedName>
    <definedName name="ish" localSheetId="10">[11]TEMP!#REF!</definedName>
    <definedName name="ish" localSheetId="13">[11]TEMP!#REF!</definedName>
    <definedName name="ish" localSheetId="25">[11]TEMP!#REF!</definedName>
    <definedName name="ish" localSheetId="34">[11]TEMP!#REF!</definedName>
    <definedName name="ish" localSheetId="26">[11]TEMP!#REF!</definedName>
    <definedName name="ish" localSheetId="27">[11]TEMP!#REF!</definedName>
    <definedName name="ish" localSheetId="28">[11]TEMP!#REF!</definedName>
    <definedName name="ish" localSheetId="29">[11]TEMP!#REF!</definedName>
    <definedName name="ish" localSheetId="30">[11]TEMP!#REF!</definedName>
    <definedName name="ish" localSheetId="31">[11]TEMP!#REF!</definedName>
    <definedName name="ish" localSheetId="32">[11]TEMP!#REF!</definedName>
    <definedName name="ish" localSheetId="33">[11]TEMP!#REF!</definedName>
    <definedName name="ish">[11]TEMP!#REF!</definedName>
    <definedName name="jhewfhewf" localSheetId="7" hidden="1">#REF!</definedName>
    <definedName name="jhewfhewf" localSheetId="3" hidden="1">#REF!</definedName>
    <definedName name="jhewfhewf" localSheetId="4" hidden="1">#REF!</definedName>
    <definedName name="jhewfhewf" localSheetId="5" hidden="1">#REF!</definedName>
    <definedName name="jhewfhewf" localSheetId="6" hidden="1">#REF!</definedName>
    <definedName name="jhewfhewf" localSheetId="8" hidden="1">#REF!</definedName>
    <definedName name="jhewfhewf" localSheetId="9" hidden="1">#REF!</definedName>
    <definedName name="jhewfhewf" localSheetId="18" hidden="1">#REF!</definedName>
    <definedName name="jhewfhewf" localSheetId="19" hidden="1">#REF!</definedName>
    <definedName name="jhewfhewf" localSheetId="20" hidden="1">#REF!</definedName>
    <definedName name="jhewfhewf" localSheetId="21" hidden="1">#REF!</definedName>
    <definedName name="jhewfhewf" localSheetId="22" hidden="1">#REF!</definedName>
    <definedName name="jhewfhewf" localSheetId="23" hidden="1">#REF!</definedName>
    <definedName name="jhewfhewf" localSheetId="24" hidden="1">#REF!</definedName>
    <definedName name="jhewfhewf" localSheetId="10" hidden="1">#REF!</definedName>
    <definedName name="jhewfhewf" localSheetId="12" hidden="1">#REF!</definedName>
    <definedName name="jhewfhewf" localSheetId="13" hidden="1">#REF!</definedName>
    <definedName name="jhewfhewf" localSheetId="15" hidden="1">#REF!</definedName>
    <definedName name="jhewfhewf" localSheetId="16" hidden="1">#REF!</definedName>
    <definedName name="jhewfhewf" localSheetId="17" hidden="1">#REF!</definedName>
    <definedName name="jhewfhewf" localSheetId="25" hidden="1">#REF!</definedName>
    <definedName name="jhewfhewf" localSheetId="34" hidden="1">#REF!</definedName>
    <definedName name="jhewfhewf" localSheetId="26" hidden="1">#REF!</definedName>
    <definedName name="jhewfhewf" localSheetId="27" hidden="1">#REF!</definedName>
    <definedName name="jhewfhewf" localSheetId="28" hidden="1">#REF!</definedName>
    <definedName name="jhewfhewf" localSheetId="29" hidden="1">#REF!</definedName>
    <definedName name="jhewfhewf" localSheetId="30" hidden="1">#REF!</definedName>
    <definedName name="jhewfhewf" localSheetId="31" hidden="1">#REF!</definedName>
    <definedName name="jhewfhewf" localSheetId="32" hidden="1">#REF!</definedName>
    <definedName name="jhewfhewf" localSheetId="33" hidden="1">#REF!</definedName>
    <definedName name="jhewfhewf" hidden="1">#REF!</definedName>
    <definedName name="jjjjjjjjjjjjjjjjjjjjjj" localSheetId="7">#REF!</definedName>
    <definedName name="jjjjjjjjjjjjjjjjjjjjjj" localSheetId="3">#REF!</definedName>
    <definedName name="jjjjjjjjjjjjjjjjjjjjjj" localSheetId="4">#REF!</definedName>
    <definedName name="jjjjjjjjjjjjjjjjjjjjjj" localSheetId="5">#REF!</definedName>
    <definedName name="jjjjjjjjjjjjjjjjjjjjjj" localSheetId="6">#REF!</definedName>
    <definedName name="jjjjjjjjjjjjjjjjjjjjjj" localSheetId="8">#REF!</definedName>
    <definedName name="jjjjjjjjjjjjjjjjjjjjjj" localSheetId="9">#REF!</definedName>
    <definedName name="jjjjjjjjjjjjjjjjjjjjjj" localSheetId="18">#REF!</definedName>
    <definedName name="jjjjjjjjjjjjjjjjjjjjjj" localSheetId="19">#REF!</definedName>
    <definedName name="jjjjjjjjjjjjjjjjjjjjjj" localSheetId="20">#REF!</definedName>
    <definedName name="jjjjjjjjjjjjjjjjjjjjjj" localSheetId="21">#REF!</definedName>
    <definedName name="jjjjjjjjjjjjjjjjjjjjjj" localSheetId="22">#REF!</definedName>
    <definedName name="jjjjjjjjjjjjjjjjjjjjjj" localSheetId="23">#REF!</definedName>
    <definedName name="jjjjjjjjjjjjjjjjjjjjjj" localSheetId="24">#REF!</definedName>
    <definedName name="jjjjjjjjjjjjjjjjjjjjjj" localSheetId="10">#REF!</definedName>
    <definedName name="jjjjjjjjjjjjjjjjjjjjjj" localSheetId="12">#REF!</definedName>
    <definedName name="jjjjjjjjjjjjjjjjjjjjjj" localSheetId="13">#REF!</definedName>
    <definedName name="jjjjjjjjjjjjjjjjjjjjjj" localSheetId="15">#REF!</definedName>
    <definedName name="jjjjjjjjjjjjjjjjjjjjjj" localSheetId="16">#REF!</definedName>
    <definedName name="jjjjjjjjjjjjjjjjjjjjjj" localSheetId="17">#REF!</definedName>
    <definedName name="jjjjjjjjjjjjjjjjjjjjjj" localSheetId="25">#REF!</definedName>
    <definedName name="jjjjjjjjjjjjjjjjjjjjjj" localSheetId="26">#REF!</definedName>
    <definedName name="jjjjjjjjjjjjjjjjjjjjjj" localSheetId="27">#REF!</definedName>
    <definedName name="jjjjjjjjjjjjjjjjjjjjjj" localSheetId="28">#REF!</definedName>
    <definedName name="jjjjjjjjjjjjjjjjjjjjjj" localSheetId="29">#REF!</definedName>
    <definedName name="jjjjjjjjjjjjjjjjjjjjjj" localSheetId="31">#REF!</definedName>
    <definedName name="jjjjjjjjjjjjjjjjjjjjjj" localSheetId="32">#REF!</definedName>
    <definedName name="jjjjjjjjjjjjjjjjjjjjjj" localSheetId="33">#REF!</definedName>
    <definedName name="jjjjjjjjjjjjjjjjjjjjjj" localSheetId="1">#REF!</definedName>
    <definedName name="jjjjjjjjjjjjjjjjjjjjjj">#REF!</definedName>
    <definedName name="jjljnlkn" localSheetId="7">#REF!</definedName>
    <definedName name="jjljnlkn" localSheetId="3">#REF!</definedName>
    <definedName name="jjljnlkn" localSheetId="4">#REF!</definedName>
    <definedName name="jjljnlkn" localSheetId="5">#REF!</definedName>
    <definedName name="jjljnlkn" localSheetId="6">#REF!</definedName>
    <definedName name="jjljnlkn" localSheetId="8">#REF!</definedName>
    <definedName name="jjljnlkn" localSheetId="9">#REF!</definedName>
    <definedName name="jjljnlkn" localSheetId="18">#REF!</definedName>
    <definedName name="jjljnlkn" localSheetId="19">#REF!</definedName>
    <definedName name="jjljnlkn" localSheetId="20">#REF!</definedName>
    <definedName name="jjljnlkn" localSheetId="21">#REF!</definedName>
    <definedName name="jjljnlkn" localSheetId="22">#REF!</definedName>
    <definedName name="jjljnlkn" localSheetId="23">#REF!</definedName>
    <definedName name="jjljnlkn" localSheetId="24">#REF!</definedName>
    <definedName name="jjljnlkn" localSheetId="10">#REF!</definedName>
    <definedName name="jjljnlkn" localSheetId="12">#REF!</definedName>
    <definedName name="jjljnlkn" localSheetId="13">#REF!</definedName>
    <definedName name="jjljnlkn" localSheetId="15">#REF!</definedName>
    <definedName name="jjljnlkn" localSheetId="16">#REF!</definedName>
    <definedName name="jjljnlkn" localSheetId="17">#REF!</definedName>
    <definedName name="jjljnlkn" localSheetId="25">#REF!</definedName>
    <definedName name="jjljnlkn" localSheetId="26">#REF!</definedName>
    <definedName name="jjljnlkn" localSheetId="27">#REF!</definedName>
    <definedName name="jjljnlkn">#REF!</definedName>
    <definedName name="jkl" localSheetId="7" hidden="1">#REF!</definedName>
    <definedName name="jkl" localSheetId="3" hidden="1">#REF!</definedName>
    <definedName name="jkl" localSheetId="4" hidden="1">#REF!</definedName>
    <definedName name="jkl" localSheetId="5" hidden="1">#REF!</definedName>
    <definedName name="jkl" localSheetId="6" hidden="1">#REF!</definedName>
    <definedName name="jkl" localSheetId="8" hidden="1">#REF!</definedName>
    <definedName name="jkl" localSheetId="9" hidden="1">#REF!</definedName>
    <definedName name="jkl" localSheetId="18" hidden="1">#REF!</definedName>
    <definedName name="jkl" localSheetId="19" hidden="1">#REF!</definedName>
    <definedName name="jkl" localSheetId="20" hidden="1">#REF!</definedName>
    <definedName name="jkl" localSheetId="21" hidden="1">#REF!</definedName>
    <definedName name="jkl" localSheetId="22" hidden="1">#REF!</definedName>
    <definedName name="jkl" localSheetId="23" hidden="1">#REF!</definedName>
    <definedName name="jkl" localSheetId="24" hidden="1">#REF!</definedName>
    <definedName name="jkl" localSheetId="10" hidden="1">#REF!</definedName>
    <definedName name="jkl" localSheetId="12" hidden="1">#REF!</definedName>
    <definedName name="jkl" localSheetId="13" hidden="1">#REF!</definedName>
    <definedName name="jkl" localSheetId="15" hidden="1">#REF!</definedName>
    <definedName name="jkl" localSheetId="16" hidden="1">#REF!</definedName>
    <definedName name="jkl" localSheetId="17" hidden="1">#REF!</definedName>
    <definedName name="jkl" localSheetId="25" hidden="1">#REF!</definedName>
    <definedName name="jkl" localSheetId="34" hidden="1">#REF!</definedName>
    <definedName name="jkl" localSheetId="26" hidden="1">#REF!</definedName>
    <definedName name="jkl" localSheetId="27" hidden="1">#REF!</definedName>
    <definedName name="jkl" hidden="1">#REF!</definedName>
    <definedName name="JR_PAGE_ANCHOR_0_1" localSheetId="7">#REF!</definedName>
    <definedName name="JR_PAGE_ANCHOR_0_1" localSheetId="2">#REF!</definedName>
    <definedName name="JR_PAGE_ANCHOR_0_1" localSheetId="3">#REF!</definedName>
    <definedName name="JR_PAGE_ANCHOR_0_1" localSheetId="4">#REF!</definedName>
    <definedName name="JR_PAGE_ANCHOR_0_1" localSheetId="5">#REF!</definedName>
    <definedName name="JR_PAGE_ANCHOR_0_1" localSheetId="6">#REF!</definedName>
    <definedName name="JR_PAGE_ANCHOR_0_1" localSheetId="8">#REF!</definedName>
    <definedName name="JR_PAGE_ANCHOR_0_1" localSheetId="9">#REF!</definedName>
    <definedName name="JR_PAGE_ANCHOR_0_1" localSheetId="18">#REF!</definedName>
    <definedName name="JR_PAGE_ANCHOR_0_1" localSheetId="19">#REF!</definedName>
    <definedName name="JR_PAGE_ANCHOR_0_1" localSheetId="20">#REF!</definedName>
    <definedName name="JR_PAGE_ANCHOR_0_1" localSheetId="21">#REF!</definedName>
    <definedName name="JR_PAGE_ANCHOR_0_1" localSheetId="22">#REF!</definedName>
    <definedName name="JR_PAGE_ANCHOR_0_1" localSheetId="23">#REF!</definedName>
    <definedName name="JR_PAGE_ANCHOR_0_1" localSheetId="24">#REF!</definedName>
    <definedName name="JR_PAGE_ANCHOR_0_1" localSheetId="10">#REF!</definedName>
    <definedName name="JR_PAGE_ANCHOR_0_1" localSheetId="12">#REF!</definedName>
    <definedName name="JR_PAGE_ANCHOR_0_1" localSheetId="13">#REF!</definedName>
    <definedName name="JR_PAGE_ANCHOR_0_1" localSheetId="15">#REF!</definedName>
    <definedName name="JR_PAGE_ANCHOR_0_1" localSheetId="16">#REF!</definedName>
    <definedName name="JR_PAGE_ANCHOR_0_1" localSheetId="17">#REF!</definedName>
    <definedName name="JR_PAGE_ANCHOR_0_1" localSheetId="25">#REF!</definedName>
    <definedName name="JR_PAGE_ANCHOR_0_1" localSheetId="26">#REF!</definedName>
    <definedName name="JR_PAGE_ANCHOR_0_1" localSheetId="27">#REF!</definedName>
    <definedName name="JR_PAGE_ANCHOR_0_1" localSheetId="1">#REF!</definedName>
    <definedName name="JR_PAGE_ANCHOR_0_1">#REF!</definedName>
    <definedName name="k" localSheetId="7">'[4]Vol 1'!#REF!</definedName>
    <definedName name="k" localSheetId="0">'[4]Vol 1'!#REF!</definedName>
    <definedName name="k" localSheetId="2">'[4]Vol 1'!#REF!</definedName>
    <definedName name="k" localSheetId="3">'[4]Vol 1'!#REF!</definedName>
    <definedName name="k" localSheetId="4">'[4]Vol 1'!#REF!</definedName>
    <definedName name="k" localSheetId="5">'[4]Vol 1'!#REF!</definedName>
    <definedName name="k" localSheetId="6">'[4]Vol 1'!#REF!</definedName>
    <definedName name="k" localSheetId="8">'[4]Vol 1'!#REF!</definedName>
    <definedName name="k" localSheetId="13">'[4]Vol 1'!#REF!</definedName>
    <definedName name="k" localSheetId="25">'[4]Vol 1'!#REF!</definedName>
    <definedName name="k" localSheetId="1">'[4]Vol 1'!#REF!</definedName>
    <definedName name="k">'[4]Vol 1'!#REF!</definedName>
    <definedName name="LIST0" localSheetId="7">[12]Sources!$BD$10:$BD$59</definedName>
    <definedName name="LIST0" localSheetId="3">[13]Sources!$BD$10:$BD$59</definedName>
    <definedName name="LIST0" localSheetId="4">[12]Sources!$BD$10:$BD$59</definedName>
    <definedName name="LIST0" localSheetId="5">[12]Sources!$BD$10:$BD$59</definedName>
    <definedName name="LIST0" localSheetId="6">[12]Sources!$BD$10:$BD$59</definedName>
    <definedName name="LIST0" localSheetId="8">[12]Sources!$BD$10:$BD$59</definedName>
    <definedName name="LIST0" localSheetId="9">[12]Sources!$BD$10:$BD$59</definedName>
    <definedName name="LIST0" localSheetId="23">[12]Sources!$BD$10:$BD$59</definedName>
    <definedName name="LIST0" localSheetId="24">[12]Sources!$BD$10:$BD$59</definedName>
    <definedName name="LIST0">[12]Sources!$BD$10:$BD$59</definedName>
    <definedName name="ll0" localSheetId="7" hidden="1">#REF!</definedName>
    <definedName name="ll0" localSheetId="3" hidden="1">#REF!</definedName>
    <definedName name="ll0" localSheetId="4" hidden="1">#REF!</definedName>
    <definedName name="ll0" localSheetId="5" hidden="1">#REF!</definedName>
    <definedName name="ll0" localSheetId="6" hidden="1">#REF!</definedName>
    <definedName name="ll0" localSheetId="8" hidden="1">#REF!</definedName>
    <definedName name="ll0" localSheetId="9" hidden="1">#REF!</definedName>
    <definedName name="ll0" localSheetId="18" hidden="1">#REF!</definedName>
    <definedName name="ll0" localSheetId="19" hidden="1">#REF!</definedName>
    <definedName name="ll0" localSheetId="20" hidden="1">#REF!</definedName>
    <definedName name="ll0" localSheetId="21" hidden="1">#REF!</definedName>
    <definedName name="ll0" localSheetId="22" hidden="1">#REF!</definedName>
    <definedName name="ll0" localSheetId="23" hidden="1">#REF!</definedName>
    <definedName name="ll0" localSheetId="24" hidden="1">#REF!</definedName>
    <definedName name="ll0" localSheetId="10" hidden="1">#REF!</definedName>
    <definedName name="ll0" localSheetId="12" hidden="1">#REF!</definedName>
    <definedName name="ll0" localSheetId="13" hidden="1">#REF!</definedName>
    <definedName name="ll0" localSheetId="15" hidden="1">#REF!</definedName>
    <definedName name="ll0" localSheetId="16" hidden="1">#REF!</definedName>
    <definedName name="ll0" localSheetId="17" hidden="1">#REF!</definedName>
    <definedName name="ll0" localSheetId="25" hidden="1">#REF!</definedName>
    <definedName name="ll0" localSheetId="34" hidden="1">#REF!</definedName>
    <definedName name="ll0" localSheetId="26" hidden="1">#REF!</definedName>
    <definedName name="ll0" localSheetId="27" hidden="1">#REF!</definedName>
    <definedName name="ll0" localSheetId="28" hidden="1">#REF!</definedName>
    <definedName name="ll0" localSheetId="29" hidden="1">#REF!</definedName>
    <definedName name="ll0" localSheetId="30" hidden="1">#REF!</definedName>
    <definedName name="ll0" localSheetId="31" hidden="1">#REF!</definedName>
    <definedName name="ll0" localSheetId="32" hidden="1">#REF!</definedName>
    <definedName name="ll0" localSheetId="33" hidden="1">#REF!</definedName>
    <definedName name="ll0" hidden="1">#REF!</definedName>
    <definedName name="llllllllllllllllllllllllllllllllllll" localSheetId="7">#REF!</definedName>
    <definedName name="llllllllllllllllllllllllllllllllllll" localSheetId="3">#REF!</definedName>
    <definedName name="llllllllllllllllllllllllllllllllllll" localSheetId="4">#REF!</definedName>
    <definedName name="llllllllllllllllllllllllllllllllllll" localSheetId="5">#REF!</definedName>
    <definedName name="llllllllllllllllllllllllllllllllllll" localSheetId="6">#REF!</definedName>
    <definedName name="llllllllllllllllllllllllllllllllllll" localSheetId="8">#REF!</definedName>
    <definedName name="llllllllllllllllllllllllllllllllllll" localSheetId="9">#REF!</definedName>
    <definedName name="llllllllllllllllllllllllllllllllllll" localSheetId="18">#REF!</definedName>
    <definedName name="llllllllllllllllllllllllllllllllllll" localSheetId="19">#REF!</definedName>
    <definedName name="llllllllllllllllllllllllllllllllllll" localSheetId="20">#REF!</definedName>
    <definedName name="llllllllllllllllllllllllllllllllllll" localSheetId="21">#REF!</definedName>
    <definedName name="llllllllllllllllllllllllllllllllllll" localSheetId="22">#REF!</definedName>
    <definedName name="llllllllllllllllllllllllllllllllllll" localSheetId="23">#REF!</definedName>
    <definedName name="llllllllllllllllllllllllllllllllllll" localSheetId="24">#REF!</definedName>
    <definedName name="llllllllllllllllllllllllllllllllllll" localSheetId="10">#REF!</definedName>
    <definedName name="llllllllllllllllllllllllllllllllllll" localSheetId="12">#REF!</definedName>
    <definedName name="llllllllllllllllllllllllllllllllllll" localSheetId="13">#REF!</definedName>
    <definedName name="llllllllllllllllllllllllllllllllllll" localSheetId="15">#REF!</definedName>
    <definedName name="llllllllllllllllllllllllllllllllllll" localSheetId="16">#REF!</definedName>
    <definedName name="llllllllllllllllllllllllllllllllllll" localSheetId="17">#REF!</definedName>
    <definedName name="llllllllllllllllllllllllllllllllllll" localSheetId="25">#REF!</definedName>
    <definedName name="llllllllllllllllllllllllllllllllllll" localSheetId="26">#REF!</definedName>
    <definedName name="llllllllllllllllllllllllllllllllllll" localSheetId="27">#REF!</definedName>
    <definedName name="llllllllllllllllllllllllllllllllllll" localSheetId="28">#REF!</definedName>
    <definedName name="llllllllllllllllllllllllllllllllllll" localSheetId="29">#REF!</definedName>
    <definedName name="llllllllllllllllllllllllllllllllllll" localSheetId="31">#REF!</definedName>
    <definedName name="llllllllllllllllllllllllllllllllllll" localSheetId="32">#REF!</definedName>
    <definedName name="llllllllllllllllllllllllllllllllllll" localSheetId="33">#REF!</definedName>
    <definedName name="llllllllllllllllllllllllllllllllllll" localSheetId="1">#REF!</definedName>
    <definedName name="llllllllllllllllllllllllllllllllllll">#REF!</definedName>
    <definedName name="low" localSheetId="7">[5]TEMP!#REF!</definedName>
    <definedName name="low" localSheetId="4">[5]TEMP!#REF!</definedName>
    <definedName name="low" localSheetId="5">[5]TEMP!#REF!</definedName>
    <definedName name="low" localSheetId="6">[5]TEMP!#REF!</definedName>
    <definedName name="low" localSheetId="8">[5]TEMP!#REF!</definedName>
    <definedName name="low" localSheetId="9">[1]TEMP!#REF!</definedName>
    <definedName name="low" localSheetId="13">[1]TEMP!#REF!</definedName>
    <definedName name="low" localSheetId="25">[1]TEMP!#REF!</definedName>
    <definedName name="low" localSheetId="27">[1]TEMP!#REF!</definedName>
    <definedName name="low">[1]TEMP!#REF!</definedName>
    <definedName name="mmmmmmmmmmmmmmmmm" localSheetId="7">#REF!</definedName>
    <definedName name="mmmmmmmmmmmmmmmmm" localSheetId="3">#REF!</definedName>
    <definedName name="mmmmmmmmmmmmmmmmm" localSheetId="4">#REF!</definedName>
    <definedName name="mmmmmmmmmmmmmmmmm" localSheetId="5">#REF!</definedName>
    <definedName name="mmmmmmmmmmmmmmmmm" localSheetId="6">#REF!</definedName>
    <definedName name="mmmmmmmmmmmmmmmmm" localSheetId="8">#REF!</definedName>
    <definedName name="mmmmmmmmmmmmmmmmm" localSheetId="9">#REF!</definedName>
    <definedName name="mmmmmmmmmmmmmmmmm" localSheetId="18">#REF!</definedName>
    <definedName name="mmmmmmmmmmmmmmmmm" localSheetId="19">#REF!</definedName>
    <definedName name="mmmmmmmmmmmmmmmmm" localSheetId="20">#REF!</definedName>
    <definedName name="mmmmmmmmmmmmmmmmm" localSheetId="21">#REF!</definedName>
    <definedName name="mmmmmmmmmmmmmmmmm" localSheetId="22">#REF!</definedName>
    <definedName name="mmmmmmmmmmmmmmmmm" localSheetId="23">#REF!</definedName>
    <definedName name="mmmmmmmmmmmmmmmmm" localSheetId="24">#REF!</definedName>
    <definedName name="mmmmmmmmmmmmmmmmm" localSheetId="10">#REF!</definedName>
    <definedName name="mmmmmmmmmmmmmmmmm" localSheetId="12">#REF!</definedName>
    <definedName name="mmmmmmmmmmmmmmmmm" localSheetId="13">#REF!</definedName>
    <definedName name="mmmmmmmmmmmmmmmmm" localSheetId="15">#REF!</definedName>
    <definedName name="mmmmmmmmmmmmmmmmm" localSheetId="16">#REF!</definedName>
    <definedName name="mmmmmmmmmmmmmmmmm" localSheetId="17">#REF!</definedName>
    <definedName name="mmmmmmmmmmmmmmmmm" localSheetId="25">#REF!</definedName>
    <definedName name="mmmmmmmmmmmmmmmmm" localSheetId="26">#REF!</definedName>
    <definedName name="mmmmmmmmmmmmmmmmm" localSheetId="27">#REF!</definedName>
    <definedName name="mmmmmmmmmmmmmmmmm" localSheetId="28">#REF!</definedName>
    <definedName name="mmmmmmmmmmmmmmmmm" localSheetId="29">#REF!</definedName>
    <definedName name="mmmmmmmmmmmmmmmmm" localSheetId="31">#REF!</definedName>
    <definedName name="mmmmmmmmmmmmmmmmm" localSheetId="32">#REF!</definedName>
    <definedName name="mmmmmmmmmmmmmmmmm" localSheetId="33">#REF!</definedName>
    <definedName name="mmmmmmmmmmmmmmmmm" localSheetId="1">#REF!</definedName>
    <definedName name="mmmmmmmmmmmmmmmmm">#REF!</definedName>
    <definedName name="n" localSheetId="7">[5]TEMP!#REF!</definedName>
    <definedName name="n" localSheetId="3">[1]TEMP!#REF!</definedName>
    <definedName name="n" localSheetId="4">[5]TEMP!#REF!</definedName>
    <definedName name="n" localSheetId="5">[5]TEMP!#REF!</definedName>
    <definedName name="n" localSheetId="6">[5]TEMP!#REF!</definedName>
    <definedName name="n" localSheetId="8">[5]TEMP!#REF!</definedName>
    <definedName name="n" localSheetId="9">[1]TEMP!#REF!</definedName>
    <definedName name="n" localSheetId="13">[1]TEMP!#REF!</definedName>
    <definedName name="n" localSheetId="25">[1]TEMP!#REF!</definedName>
    <definedName name="n" localSheetId="26">[1]TEMP!#REF!</definedName>
    <definedName name="n" localSheetId="27">[1]TEMP!#REF!</definedName>
    <definedName name="n">[1]TEMP!#REF!</definedName>
    <definedName name="Nab" localSheetId="7">#REF!</definedName>
    <definedName name="Nab" localSheetId="3">#REF!</definedName>
    <definedName name="Nab" localSheetId="4">#REF!</definedName>
    <definedName name="Nab" localSheetId="5">#REF!</definedName>
    <definedName name="Nab" localSheetId="6">#REF!</definedName>
    <definedName name="Nab" localSheetId="8">#REF!</definedName>
    <definedName name="Nab" localSheetId="9">#REF!</definedName>
    <definedName name="Nab" localSheetId="18">#REF!</definedName>
    <definedName name="Nab" localSheetId="19">#REF!</definedName>
    <definedName name="Nab" localSheetId="20">#REF!</definedName>
    <definedName name="Nab" localSheetId="21">#REF!</definedName>
    <definedName name="Nab" localSheetId="22">#REF!</definedName>
    <definedName name="Nab" localSheetId="23">#REF!</definedName>
    <definedName name="Nab" localSheetId="24">#REF!</definedName>
    <definedName name="Nab" localSheetId="10">#REF!</definedName>
    <definedName name="Nab" localSheetId="12">#REF!</definedName>
    <definedName name="Nab" localSheetId="13">#REF!</definedName>
    <definedName name="Nab" localSheetId="15">#REF!</definedName>
    <definedName name="Nab" localSheetId="16">#REF!</definedName>
    <definedName name="Nab" localSheetId="17">#REF!</definedName>
    <definedName name="Nab" localSheetId="25">#REF!</definedName>
    <definedName name="Nab" localSheetId="34">#REF!</definedName>
    <definedName name="Nab" localSheetId="26">#REF!</definedName>
    <definedName name="Nab" localSheetId="27">#REF!</definedName>
    <definedName name="Nab" localSheetId="28">#REF!</definedName>
    <definedName name="Nab" localSheetId="29">#REF!</definedName>
    <definedName name="Nab" localSheetId="30">#REF!</definedName>
    <definedName name="Nab" localSheetId="31">#REF!</definedName>
    <definedName name="Nab" localSheetId="32">#REF!</definedName>
    <definedName name="Nab" localSheetId="33">#REF!</definedName>
    <definedName name="Nab" localSheetId="1">#REF!</definedName>
    <definedName name="Nab">#REF!</definedName>
    <definedName name="new" localSheetId="7">#REF!</definedName>
    <definedName name="new" localSheetId="2">#REF!</definedName>
    <definedName name="new" localSheetId="3">#REF!</definedName>
    <definedName name="new" localSheetId="4">#REF!</definedName>
    <definedName name="new" localSheetId="5">#REF!</definedName>
    <definedName name="new" localSheetId="6">#REF!</definedName>
    <definedName name="new" localSheetId="8">#REF!</definedName>
    <definedName name="new" localSheetId="9">#REF!</definedName>
    <definedName name="new" localSheetId="18">#REF!</definedName>
    <definedName name="new" localSheetId="19">#REF!</definedName>
    <definedName name="new" localSheetId="20">#REF!</definedName>
    <definedName name="new" localSheetId="21">#REF!</definedName>
    <definedName name="new" localSheetId="22">#REF!</definedName>
    <definedName name="new" localSheetId="23">#REF!</definedName>
    <definedName name="new" localSheetId="24">#REF!</definedName>
    <definedName name="new" localSheetId="10">#REF!</definedName>
    <definedName name="new" localSheetId="12">#REF!</definedName>
    <definedName name="new" localSheetId="13">#REF!</definedName>
    <definedName name="new" localSheetId="15">#REF!</definedName>
    <definedName name="new" localSheetId="16">#REF!</definedName>
    <definedName name="new" localSheetId="17">#REF!</definedName>
    <definedName name="new" localSheetId="25">#REF!</definedName>
    <definedName name="new" localSheetId="34">#REF!</definedName>
    <definedName name="new" localSheetId="26">#REF!</definedName>
    <definedName name="new" localSheetId="27">#REF!</definedName>
    <definedName name="new" localSheetId="28">#REF!</definedName>
    <definedName name="new" localSheetId="29">#REF!</definedName>
    <definedName name="new" localSheetId="30">#REF!</definedName>
    <definedName name="new" localSheetId="31">#REF!</definedName>
    <definedName name="new" localSheetId="32">#REF!</definedName>
    <definedName name="new" localSheetId="33">#REF!</definedName>
    <definedName name="new">#REF!</definedName>
    <definedName name="o" localSheetId="7">[5]TEMP!#REF!</definedName>
    <definedName name="o" localSheetId="4">[5]TEMP!#REF!</definedName>
    <definedName name="o" localSheetId="5">[5]TEMP!#REF!</definedName>
    <definedName name="o" localSheetId="6">[5]TEMP!#REF!</definedName>
    <definedName name="o" localSheetId="8">[5]TEMP!#REF!</definedName>
    <definedName name="o" localSheetId="9">[1]TEMP!#REF!</definedName>
    <definedName name="o" localSheetId="13">[1]TEMP!#REF!</definedName>
    <definedName name="o" localSheetId="25">[1]TEMP!#REF!</definedName>
    <definedName name="o" localSheetId="34">[1]TEMP!#REF!</definedName>
    <definedName name="o" localSheetId="27">[1]TEMP!#REF!</definedName>
    <definedName name="o" localSheetId="28">[1]TEMP!#REF!</definedName>
    <definedName name="o" localSheetId="29">[1]TEMP!#REF!</definedName>
    <definedName name="o" localSheetId="30">[1]TEMP!#REF!</definedName>
    <definedName name="o" localSheetId="31">[1]TEMP!#REF!</definedName>
    <definedName name="o" localSheetId="32">[1]TEMP!#REF!</definedName>
    <definedName name="o" localSheetId="33">[1]TEMP!#REF!</definedName>
    <definedName name="o">[1]TEMP!#REF!</definedName>
    <definedName name="OLE_LINK2" localSheetId="2">Methodology!#REF!</definedName>
    <definedName name="oo" localSheetId="7">[5]TEMP!#REF!</definedName>
    <definedName name="oo" localSheetId="4">[5]TEMP!#REF!</definedName>
    <definedName name="oo" localSheetId="5">[5]TEMP!#REF!</definedName>
    <definedName name="oo" localSheetId="6">[5]TEMP!#REF!</definedName>
    <definedName name="oo" localSheetId="8">[5]TEMP!#REF!</definedName>
    <definedName name="oo" localSheetId="9">[1]TEMP!#REF!</definedName>
    <definedName name="oo" localSheetId="13">[1]TEMP!#REF!</definedName>
    <definedName name="oo" localSheetId="34">[1]TEMP!#REF!</definedName>
    <definedName name="oo" localSheetId="28">[1]TEMP!#REF!</definedName>
    <definedName name="oo" localSheetId="29">[1]TEMP!#REF!</definedName>
    <definedName name="oo" localSheetId="30">[1]TEMP!#REF!</definedName>
    <definedName name="oo" localSheetId="31">[1]TEMP!#REF!</definedName>
    <definedName name="oo" localSheetId="32">[1]TEMP!#REF!</definedName>
    <definedName name="oo" localSheetId="33">[1]TEMP!#REF!</definedName>
    <definedName name="oo">[1]TEMP!#REF!</definedName>
    <definedName name="ooo" localSheetId="7">#REF!</definedName>
    <definedName name="ooo" localSheetId="3">#REF!</definedName>
    <definedName name="ooo" localSheetId="4">#REF!</definedName>
    <definedName name="ooo" localSheetId="5">#REF!</definedName>
    <definedName name="ooo" localSheetId="6">#REF!</definedName>
    <definedName name="ooo" localSheetId="8">#REF!</definedName>
    <definedName name="ooo" localSheetId="9">#REF!</definedName>
    <definedName name="ooo" localSheetId="18">#REF!</definedName>
    <definedName name="ooo" localSheetId="19">#REF!</definedName>
    <definedName name="ooo" localSheetId="20">#REF!</definedName>
    <definedName name="ooo" localSheetId="21">#REF!</definedName>
    <definedName name="ooo" localSheetId="22">#REF!</definedName>
    <definedName name="ooo" localSheetId="23">#REF!</definedName>
    <definedName name="ooo" localSheetId="24">#REF!</definedName>
    <definedName name="ooo" localSheetId="10">#REF!</definedName>
    <definedName name="ooo" localSheetId="12">#REF!</definedName>
    <definedName name="ooo" localSheetId="13">#REF!</definedName>
    <definedName name="ooo" localSheetId="15">#REF!</definedName>
    <definedName name="ooo" localSheetId="16">#REF!</definedName>
    <definedName name="ooo" localSheetId="17">#REF!</definedName>
    <definedName name="ooo" localSheetId="25">#REF!</definedName>
    <definedName name="ooo" localSheetId="34">#REF!</definedName>
    <definedName name="ooo" localSheetId="26">#REF!</definedName>
    <definedName name="ooo" localSheetId="27">#REF!</definedName>
    <definedName name="ooo" localSheetId="28">#REF!</definedName>
    <definedName name="ooo" localSheetId="29">#REF!</definedName>
    <definedName name="ooo" localSheetId="30">#REF!</definedName>
    <definedName name="ooo" localSheetId="31">#REF!</definedName>
    <definedName name="ooo" localSheetId="32">#REF!</definedName>
    <definedName name="ooo" localSheetId="33">#REF!</definedName>
    <definedName name="ooo" localSheetId="1">#REF!</definedName>
    <definedName name="ooo">#REF!</definedName>
    <definedName name="p" localSheetId="7">#REF!</definedName>
    <definedName name="p" localSheetId="2">[1]TEMP!#REF!</definedName>
    <definedName name="p" localSheetId="3">#REF!</definedName>
    <definedName name="p" localSheetId="4">#REF!</definedName>
    <definedName name="p" localSheetId="5">#REF!</definedName>
    <definedName name="p" localSheetId="6">#REF!</definedName>
    <definedName name="p" localSheetId="8">#REF!</definedName>
    <definedName name="p" localSheetId="9">#REF!</definedName>
    <definedName name="p" localSheetId="18">#REF!</definedName>
    <definedName name="p" localSheetId="19">#REF!</definedName>
    <definedName name="p" localSheetId="20">#REF!</definedName>
    <definedName name="p" localSheetId="21">#REF!</definedName>
    <definedName name="p" localSheetId="22">#REF!</definedName>
    <definedName name="p" localSheetId="23">#REF!</definedName>
    <definedName name="p" localSheetId="24">#REF!</definedName>
    <definedName name="p" localSheetId="10">#REF!</definedName>
    <definedName name="p" localSheetId="12">#REF!</definedName>
    <definedName name="p" localSheetId="13">#REF!</definedName>
    <definedName name="p" localSheetId="15">#REF!</definedName>
    <definedName name="p" localSheetId="16">#REF!</definedName>
    <definedName name="p" localSheetId="17">#REF!</definedName>
    <definedName name="p" localSheetId="25">#REF!</definedName>
    <definedName name="p" localSheetId="26">#REF!</definedName>
    <definedName name="p" localSheetId="27">#REF!</definedName>
    <definedName name="p" localSheetId="28">#REF!</definedName>
    <definedName name="p" localSheetId="29">#REF!</definedName>
    <definedName name="p" localSheetId="31">#REF!</definedName>
    <definedName name="p" localSheetId="32">#REF!</definedName>
    <definedName name="p" localSheetId="33">#REF!</definedName>
    <definedName name="p" localSheetId="1">#REF!</definedName>
    <definedName name="p">#REF!</definedName>
    <definedName name="po" localSheetId="7" hidden="1">#REF!</definedName>
    <definedName name="po" localSheetId="3" hidden="1">#REF!</definedName>
    <definedName name="po" localSheetId="4" hidden="1">#REF!</definedName>
    <definedName name="po" localSheetId="5" hidden="1">#REF!</definedName>
    <definedName name="po" localSheetId="6" hidden="1">#REF!</definedName>
    <definedName name="po" localSheetId="8" hidden="1">#REF!</definedName>
    <definedName name="po" localSheetId="9" hidden="1">#REF!</definedName>
    <definedName name="po" localSheetId="18" hidden="1">#REF!</definedName>
    <definedName name="po" localSheetId="19" hidden="1">#REF!</definedName>
    <definedName name="po" localSheetId="20" hidden="1">#REF!</definedName>
    <definedName name="po" localSheetId="21" hidden="1">#REF!</definedName>
    <definedName name="po" localSheetId="22" hidden="1">#REF!</definedName>
    <definedName name="po" localSheetId="23" hidden="1">#REF!</definedName>
    <definedName name="po" localSheetId="24" hidden="1">#REF!</definedName>
    <definedName name="po" localSheetId="10" hidden="1">#REF!</definedName>
    <definedName name="po" localSheetId="12" hidden="1">#REF!</definedName>
    <definedName name="po" localSheetId="13" hidden="1">#REF!</definedName>
    <definedName name="po" localSheetId="15" hidden="1">#REF!</definedName>
    <definedName name="po" localSheetId="16" hidden="1">#REF!</definedName>
    <definedName name="po" localSheetId="17" hidden="1">#REF!</definedName>
    <definedName name="po" localSheetId="25" hidden="1">#REF!</definedName>
    <definedName name="po" localSheetId="26" hidden="1">#REF!</definedName>
    <definedName name="po" localSheetId="27" hidden="1">#REF!</definedName>
    <definedName name="po" hidden="1">#REF!</definedName>
    <definedName name="ppim" localSheetId="7" hidden="1">#REF!</definedName>
    <definedName name="ppim" localSheetId="3" hidden="1">#REF!</definedName>
    <definedName name="ppim" localSheetId="4" hidden="1">#REF!</definedName>
    <definedName name="ppim" localSheetId="5" hidden="1">#REF!</definedName>
    <definedName name="ppim" localSheetId="6" hidden="1">#REF!</definedName>
    <definedName name="ppim" localSheetId="8" hidden="1">#REF!</definedName>
    <definedName name="ppim" localSheetId="9" hidden="1">#REF!</definedName>
    <definedName name="ppim" localSheetId="18" hidden="1">#REF!</definedName>
    <definedName name="ppim" localSheetId="19" hidden="1">#REF!</definedName>
    <definedName name="ppim" localSheetId="20" hidden="1">#REF!</definedName>
    <definedName name="ppim" localSheetId="21" hidden="1">#REF!</definedName>
    <definedName name="ppim" localSheetId="22" hidden="1">#REF!</definedName>
    <definedName name="ppim" localSheetId="23" hidden="1">#REF!</definedName>
    <definedName name="ppim" localSheetId="24" hidden="1">#REF!</definedName>
    <definedName name="ppim" localSheetId="10" hidden="1">#REF!</definedName>
    <definedName name="ppim" localSheetId="12" hidden="1">#REF!</definedName>
    <definedName name="ppim" localSheetId="13" hidden="1">#REF!</definedName>
    <definedName name="ppim" localSheetId="15" hidden="1">#REF!</definedName>
    <definedName name="ppim" localSheetId="16" hidden="1">#REF!</definedName>
    <definedName name="ppim" localSheetId="17" hidden="1">#REF!</definedName>
    <definedName name="ppim" localSheetId="25" hidden="1">#REF!</definedName>
    <definedName name="ppim" localSheetId="34" hidden="1">#REF!</definedName>
    <definedName name="ppim" localSheetId="26" hidden="1">#REF!</definedName>
    <definedName name="ppim" localSheetId="27" hidden="1">#REF!</definedName>
    <definedName name="ppim" hidden="1">#REF!</definedName>
    <definedName name="_xlnm.Print_Area" localSheetId="7">#REF!</definedName>
    <definedName name="_xlnm.Print_Area" localSheetId="0">#REF!</definedName>
    <definedName name="_xlnm.Print_Area" localSheetId="2">#REF!</definedName>
    <definedName name="_xlnm.Print_Area" localSheetId="3">#REF!</definedName>
    <definedName name="_xlnm.Print_Area" localSheetId="4">'Table 1.2  '!$B:$F</definedName>
    <definedName name="_xlnm.Print_Area" localSheetId="5">'Table 1.3  '!$B$1:$F$19</definedName>
    <definedName name="_xlnm.Print_Area" localSheetId="6">#REF!</definedName>
    <definedName name="_xlnm.Print_Area" localSheetId="8">#REF!</definedName>
    <definedName name="_xlnm.Print_Area" localSheetId="9">#REF!</definedName>
    <definedName name="_xlnm.Print_Area" localSheetId="18">#REF!</definedName>
    <definedName name="_xlnm.Print_Area" localSheetId="19">#REF!</definedName>
    <definedName name="_xlnm.Print_Area" localSheetId="20">#REF!</definedName>
    <definedName name="_xlnm.Print_Area" localSheetId="21">'Table 2.13'!$A$1:$K$21</definedName>
    <definedName name="_xlnm.Print_Area" localSheetId="22">'Table 2.14'!$A$1:$J$24</definedName>
    <definedName name="_xlnm.Print_Area" localSheetId="23">#REF!</definedName>
    <definedName name="_xlnm.Print_Area" localSheetId="24">'Table 2.16'!$A$1:$J$31</definedName>
    <definedName name="_xlnm.Print_Area" localSheetId="10">'Table 2.2'!$A$2:$V$17</definedName>
    <definedName name="_xlnm.Print_Area" localSheetId="12">#REF!</definedName>
    <definedName name="_xlnm.Print_Area" localSheetId="13">#REF!</definedName>
    <definedName name="_xlnm.Print_Area" localSheetId="15">#REF!</definedName>
    <definedName name="_xlnm.Print_Area" localSheetId="16">#REF!</definedName>
    <definedName name="_xlnm.Print_Area" localSheetId="17">'Table 2.9'!$A$2:$H$25</definedName>
    <definedName name="_xlnm.Print_Area" localSheetId="25">#REF!</definedName>
    <definedName name="_xlnm.Print_Area" localSheetId="34">#REF!</definedName>
    <definedName name="_xlnm.Print_Area" localSheetId="26">#REF!</definedName>
    <definedName name="_xlnm.Print_Area" localSheetId="27">#REF!</definedName>
    <definedName name="_xlnm.Print_Area" localSheetId="28">#REF!</definedName>
    <definedName name="_xlnm.Print_Area" localSheetId="29">'Table 3.5'!$A$2:$R$35</definedName>
    <definedName name="_xlnm.Print_Area" localSheetId="30">#REF!</definedName>
    <definedName name="_xlnm.Print_Area" localSheetId="31">#REF!</definedName>
    <definedName name="_xlnm.Print_Area" localSheetId="32">'Table 3.8'!$A$2:$L$22</definedName>
    <definedName name="_xlnm.Print_Area" localSheetId="33">'Table 3.9'!$A$2:$L$18</definedName>
    <definedName name="_xlnm.Print_Area" localSheetId="1">#REF!</definedName>
    <definedName name="_xlnm.Print_Area">#REF!</definedName>
    <definedName name="_xlnm.Print_Titles" localSheetId="6">'Table 1.4  '!$4:$5</definedName>
    <definedName name="_xlnm.Print_Titles" localSheetId="9">'Table 2.1 '!$4:$4</definedName>
    <definedName name="_xlnm.Print_Titles" localSheetId="12">'Table 2.4'!$A:$A</definedName>
    <definedName name="_xlnm.Print_Titles" localSheetId="13">'Table 2.5'!$A:$A</definedName>
    <definedName name="_xlnm.Print_Titles" localSheetId="25">'Table 3.1 '!$3:$4</definedName>
    <definedName name="q" localSheetId="7">'[3]Vol 1'!#REF!</definedName>
    <definedName name="q" localSheetId="3">'[4]Vol 1'!#REF!</definedName>
    <definedName name="q" localSheetId="4">'[3]Vol 1'!#REF!</definedName>
    <definedName name="q" localSheetId="5">'[3]Vol 1'!#REF!</definedName>
    <definedName name="q" localSheetId="6">'[3]Vol 1'!#REF!</definedName>
    <definedName name="q" localSheetId="8">'[3]Vol 1'!#REF!</definedName>
    <definedName name="q" localSheetId="9">'[4]Vol 1'!#REF!</definedName>
    <definedName name="q" localSheetId="18">'[4]Vol 1'!#REF!</definedName>
    <definedName name="q" localSheetId="19">'[4]Vol 1'!#REF!</definedName>
    <definedName name="q" localSheetId="21">'[4]Vol 1'!#REF!</definedName>
    <definedName name="q" localSheetId="22">'[4]Vol 1'!#REF!</definedName>
    <definedName name="q" localSheetId="23">'[4]Vol 1'!#REF!</definedName>
    <definedName name="q" localSheetId="24">'[4]Vol 1'!#REF!</definedName>
    <definedName name="q" localSheetId="10">'[4]Vol 1'!#REF!</definedName>
    <definedName name="q" localSheetId="13">'[4]Vol 1'!#REF!</definedName>
    <definedName name="q" localSheetId="25">'[4]Vol 1'!#REF!</definedName>
    <definedName name="q" localSheetId="34">'[4]Vol 1'!#REF!</definedName>
    <definedName name="q" localSheetId="26">'[4]Vol 1'!#REF!</definedName>
    <definedName name="q" localSheetId="27">'[4]Vol 1'!#REF!</definedName>
    <definedName name="q" localSheetId="28">'[4]Vol 1'!#REF!</definedName>
    <definedName name="q" localSheetId="29">'[4]Vol 1'!#REF!</definedName>
    <definedName name="q" localSheetId="30">'[4]Vol 1'!#REF!</definedName>
    <definedName name="q" localSheetId="31">'[4]Vol 1'!#REF!</definedName>
    <definedName name="q" localSheetId="32">'[4]Vol 1'!#REF!</definedName>
    <definedName name="q" localSheetId="33">'[4]Vol 1'!#REF!</definedName>
    <definedName name="q">'[4]Vol 1'!#REF!</definedName>
    <definedName name="qq" localSheetId="7">#REF!</definedName>
    <definedName name="qq" localSheetId="3">#REF!</definedName>
    <definedName name="qq" localSheetId="4">#REF!</definedName>
    <definedName name="qq" localSheetId="5">#REF!</definedName>
    <definedName name="qq" localSheetId="6">#REF!</definedName>
    <definedName name="qq" localSheetId="8">#REF!</definedName>
    <definedName name="qq" localSheetId="9">#REF!</definedName>
    <definedName name="qq" localSheetId="18">#REF!</definedName>
    <definedName name="qq" localSheetId="19">#REF!</definedName>
    <definedName name="qq" localSheetId="20">#REF!</definedName>
    <definedName name="qq" localSheetId="21">#REF!</definedName>
    <definedName name="qq" localSheetId="22">#REF!</definedName>
    <definedName name="qq" localSheetId="23">#REF!</definedName>
    <definedName name="qq" localSheetId="24">#REF!</definedName>
    <definedName name="qq" localSheetId="10">#REF!</definedName>
    <definedName name="qq" localSheetId="12">#REF!</definedName>
    <definedName name="qq" localSheetId="13">#REF!</definedName>
    <definedName name="qq" localSheetId="15">#REF!</definedName>
    <definedName name="qq" localSheetId="16">#REF!</definedName>
    <definedName name="qq" localSheetId="17">#REF!</definedName>
    <definedName name="qq" localSheetId="25">#REF!</definedName>
    <definedName name="qq" localSheetId="34">#REF!</definedName>
    <definedName name="qq" localSheetId="26">#REF!</definedName>
    <definedName name="qq" localSheetId="27">#REF!</definedName>
    <definedName name="qq" localSheetId="28">#REF!</definedName>
    <definedName name="qq" localSheetId="29">#REF!</definedName>
    <definedName name="qq" localSheetId="30">#REF!</definedName>
    <definedName name="qq" localSheetId="31">#REF!</definedName>
    <definedName name="qq" localSheetId="32">#REF!</definedName>
    <definedName name="qq" localSheetId="33">#REF!</definedName>
    <definedName name="qq" localSheetId="1">#REF!</definedName>
    <definedName name="qq">#REF!</definedName>
    <definedName name="qqq" localSheetId="3">#REF!</definedName>
    <definedName name="qqq" localSheetId="13">#REF!</definedName>
    <definedName name="qqq" localSheetId="25">#REF!</definedName>
    <definedName name="qqq">#REF!</definedName>
    <definedName name="QQQQQ" localSheetId="7">#REF!</definedName>
    <definedName name="QQQQQ" localSheetId="3">#REF!</definedName>
    <definedName name="QQQQQ" localSheetId="4">#REF!</definedName>
    <definedName name="QQQQQ" localSheetId="5">#REF!</definedName>
    <definedName name="QQQQQ" localSheetId="6">#REF!</definedName>
    <definedName name="QQQQQ" localSheetId="8">#REF!</definedName>
    <definedName name="QQQQQ" localSheetId="9">#REF!</definedName>
    <definedName name="QQQQQ" localSheetId="18">#REF!</definedName>
    <definedName name="QQQQQ" localSheetId="19">#REF!</definedName>
    <definedName name="QQQQQ" localSheetId="20">#REF!</definedName>
    <definedName name="QQQQQ" localSheetId="21">#REF!</definedName>
    <definedName name="QQQQQ" localSheetId="22">#REF!</definedName>
    <definedName name="QQQQQ" localSheetId="23">#REF!</definedName>
    <definedName name="QQQQQ" localSheetId="24">#REF!</definedName>
    <definedName name="QQQQQ" localSheetId="10">#REF!</definedName>
    <definedName name="QQQQQ" localSheetId="12">#REF!</definedName>
    <definedName name="QQQQQ" localSheetId="13">#REF!</definedName>
    <definedName name="QQQQQ" localSheetId="15">#REF!</definedName>
    <definedName name="QQQQQ" localSheetId="16">#REF!</definedName>
    <definedName name="QQQQQ" localSheetId="17">#REF!</definedName>
    <definedName name="QQQQQ" localSheetId="25">#REF!</definedName>
    <definedName name="QQQQQ" localSheetId="26">#REF!</definedName>
    <definedName name="QQQQQ" localSheetId="27">#REF!</definedName>
    <definedName name="QQQQQ" localSheetId="28">#REF!</definedName>
    <definedName name="QQQQQ" localSheetId="29">#REF!</definedName>
    <definedName name="QQQQQ" localSheetId="31">#REF!</definedName>
    <definedName name="QQQQQ" localSheetId="32">#REF!</definedName>
    <definedName name="QQQQQ" localSheetId="33">#REF!</definedName>
    <definedName name="QQQQQ" localSheetId="1">#REF!</definedName>
    <definedName name="QQQQQ">#REF!</definedName>
    <definedName name="qqqqqqqqqqqqqq" localSheetId="7">[14]Page77!#REF!</definedName>
    <definedName name="qqqqqqqqqqqqqq" localSheetId="3">[15]Page77!#REF!</definedName>
    <definedName name="qqqqqqqqqqqqqq" localSheetId="4">[14]Page77!#REF!</definedName>
    <definedName name="qqqqqqqqqqqqqq" localSheetId="5">[14]Page77!#REF!</definedName>
    <definedName name="qqqqqqqqqqqqqq" localSheetId="6">[14]Page77!#REF!</definedName>
    <definedName name="qqqqqqqqqqqqqq" localSheetId="8">[14]Page77!#REF!</definedName>
    <definedName name="qqqqqqqqqqqqqq" localSheetId="9">[16]Page77!#REF!</definedName>
    <definedName name="qqqqqqqqqqqqqq" localSheetId="18">[15]Page77!#REF!</definedName>
    <definedName name="qqqqqqqqqqqqqq" localSheetId="19">[15]Page77!#REF!</definedName>
    <definedName name="qqqqqqqqqqqqqq" localSheetId="21">[15]Page77!#REF!</definedName>
    <definedName name="qqqqqqqqqqqqqq" localSheetId="22">[15]Page77!#REF!</definedName>
    <definedName name="qqqqqqqqqqqqqq" localSheetId="23">[15]Page77!#REF!</definedName>
    <definedName name="qqqqqqqqqqqqqq" localSheetId="24">[15]Page77!#REF!</definedName>
    <definedName name="qqqqqqqqqqqqqq" localSheetId="10">[15]Page77!#REF!</definedName>
    <definedName name="qqqqqqqqqqqqqq" localSheetId="13">[16]Page77!#REF!</definedName>
    <definedName name="qqqqqqqqqqqqqq" localSheetId="25">[16]Page77!#REF!</definedName>
    <definedName name="qqqqqqqqqqqqqq" localSheetId="34">[15]Page77!#REF!</definedName>
    <definedName name="qqqqqqqqqqqqqq" localSheetId="26">[15]Page77!#REF!</definedName>
    <definedName name="qqqqqqqqqqqqqq" localSheetId="27">[15]Page77!#REF!</definedName>
    <definedName name="qqqqqqqqqqqqqq" localSheetId="28">[15]Page77!#REF!</definedName>
    <definedName name="qqqqqqqqqqqqqq" localSheetId="29">[15]Page77!#REF!</definedName>
    <definedName name="qqqqqqqqqqqqqq" localSheetId="30">[15]Page77!#REF!</definedName>
    <definedName name="qqqqqqqqqqqqqq" localSheetId="31">[15]Page77!#REF!</definedName>
    <definedName name="qqqqqqqqqqqqqq" localSheetId="32">[15]Page77!#REF!</definedName>
    <definedName name="qqqqqqqqqqqqqq" localSheetId="33">[15]Page77!#REF!</definedName>
    <definedName name="qqqqqqqqqqqqqq">[15]Page77!#REF!</definedName>
    <definedName name="QW" localSheetId="7">'[3]Vol 1'!#REF!</definedName>
    <definedName name="QW" localSheetId="3">'[4]Vol 1'!#REF!</definedName>
    <definedName name="QW" localSheetId="4">'[3]Vol 1'!#REF!</definedName>
    <definedName name="QW" localSheetId="5">'[3]Vol 1'!#REF!</definedName>
    <definedName name="QW" localSheetId="6">'[3]Vol 1'!#REF!</definedName>
    <definedName name="QW" localSheetId="8">'[3]Vol 1'!#REF!</definedName>
    <definedName name="QW" localSheetId="9">'[4]Vol 1'!#REF!</definedName>
    <definedName name="QW" localSheetId="18">'[4]Vol 1'!#REF!</definedName>
    <definedName name="QW" localSheetId="22">'[4]Vol 1'!#REF!</definedName>
    <definedName name="QW" localSheetId="23">'[4]Vol 1'!#REF!</definedName>
    <definedName name="QW" localSheetId="24">'[4]Vol 1'!#REF!</definedName>
    <definedName name="QW" localSheetId="10">'[4]Vol 1'!#REF!</definedName>
    <definedName name="QW" localSheetId="13">'[4]Vol 1'!#REF!</definedName>
    <definedName name="QW" localSheetId="25">'[4]Vol 1'!#REF!</definedName>
    <definedName name="QW" localSheetId="34">'[4]Vol 1'!#REF!</definedName>
    <definedName name="QW" localSheetId="26">'[4]Vol 1'!#REF!</definedName>
    <definedName name="QW" localSheetId="27">'[4]Vol 1'!#REF!</definedName>
    <definedName name="QW" localSheetId="28">'[4]Vol 1'!#REF!</definedName>
    <definedName name="QW" localSheetId="29">'[4]Vol 1'!#REF!</definedName>
    <definedName name="QW" localSheetId="30">'[4]Vol 1'!#REF!</definedName>
    <definedName name="QW" localSheetId="31">'[4]Vol 1'!#REF!</definedName>
    <definedName name="QW" localSheetId="32">'[4]Vol 1'!#REF!</definedName>
    <definedName name="QW" localSheetId="33">'[4]Vol 1'!#REF!</definedName>
    <definedName name="QW">'[4]Vol 1'!#REF!</definedName>
    <definedName name="qwer" localSheetId="7">[5]TEMP!#REF!</definedName>
    <definedName name="qwer" localSheetId="3">[1]TEMP!#REF!</definedName>
    <definedName name="qwer" localSheetId="4">[5]TEMP!#REF!</definedName>
    <definedName name="qwer" localSheetId="5">[5]TEMP!#REF!</definedName>
    <definedName name="qwer" localSheetId="6">[5]TEMP!#REF!</definedName>
    <definedName name="qwer" localSheetId="8">[5]TEMP!#REF!</definedName>
    <definedName name="qwer" localSheetId="9">[1]TEMP!#REF!</definedName>
    <definedName name="qwer" localSheetId="18">[1]TEMP!#REF!</definedName>
    <definedName name="qwer" localSheetId="22">[1]TEMP!#REF!</definedName>
    <definedName name="qwer" localSheetId="23">[1]TEMP!#REF!</definedName>
    <definedName name="qwer" localSheetId="24">[1]TEMP!#REF!</definedName>
    <definedName name="qwer" localSheetId="10">[1]TEMP!#REF!</definedName>
    <definedName name="qwer" localSheetId="13">[1]TEMP!#REF!</definedName>
    <definedName name="qwer" localSheetId="34">[1]TEMP!#REF!</definedName>
    <definedName name="qwer" localSheetId="26">[1]TEMP!#REF!</definedName>
    <definedName name="qwer" localSheetId="27">[1]TEMP!#REF!</definedName>
    <definedName name="qwer" localSheetId="28">[1]TEMP!#REF!</definedName>
    <definedName name="qwer" localSheetId="29">[1]TEMP!#REF!</definedName>
    <definedName name="qwer" localSheetId="30">[1]TEMP!#REF!</definedName>
    <definedName name="qwer" localSheetId="31">[1]TEMP!#REF!</definedName>
    <definedName name="qwer" localSheetId="32">[1]TEMP!#REF!</definedName>
    <definedName name="qwer" localSheetId="33">[1]TEMP!#REF!</definedName>
    <definedName name="qwer">[1]TEMP!#REF!</definedName>
    <definedName name="re" localSheetId="7">[14]Page77!#REF!</definedName>
    <definedName name="re" localSheetId="2">[17]Page77!#REF!</definedName>
    <definedName name="re" localSheetId="3">[15]Page77!#REF!</definedName>
    <definedName name="re" localSheetId="4">[14]Page77!#REF!</definedName>
    <definedName name="re" localSheetId="5">[14]Page77!#REF!</definedName>
    <definedName name="re" localSheetId="6">[14]Page77!#REF!</definedName>
    <definedName name="re" localSheetId="8">[14]Page77!#REF!</definedName>
    <definedName name="re" localSheetId="9">[16]Page77!#REF!</definedName>
    <definedName name="re" localSheetId="18">[15]Page77!#REF!</definedName>
    <definedName name="re" localSheetId="19">[15]Page77!#REF!</definedName>
    <definedName name="re" localSheetId="21">[15]Page77!#REF!</definedName>
    <definedName name="re" localSheetId="22">[15]Page77!#REF!</definedName>
    <definedName name="re" localSheetId="23">[15]Page77!#REF!</definedName>
    <definedName name="re" localSheetId="24">[15]Page77!#REF!</definedName>
    <definedName name="re" localSheetId="10">[15]Page77!#REF!</definedName>
    <definedName name="re" localSheetId="13">[16]Page77!#REF!</definedName>
    <definedName name="re" localSheetId="25">[16]Page77!#REF!</definedName>
    <definedName name="re" localSheetId="34">[15]Page77!#REF!</definedName>
    <definedName name="re" localSheetId="26">[15]Page77!#REF!</definedName>
    <definedName name="re" localSheetId="27">[15]Page77!#REF!</definedName>
    <definedName name="re" localSheetId="28">[15]Page77!#REF!</definedName>
    <definedName name="re" localSheetId="29">[15]Page77!#REF!</definedName>
    <definedName name="re" localSheetId="30">[15]Page77!#REF!</definedName>
    <definedName name="re" localSheetId="31">[15]Page77!#REF!</definedName>
    <definedName name="re" localSheetId="32">[15]Page77!#REF!</definedName>
    <definedName name="re" localSheetId="33">[15]Page77!#REF!</definedName>
    <definedName name="re">[15]Page77!#REF!</definedName>
    <definedName name="rrrrr" localSheetId="7">#REF!</definedName>
    <definedName name="rrrrr" localSheetId="3">#REF!</definedName>
    <definedName name="rrrrr" localSheetId="4">#REF!</definedName>
    <definedName name="rrrrr" localSheetId="5">#REF!</definedName>
    <definedName name="rrrrr" localSheetId="6">#REF!</definedName>
    <definedName name="rrrrr" localSheetId="8">#REF!</definedName>
    <definedName name="rrrrr" localSheetId="9">#REF!</definedName>
    <definedName name="rrrrr" localSheetId="18">#REF!</definedName>
    <definedName name="rrrrr" localSheetId="19">#REF!</definedName>
    <definedName name="rrrrr" localSheetId="20">#REF!</definedName>
    <definedName name="rrrrr" localSheetId="21">#REF!</definedName>
    <definedName name="rrrrr" localSheetId="22">#REF!</definedName>
    <definedName name="rrrrr" localSheetId="23">#REF!</definedName>
    <definedName name="rrrrr" localSheetId="24">#REF!</definedName>
    <definedName name="rrrrr" localSheetId="10">#REF!</definedName>
    <definedName name="rrrrr" localSheetId="12">#REF!</definedName>
    <definedName name="rrrrr" localSheetId="13">#REF!</definedName>
    <definedName name="rrrrr" localSheetId="15">#REF!</definedName>
    <definedName name="rrrrr" localSheetId="16">#REF!</definedName>
    <definedName name="rrrrr" localSheetId="17">#REF!</definedName>
    <definedName name="rrrrr" localSheetId="25">#REF!</definedName>
    <definedName name="rrrrr" localSheetId="34">#REF!</definedName>
    <definedName name="rrrrr" localSheetId="26">#REF!</definedName>
    <definedName name="rrrrr" localSheetId="27">#REF!</definedName>
    <definedName name="rrrrr" localSheetId="28">#REF!</definedName>
    <definedName name="rrrrr" localSheetId="29">#REF!</definedName>
    <definedName name="rrrrr" localSheetId="30">#REF!</definedName>
    <definedName name="rrrrr" localSheetId="31">#REF!</definedName>
    <definedName name="rrrrr" localSheetId="32">#REF!</definedName>
    <definedName name="rrrrr" localSheetId="33">#REF!</definedName>
    <definedName name="rrrrr" localSheetId="1">#REF!</definedName>
    <definedName name="rrrrr">#REF!</definedName>
    <definedName name="rt" localSheetId="7" hidden="1">#REF!</definedName>
    <definedName name="rt" localSheetId="3" hidden="1">#REF!</definedName>
    <definedName name="rt" localSheetId="4" hidden="1">#REF!</definedName>
    <definedName name="rt" localSheetId="5" hidden="1">#REF!</definedName>
    <definedName name="rt" localSheetId="6" hidden="1">#REF!</definedName>
    <definedName name="rt" localSheetId="8" hidden="1">#REF!</definedName>
    <definedName name="rt" localSheetId="9" hidden="1">#REF!</definedName>
    <definedName name="rt" localSheetId="18" hidden="1">#REF!</definedName>
    <definedName name="rt" localSheetId="19" hidden="1">#REF!</definedName>
    <definedName name="rt" localSheetId="20" hidden="1">#REF!</definedName>
    <definedName name="rt" localSheetId="21" hidden="1">#REF!</definedName>
    <definedName name="rt" localSheetId="22" hidden="1">#REF!</definedName>
    <definedName name="rt" localSheetId="23" hidden="1">#REF!</definedName>
    <definedName name="rt" localSheetId="24" hidden="1">#REF!</definedName>
    <definedName name="rt" localSheetId="10" hidden="1">#REF!</definedName>
    <definedName name="rt" localSheetId="12" hidden="1">#REF!</definedName>
    <definedName name="rt" localSheetId="13" hidden="1">#REF!</definedName>
    <definedName name="rt" localSheetId="15" hidden="1">#REF!</definedName>
    <definedName name="rt" localSheetId="16" hidden="1">#REF!</definedName>
    <definedName name="rt" localSheetId="17" hidden="1">#REF!</definedName>
    <definedName name="rt" localSheetId="25" hidden="1">#REF!</definedName>
    <definedName name="rt" localSheetId="26" hidden="1">#REF!</definedName>
    <definedName name="rt" localSheetId="27" hidden="1">#REF!</definedName>
    <definedName name="rt" hidden="1">#REF!</definedName>
    <definedName name="ryugigusb" localSheetId="7">[10]TEMP!#REF!</definedName>
    <definedName name="ryugigusb" localSheetId="3">[11]TEMP!#REF!</definedName>
    <definedName name="ryugigusb" localSheetId="4">[10]TEMP!#REF!</definedName>
    <definedName name="ryugigusb" localSheetId="5">[10]TEMP!#REF!</definedName>
    <definedName name="ryugigusb" localSheetId="6">[10]TEMP!#REF!</definedName>
    <definedName name="ryugigusb" localSheetId="8">[10]TEMP!#REF!</definedName>
    <definedName name="ryugigusb" localSheetId="9">[11]TEMP!#REF!</definedName>
    <definedName name="ryugigusb" localSheetId="18">[11]TEMP!#REF!</definedName>
    <definedName name="ryugigusb" localSheetId="22">[11]TEMP!#REF!</definedName>
    <definedName name="ryugigusb" localSheetId="23">[11]TEMP!#REF!</definedName>
    <definedName name="ryugigusb" localSheetId="24">[11]TEMP!#REF!</definedName>
    <definedName name="ryugigusb" localSheetId="10">[11]TEMP!#REF!</definedName>
    <definedName name="ryugigusb" localSheetId="13">[11]TEMP!#REF!</definedName>
    <definedName name="ryugigusb" localSheetId="25">[11]TEMP!#REF!</definedName>
    <definedName name="ryugigusb" localSheetId="34">[11]TEMP!#REF!</definedName>
    <definedName name="ryugigusb" localSheetId="26">[11]TEMP!#REF!</definedName>
    <definedName name="ryugigusb" localSheetId="27">[11]TEMP!#REF!</definedName>
    <definedName name="ryugigusb" localSheetId="28">[11]TEMP!#REF!</definedName>
    <definedName name="ryugigusb" localSheetId="29">[11]TEMP!#REF!</definedName>
    <definedName name="ryugigusb" localSheetId="30">[11]TEMP!#REF!</definedName>
    <definedName name="ryugigusb" localSheetId="31">[11]TEMP!#REF!</definedName>
    <definedName name="ryugigusb" localSheetId="32">[11]TEMP!#REF!</definedName>
    <definedName name="ryugigusb" localSheetId="33">[11]TEMP!#REF!</definedName>
    <definedName name="ryugigusb">[11]TEMP!#REF!</definedName>
    <definedName name="se" localSheetId="7">#REF!</definedName>
    <definedName name="se" localSheetId="3">#REF!</definedName>
    <definedName name="se" localSheetId="4">#REF!</definedName>
    <definedName name="se" localSheetId="5">#REF!</definedName>
    <definedName name="se" localSheetId="6">#REF!</definedName>
    <definedName name="se" localSheetId="8">#REF!</definedName>
    <definedName name="se" localSheetId="9">#REF!</definedName>
    <definedName name="se" localSheetId="18">#REF!</definedName>
    <definedName name="se" localSheetId="19">#REF!</definedName>
    <definedName name="se" localSheetId="20">#REF!</definedName>
    <definedName name="se" localSheetId="21">#REF!</definedName>
    <definedName name="se" localSheetId="22">#REF!</definedName>
    <definedName name="se" localSheetId="23">#REF!</definedName>
    <definedName name="se" localSheetId="24">#REF!</definedName>
    <definedName name="se" localSheetId="10">#REF!</definedName>
    <definedName name="se" localSheetId="12">#REF!</definedName>
    <definedName name="se" localSheetId="13">#REF!</definedName>
    <definedName name="se" localSheetId="15">#REF!</definedName>
    <definedName name="se" localSheetId="16">#REF!</definedName>
    <definedName name="se" localSheetId="17">#REF!</definedName>
    <definedName name="se" localSheetId="25">#REF!</definedName>
    <definedName name="se" localSheetId="34">#REF!</definedName>
    <definedName name="se" localSheetId="26">#REF!</definedName>
    <definedName name="se" localSheetId="27">#REF!</definedName>
    <definedName name="se" localSheetId="28">#REF!</definedName>
    <definedName name="se" localSheetId="29">#REF!</definedName>
    <definedName name="se" localSheetId="30">#REF!</definedName>
    <definedName name="se" localSheetId="31">#REF!</definedName>
    <definedName name="se" localSheetId="32">#REF!</definedName>
    <definedName name="se" localSheetId="33">#REF!</definedName>
    <definedName name="se">#REF!</definedName>
    <definedName name="ss" localSheetId="7">'[8]Table 1'!#REF!</definedName>
    <definedName name="ss" localSheetId="3">'[9]Table 1'!#REF!</definedName>
    <definedName name="ss" localSheetId="4">'[8]Table 1'!#REF!</definedName>
    <definedName name="ss" localSheetId="5">'[8]Table 1'!#REF!</definedName>
    <definedName name="ss" localSheetId="6">'[8]Table 1'!#REF!</definedName>
    <definedName name="ss" localSheetId="8">'[8]Table 1'!#REF!</definedName>
    <definedName name="ss" localSheetId="9">'[9]Table 1'!#REF!</definedName>
    <definedName name="ss" localSheetId="18">'[9]Table 1'!#REF!</definedName>
    <definedName name="ss" localSheetId="22">'[9]Table 1'!#REF!</definedName>
    <definedName name="ss" localSheetId="23">'[9]Table 1'!#REF!</definedName>
    <definedName name="ss" localSheetId="24">'[9]Table 1'!#REF!</definedName>
    <definedName name="ss" localSheetId="10">'[9]Table 1'!#REF!</definedName>
    <definedName name="ss" localSheetId="13">'[9]Table 1'!#REF!</definedName>
    <definedName name="ss" localSheetId="25">'[9]Table 1'!#REF!</definedName>
    <definedName name="ss" localSheetId="34">'[9]Table 1'!#REF!</definedName>
    <definedName name="ss" localSheetId="26">'[9]Table 1'!#REF!</definedName>
    <definedName name="ss" localSheetId="27">'[9]Table 1'!#REF!</definedName>
    <definedName name="ss" localSheetId="28">'[9]Table 1'!#REF!</definedName>
    <definedName name="ss" localSheetId="29">'[9]Table 1'!#REF!</definedName>
    <definedName name="ss" localSheetId="30">'[9]Table 1'!#REF!</definedName>
    <definedName name="ss" localSheetId="31">'[9]Table 1'!#REF!</definedName>
    <definedName name="ss" localSheetId="32">'[9]Table 1'!#REF!</definedName>
    <definedName name="ss" localSheetId="33">'[9]Table 1'!#REF!</definedName>
    <definedName name="ss">'[9]Table 1'!#REF!</definedName>
    <definedName name="sssss" localSheetId="7">#REF!</definedName>
    <definedName name="sssss" localSheetId="3">#REF!</definedName>
    <definedName name="sssss" localSheetId="4">#REF!</definedName>
    <definedName name="sssss" localSheetId="5">#REF!</definedName>
    <definedName name="sssss" localSheetId="6">#REF!</definedName>
    <definedName name="sssss" localSheetId="8">#REF!</definedName>
    <definedName name="sssss" localSheetId="9">#REF!</definedName>
    <definedName name="sssss" localSheetId="18">#REF!</definedName>
    <definedName name="sssss" localSheetId="19">#REF!</definedName>
    <definedName name="sssss" localSheetId="20">#REF!</definedName>
    <definedName name="sssss" localSheetId="21">#REF!</definedName>
    <definedName name="sssss" localSheetId="22">#REF!</definedName>
    <definedName name="sssss" localSheetId="23">#REF!</definedName>
    <definedName name="sssss" localSheetId="24">#REF!</definedName>
    <definedName name="sssss" localSheetId="10">#REF!</definedName>
    <definedName name="sssss" localSheetId="12">#REF!</definedName>
    <definedName name="sssss" localSheetId="13">#REF!</definedName>
    <definedName name="sssss" localSheetId="15">#REF!</definedName>
    <definedName name="sssss" localSheetId="16">#REF!</definedName>
    <definedName name="sssss" localSheetId="17">#REF!</definedName>
    <definedName name="sssss" localSheetId="25">#REF!</definedName>
    <definedName name="sssss" localSheetId="26">#REF!</definedName>
    <definedName name="sssss" localSheetId="27">#REF!</definedName>
    <definedName name="sssss" localSheetId="28">#REF!</definedName>
    <definedName name="sssss" localSheetId="29">#REF!</definedName>
    <definedName name="sssss" localSheetId="31">#REF!</definedName>
    <definedName name="sssss" localSheetId="32">#REF!</definedName>
    <definedName name="sssss" localSheetId="33">#REF!</definedName>
    <definedName name="sssss" localSheetId="1">#REF!</definedName>
    <definedName name="sssss">#REF!</definedName>
    <definedName name="SSSSSSS" localSheetId="7">[5]TEMP!#REF!</definedName>
    <definedName name="SSSSSSS" localSheetId="3">[1]TEMP!#REF!</definedName>
    <definedName name="SSSSSSS" localSheetId="4">[5]TEMP!#REF!</definedName>
    <definedName name="SSSSSSS" localSheetId="5">[5]TEMP!#REF!</definedName>
    <definedName name="SSSSSSS" localSheetId="6">[5]TEMP!#REF!</definedName>
    <definedName name="SSSSSSS" localSheetId="8">[5]TEMP!#REF!</definedName>
    <definedName name="SSSSSSS" localSheetId="9">[1]TEMP!#REF!</definedName>
    <definedName name="SSSSSSS" localSheetId="18">[1]TEMP!#REF!</definedName>
    <definedName name="SSSSSSS" localSheetId="19">[1]TEMP!#REF!</definedName>
    <definedName name="SSSSSSS" localSheetId="21">[1]TEMP!#REF!</definedName>
    <definedName name="SSSSSSS" localSheetId="22">[1]TEMP!#REF!</definedName>
    <definedName name="SSSSSSS" localSheetId="23">[1]TEMP!#REF!</definedName>
    <definedName name="SSSSSSS" localSheetId="24">[1]TEMP!#REF!</definedName>
    <definedName name="SSSSSSS" localSheetId="10">[1]TEMP!#REF!</definedName>
    <definedName name="SSSSSSS" localSheetId="13">[1]TEMP!#REF!</definedName>
    <definedName name="SSSSSSS" localSheetId="25">[1]TEMP!#REF!</definedName>
    <definedName name="SSSSSSS" localSheetId="34">[1]TEMP!#REF!</definedName>
    <definedName name="SSSSSSS" localSheetId="26">[1]TEMP!#REF!</definedName>
    <definedName name="SSSSSSS" localSheetId="27">[1]TEMP!#REF!</definedName>
    <definedName name="SSSSSSS" localSheetId="28">[1]TEMP!#REF!</definedName>
    <definedName name="SSSSSSS" localSheetId="29">[1]TEMP!#REF!</definedName>
    <definedName name="SSSSSSS" localSheetId="30">[1]TEMP!#REF!</definedName>
    <definedName name="SSSSSSS" localSheetId="31">[1]TEMP!#REF!</definedName>
    <definedName name="SSSSSSS" localSheetId="32">[1]TEMP!#REF!</definedName>
    <definedName name="SSSSSSS" localSheetId="33">[1]TEMP!#REF!</definedName>
    <definedName name="SSSSSSS">[1]TEMP!#REF!</definedName>
    <definedName name="sssssssssssssssssssssssssssssssssssssssssssssssssssssssssssssssssssssssssssssssssssssssssssssssssssssssssssss" localSheetId="7">#REF!</definedName>
    <definedName name="sssssssssssssssssssssssssssssssssssssssssssssssssssssssssssssssssssssssssssssssssssssssssssssssssssssssssssss" localSheetId="3">#REF!</definedName>
    <definedName name="sssssssssssssssssssssssssssssssssssssssssssssssssssssssssssssssssssssssssssssssssssssssssssssssssssssssssssss" localSheetId="4">#REF!</definedName>
    <definedName name="sssssssssssssssssssssssssssssssssssssssssssssssssssssssssssssssssssssssssssssssssssssssssssssssssssssssssssss" localSheetId="5">#REF!</definedName>
    <definedName name="sssssssssssssssssssssssssssssssssssssssssssssssssssssssssssssssssssssssssssssssssssssssssssssssssssssssssssss" localSheetId="6">#REF!</definedName>
    <definedName name="sssssssssssssssssssssssssssssssssssssssssssssssssssssssssssssssssssssssssssssssssssssssssssssssssssssssssssss" localSheetId="8">#REF!</definedName>
    <definedName name="sssssssssssssssssssssssssssssssssssssssssssssssssssssssssssssssssssssssssssssssssssssssssssssssssssssssssssss" localSheetId="9">#REF!</definedName>
    <definedName name="sssssssssssssssssssssssssssssssssssssssssssssssssssssssssssssssssssssssssssssssssssssssssssssssssssssssssssss" localSheetId="18">#REF!</definedName>
    <definedName name="sssssssssssssssssssssssssssssssssssssssssssssssssssssssssssssssssssssssssssssssssssssssssssssssssssssssssssss" localSheetId="19">#REF!</definedName>
    <definedName name="sssssssssssssssssssssssssssssssssssssssssssssssssssssssssssssssssssssssssssssssssssssssssssssssssssssssssssss" localSheetId="20">#REF!</definedName>
    <definedName name="sssssssssssssssssssssssssssssssssssssssssssssssssssssssssssssssssssssssssssssssssssssssssssssssssssssssssssss" localSheetId="21">#REF!</definedName>
    <definedName name="sssssssssssssssssssssssssssssssssssssssssssssssssssssssssssssssssssssssssssssssssssssssssssssssssssssssssssss" localSheetId="22">#REF!</definedName>
    <definedName name="sssssssssssssssssssssssssssssssssssssssssssssssssssssssssssssssssssssssssssssssssssssssssssssssssssssssssssss" localSheetId="23">#REF!</definedName>
    <definedName name="sssssssssssssssssssssssssssssssssssssssssssssssssssssssssssssssssssssssssssssssssssssssssssssssssssssssssssss" localSheetId="24">#REF!</definedName>
    <definedName name="sssssssssssssssssssssssssssssssssssssssssssssssssssssssssssssssssssssssssssssssssssssssssssssssssssssssssssss" localSheetId="10">#REF!</definedName>
    <definedName name="sssssssssssssssssssssssssssssssssssssssssssssssssssssssssssssssssssssssssssssssssssssssssssssssssssssssssssss" localSheetId="12">#REF!</definedName>
    <definedName name="sssssssssssssssssssssssssssssssssssssssssssssssssssssssssssssssssssssssssssssssssssssssssssssssssssssssssssss" localSheetId="13">#REF!</definedName>
    <definedName name="sssssssssssssssssssssssssssssssssssssssssssssssssssssssssssssssssssssssssssssssssssssssssssssssssssssssssssss" localSheetId="15">#REF!</definedName>
    <definedName name="sssssssssssssssssssssssssssssssssssssssssssssssssssssssssssssssssssssssssssssssssssssssssssssssssssssssssssss" localSheetId="16">#REF!</definedName>
    <definedName name="sssssssssssssssssssssssssssssssssssssssssssssssssssssssssssssssssssssssssssssssssssssssssssssssssssssssssssss" localSheetId="17">#REF!</definedName>
    <definedName name="sssssssssssssssssssssssssssssssssssssssssssssssssssssssssssssssssssssssssssssssssssssssssssssssssssssssssssss" localSheetId="25">#REF!</definedName>
    <definedName name="sssssssssssssssssssssssssssssssssssssssssssssssssssssssssssssssssssssssssssssssssssssssssssssssssssssssssssss" localSheetId="34">#REF!</definedName>
    <definedName name="sssssssssssssssssssssssssssssssssssssssssssssssssssssssssssssssssssssssssssssssssssssssssssssssssssssssssssss" localSheetId="26">#REF!</definedName>
    <definedName name="sssssssssssssssssssssssssssssssssssssssssssssssssssssssssssssssssssssssssssssssssssssssssssssssssssssssssssss" localSheetId="27">#REF!</definedName>
    <definedName name="sssssssssssssssssssssssssssssssssssssssssssssssssssssssssssssssssssssssssssssssssssssssssssssssssssssssssssss" localSheetId="28">#REF!</definedName>
    <definedName name="sssssssssssssssssssssssssssssssssssssssssssssssssssssssssssssssssssssssssssssssssssssssssssssssssssssssssssss" localSheetId="29">#REF!</definedName>
    <definedName name="sssssssssssssssssssssssssssssssssssssssssssssssssssssssssssssssssssssssssssssssssssssssssssssssssssssssssssss" localSheetId="30">#REF!</definedName>
    <definedName name="sssssssssssssssssssssssssssssssssssssssssssssssssssssssssssssssssssssssssssssssssssssssssssssssssssssssssssss" localSheetId="31">#REF!</definedName>
    <definedName name="sssssssssssssssssssssssssssssssssssssssssssssssssssssssssssssssssssssssssssssssssssssssssssssssssssssssssssss" localSheetId="32">#REF!</definedName>
    <definedName name="sssssssssssssssssssssssssssssssssssssssssssssssssssssssssssssssssssssssssssssssssssssssssssssssssssssssssssss" localSheetId="33">#REF!</definedName>
    <definedName name="sssssssssssssssssssssssssssssssssssssssssssssssssssssssssssssssssssssssssssssssssssssssssssssssssssssssssssss" localSheetId="1">#REF!</definedName>
    <definedName name="sssssssssssssssssssssssssssssssssssssssssssssssssssssssssssssssssssssssssssssssssssssssssssssssssssssssssssss">#REF!</definedName>
    <definedName name="statistics" localSheetId="7" hidden="1">#REF!</definedName>
    <definedName name="statistics" localSheetId="3" hidden="1">#REF!</definedName>
    <definedName name="statistics" localSheetId="4" hidden="1">#REF!</definedName>
    <definedName name="statistics" localSheetId="5" hidden="1">#REF!</definedName>
    <definedName name="statistics" localSheetId="6" hidden="1">#REF!</definedName>
    <definedName name="statistics" localSheetId="8" hidden="1">#REF!</definedName>
    <definedName name="statistics" localSheetId="9" hidden="1">#REF!</definedName>
    <definedName name="statistics" localSheetId="18" hidden="1">#REF!</definedName>
    <definedName name="statistics" localSheetId="19" hidden="1">#REF!</definedName>
    <definedName name="statistics" localSheetId="20" hidden="1">#REF!</definedName>
    <definedName name="statistics" localSheetId="21" hidden="1">#REF!</definedName>
    <definedName name="statistics" localSheetId="22" hidden="1">#REF!</definedName>
    <definedName name="statistics" localSheetId="23" hidden="1">#REF!</definedName>
    <definedName name="statistics" localSheetId="24" hidden="1">#REF!</definedName>
    <definedName name="statistics" localSheetId="10" hidden="1">#REF!</definedName>
    <definedName name="statistics" localSheetId="12" hidden="1">#REF!</definedName>
    <definedName name="statistics" localSheetId="13" hidden="1">#REF!</definedName>
    <definedName name="statistics" localSheetId="15" hidden="1">#REF!</definedName>
    <definedName name="statistics" localSheetId="16" hidden="1">#REF!</definedName>
    <definedName name="statistics" localSheetId="17" hidden="1">#REF!</definedName>
    <definedName name="statistics" localSheetId="25" hidden="1">#REF!</definedName>
    <definedName name="statistics" localSheetId="34" hidden="1">#REF!</definedName>
    <definedName name="statistics" localSheetId="26" hidden="1">#REF!</definedName>
    <definedName name="statistics" localSheetId="27" hidden="1">#REF!</definedName>
    <definedName name="statistics" localSheetId="30" hidden="1">#REF!</definedName>
    <definedName name="statistics" hidden="1">#REF!</definedName>
    <definedName name="Statistics1" localSheetId="7" hidden="1">#REF!</definedName>
    <definedName name="Statistics1" localSheetId="3" hidden="1">#REF!</definedName>
    <definedName name="Statistics1" localSheetId="4" hidden="1">#REF!</definedName>
    <definedName name="Statistics1" localSheetId="5" hidden="1">#REF!</definedName>
    <definedName name="Statistics1" localSheetId="6" hidden="1">#REF!</definedName>
    <definedName name="Statistics1" localSheetId="8" hidden="1">#REF!</definedName>
    <definedName name="Statistics1" localSheetId="9" hidden="1">#REF!</definedName>
    <definedName name="Statistics1" localSheetId="18" hidden="1">#REF!</definedName>
    <definedName name="Statistics1" localSheetId="19" hidden="1">#REF!</definedName>
    <definedName name="Statistics1" localSheetId="20" hidden="1">#REF!</definedName>
    <definedName name="Statistics1" localSheetId="21" hidden="1">#REF!</definedName>
    <definedName name="Statistics1" localSheetId="22" hidden="1">#REF!</definedName>
    <definedName name="Statistics1" localSheetId="23" hidden="1">#REF!</definedName>
    <definedName name="Statistics1" localSheetId="24" hidden="1">#REF!</definedName>
    <definedName name="Statistics1" localSheetId="10" hidden="1">#REF!</definedName>
    <definedName name="Statistics1" localSheetId="12" hidden="1">#REF!</definedName>
    <definedName name="Statistics1" localSheetId="13" hidden="1">#REF!</definedName>
    <definedName name="Statistics1" localSheetId="15" hidden="1">#REF!</definedName>
    <definedName name="Statistics1" localSheetId="16" hidden="1">#REF!</definedName>
    <definedName name="Statistics1" localSheetId="17" hidden="1">#REF!</definedName>
    <definedName name="Statistics1" localSheetId="25" hidden="1">#REF!</definedName>
    <definedName name="Statistics1" localSheetId="34" hidden="1">#REF!</definedName>
    <definedName name="Statistics1" localSheetId="26" hidden="1">#REF!</definedName>
    <definedName name="Statistics1" localSheetId="27" hidden="1">#REF!</definedName>
    <definedName name="Statistics1" localSheetId="30" hidden="1">#REF!</definedName>
    <definedName name="Statistics1" hidden="1">#REF!</definedName>
    <definedName name="statistics2" localSheetId="7" hidden="1">#REF!</definedName>
    <definedName name="statistics2" localSheetId="3" hidden="1">#REF!</definedName>
    <definedName name="statistics2" localSheetId="4" hidden="1">#REF!</definedName>
    <definedName name="statistics2" localSheetId="5" hidden="1">#REF!</definedName>
    <definedName name="statistics2" localSheetId="6" hidden="1">#REF!</definedName>
    <definedName name="statistics2" localSheetId="8" hidden="1">#REF!</definedName>
    <definedName name="statistics2" localSheetId="9" hidden="1">#REF!</definedName>
    <definedName name="statistics2" localSheetId="18" hidden="1">#REF!</definedName>
    <definedName name="statistics2" localSheetId="19" hidden="1">#REF!</definedName>
    <definedName name="statistics2" localSheetId="20" hidden="1">#REF!</definedName>
    <definedName name="statistics2" localSheetId="21" hidden="1">#REF!</definedName>
    <definedName name="statistics2" localSheetId="22" hidden="1">#REF!</definedName>
    <definedName name="statistics2" localSheetId="23" hidden="1">#REF!</definedName>
    <definedName name="statistics2" localSheetId="24" hidden="1">#REF!</definedName>
    <definedName name="statistics2" localSheetId="10" hidden="1">#REF!</definedName>
    <definedName name="statistics2" localSheetId="12" hidden="1">#REF!</definedName>
    <definedName name="statistics2" localSheetId="13" hidden="1">#REF!</definedName>
    <definedName name="statistics2" localSheetId="15" hidden="1">#REF!</definedName>
    <definedName name="statistics2" localSheetId="16" hidden="1">#REF!</definedName>
    <definedName name="statistics2" localSheetId="17" hidden="1">#REF!</definedName>
    <definedName name="statistics2" localSheetId="25" hidden="1">#REF!</definedName>
    <definedName name="statistics2" localSheetId="34" hidden="1">#REF!</definedName>
    <definedName name="statistics2" localSheetId="26" hidden="1">#REF!</definedName>
    <definedName name="statistics2" localSheetId="27" hidden="1">#REF!</definedName>
    <definedName name="statistics2" hidden="1">#REF!</definedName>
    <definedName name="sum" localSheetId="7">#REF!</definedName>
    <definedName name="sum" localSheetId="2">#REF!</definedName>
    <definedName name="sum" localSheetId="3">#REF!</definedName>
    <definedName name="sum" localSheetId="4">#REF!</definedName>
    <definedName name="sum" localSheetId="5">#REF!</definedName>
    <definedName name="sum" localSheetId="6">#REF!</definedName>
    <definedName name="sum" localSheetId="8">#REF!</definedName>
    <definedName name="sum" localSheetId="9">#REF!</definedName>
    <definedName name="sum" localSheetId="18">#REF!</definedName>
    <definedName name="sum" localSheetId="19">#REF!</definedName>
    <definedName name="sum" localSheetId="20">#REF!</definedName>
    <definedName name="sum" localSheetId="21">#REF!</definedName>
    <definedName name="sum" localSheetId="22">#REF!</definedName>
    <definedName name="sum" localSheetId="23">#REF!</definedName>
    <definedName name="sum" localSheetId="24">#REF!</definedName>
    <definedName name="sum" localSheetId="10">#REF!</definedName>
    <definedName name="sum" localSheetId="12">#REF!</definedName>
    <definedName name="sum" localSheetId="13">#REF!</definedName>
    <definedName name="sum" localSheetId="15">#REF!</definedName>
    <definedName name="sum" localSheetId="16">#REF!</definedName>
    <definedName name="sum" localSheetId="17">#REF!</definedName>
    <definedName name="sum" localSheetId="25">#REF!</definedName>
    <definedName name="sum" localSheetId="26">#REF!</definedName>
    <definedName name="sum" localSheetId="27">#REF!</definedName>
    <definedName name="sum">#REF!</definedName>
    <definedName name="t" localSheetId="7">[5]TEMP!#REF!</definedName>
    <definedName name="t" localSheetId="3">[1]TEMP!#REF!</definedName>
    <definedName name="t" localSheetId="4">[5]TEMP!#REF!</definedName>
    <definedName name="t" localSheetId="5">[5]TEMP!#REF!</definedName>
    <definedName name="t" localSheetId="6">[5]TEMP!#REF!</definedName>
    <definedName name="t" localSheetId="8">[5]TEMP!#REF!</definedName>
    <definedName name="t" localSheetId="9">[1]TEMP!#REF!</definedName>
    <definedName name="t" localSheetId="18">[1]TEMP!#REF!</definedName>
    <definedName name="t" localSheetId="22">[1]TEMP!#REF!</definedName>
    <definedName name="t" localSheetId="23">[1]TEMP!#REF!</definedName>
    <definedName name="t" localSheetId="24">[1]TEMP!#REF!</definedName>
    <definedName name="t" localSheetId="10">[1]TEMP!#REF!</definedName>
    <definedName name="t" localSheetId="13">[1]TEMP!#REF!</definedName>
    <definedName name="t" localSheetId="25">[1]TEMP!#REF!</definedName>
    <definedName name="t" localSheetId="34">[1]TEMP!#REF!</definedName>
    <definedName name="t" localSheetId="26">[1]TEMP!#REF!</definedName>
    <definedName name="t" localSheetId="27">[1]TEMP!#REF!</definedName>
    <definedName name="t" localSheetId="28">[1]TEMP!#REF!</definedName>
    <definedName name="t" localSheetId="29">[1]TEMP!#REF!</definedName>
    <definedName name="t" localSheetId="30">[1]TEMP!#REF!</definedName>
    <definedName name="t" localSheetId="31">[1]TEMP!#REF!</definedName>
    <definedName name="t" localSheetId="32">[1]TEMP!#REF!</definedName>
    <definedName name="t" localSheetId="33">[1]TEMP!#REF!</definedName>
    <definedName name="t">[1]TEMP!#REF!</definedName>
    <definedName name="Table" localSheetId="7">'[3]Vol 1'!#REF!</definedName>
    <definedName name="Table" localSheetId="3">'[4]Vol 1'!#REF!</definedName>
    <definedName name="Table" localSheetId="4">'[3]Vol 1'!#REF!</definedName>
    <definedName name="Table" localSheetId="5">'[3]Vol 1'!#REF!</definedName>
    <definedName name="Table" localSheetId="6">'[3]Vol 1'!#REF!</definedName>
    <definedName name="Table" localSheetId="8">'[3]Vol 1'!#REF!</definedName>
    <definedName name="Table" localSheetId="9">'[4]Vol 1'!#REF!</definedName>
    <definedName name="Table" localSheetId="18">'[4]Vol 1'!#REF!</definedName>
    <definedName name="Table" localSheetId="22">'[4]Vol 1'!#REF!</definedName>
    <definedName name="Table" localSheetId="23">'[4]Vol 1'!#REF!</definedName>
    <definedName name="Table" localSheetId="24">'[4]Vol 1'!#REF!</definedName>
    <definedName name="Table" localSheetId="10">'[4]Vol 1'!#REF!</definedName>
    <definedName name="Table" localSheetId="13">'[4]Vol 1'!#REF!</definedName>
    <definedName name="Table" localSheetId="25">'[4]Vol 1'!#REF!</definedName>
    <definedName name="Table" localSheetId="34">'[4]Vol 1'!#REF!</definedName>
    <definedName name="Table" localSheetId="26">'[4]Vol 1'!#REF!</definedName>
    <definedName name="Table" localSheetId="27">'[4]Vol 1'!#REF!</definedName>
    <definedName name="Table" localSheetId="28">'[4]Vol 1'!#REF!</definedName>
    <definedName name="Table" localSheetId="29">'[4]Vol 1'!#REF!</definedName>
    <definedName name="Table" localSheetId="30">'[4]Vol 1'!#REF!</definedName>
    <definedName name="Table" localSheetId="31">'[4]Vol 1'!#REF!</definedName>
    <definedName name="Table" localSheetId="32">'[4]Vol 1'!#REF!</definedName>
    <definedName name="Table" localSheetId="33">'[4]Vol 1'!#REF!</definedName>
    <definedName name="Table">'[4]Vol 1'!#REF!</definedName>
    <definedName name="Table_2___Average__wage___earnings_per_hour__of_selected_occupations_by_industrial_group" localSheetId="7">#REF!</definedName>
    <definedName name="Table_2___Average__wage___earnings_per_hour__of_selected_occupations_by_industrial_group" localSheetId="3">#REF!</definedName>
    <definedName name="Table_2___Average__wage___earnings_per_hour__of_selected_occupations_by_industrial_group" localSheetId="4">#REF!</definedName>
    <definedName name="Table_2___Average__wage___earnings_per_hour__of_selected_occupations_by_industrial_group" localSheetId="5">#REF!</definedName>
    <definedName name="Table_2___Average__wage___earnings_per_hour__of_selected_occupations_by_industrial_group" localSheetId="6">#REF!</definedName>
    <definedName name="Table_2___Average__wage___earnings_per_hour__of_selected_occupations_by_industrial_group" localSheetId="8">#REF!</definedName>
    <definedName name="Table_2___Average__wage___earnings_per_hour__of_selected_occupations_by_industrial_group" localSheetId="9">#REF!</definedName>
    <definedName name="Table_2___Average__wage___earnings_per_hour__of_selected_occupations_by_industrial_group" localSheetId="18">#REF!</definedName>
    <definedName name="Table_2___Average__wage___earnings_per_hour__of_selected_occupations_by_industrial_group" localSheetId="19">#REF!</definedName>
    <definedName name="Table_2___Average__wage___earnings_per_hour__of_selected_occupations_by_industrial_group" localSheetId="20">#REF!</definedName>
    <definedName name="Table_2___Average__wage___earnings_per_hour__of_selected_occupations_by_industrial_group" localSheetId="21">#REF!</definedName>
    <definedName name="Table_2___Average__wage___earnings_per_hour__of_selected_occupations_by_industrial_group" localSheetId="22">#REF!</definedName>
    <definedName name="Table_2___Average__wage___earnings_per_hour__of_selected_occupations_by_industrial_group" localSheetId="23">#REF!</definedName>
    <definedName name="Table_2___Average__wage___earnings_per_hour__of_selected_occupations_by_industrial_group" localSheetId="24">#REF!</definedName>
    <definedName name="Table_2___Average__wage___earnings_per_hour__of_selected_occupations_by_industrial_group" localSheetId="10">#REF!</definedName>
    <definedName name="Table_2___Average__wage___earnings_per_hour__of_selected_occupations_by_industrial_group" localSheetId="12">#REF!</definedName>
    <definedName name="Table_2___Average__wage___earnings_per_hour__of_selected_occupations_by_industrial_group" localSheetId="13">#REF!</definedName>
    <definedName name="Table_2___Average__wage___earnings_per_hour__of_selected_occupations_by_industrial_group" localSheetId="15">#REF!</definedName>
    <definedName name="Table_2___Average__wage___earnings_per_hour__of_selected_occupations_by_industrial_group" localSheetId="16">#REF!</definedName>
    <definedName name="Table_2___Average__wage___earnings_per_hour__of_selected_occupations_by_industrial_group" localSheetId="17">#REF!</definedName>
    <definedName name="Table_2___Average__wage___earnings_per_hour__of_selected_occupations_by_industrial_group" localSheetId="25">#REF!</definedName>
    <definedName name="Table_2___Average__wage___earnings_per_hour__of_selected_occupations_by_industrial_group" localSheetId="34">#REF!</definedName>
    <definedName name="Table_2___Average__wage___earnings_per_hour__of_selected_occupations_by_industrial_group" localSheetId="26">#REF!</definedName>
    <definedName name="Table_2___Average__wage___earnings_per_hour__of_selected_occupations_by_industrial_group" localSheetId="27">#REF!</definedName>
    <definedName name="Table_2___Average__wage___earnings_per_hour__of_selected_occupations_by_industrial_group" localSheetId="28">#REF!</definedName>
    <definedName name="Table_2___Average__wage___earnings_per_hour__of_selected_occupations_by_industrial_group" localSheetId="29">#REF!</definedName>
    <definedName name="Table_2___Average__wage___earnings_per_hour__of_selected_occupations_by_industrial_group" localSheetId="30">#REF!</definedName>
    <definedName name="Table_2___Average__wage___earnings_per_hour__of_selected_occupations_by_industrial_group" localSheetId="31">#REF!</definedName>
    <definedName name="Table_2___Average__wage___earnings_per_hour__of_selected_occupations_by_industrial_group" localSheetId="32">#REF!</definedName>
    <definedName name="Table_2___Average__wage___earnings_per_hour__of_selected_occupations_by_industrial_group" localSheetId="33">#REF!</definedName>
    <definedName name="Table_2___Average__wage___earnings_per_hour__of_selected_occupations_by_industrial_group" localSheetId="1">#REF!</definedName>
    <definedName name="Table_2___Average__wage___earnings_per_hour__of_selected_occupations_by_industrial_group">#REF!</definedName>
    <definedName name="tabw.out2013" localSheetId="7" hidden="1">#REF!</definedName>
    <definedName name="tabw.out2013" localSheetId="3" hidden="1">#REF!</definedName>
    <definedName name="tabw.out2013" localSheetId="4" hidden="1">#REF!</definedName>
    <definedName name="tabw.out2013" localSheetId="5" hidden="1">#REF!</definedName>
    <definedName name="tabw.out2013" localSheetId="6" hidden="1">#REF!</definedName>
    <definedName name="tabw.out2013" localSheetId="8" hidden="1">#REF!</definedName>
    <definedName name="tabw.out2013" localSheetId="9" hidden="1">#REF!</definedName>
    <definedName name="tabw.out2013" localSheetId="18" hidden="1">#REF!</definedName>
    <definedName name="tabw.out2013" localSheetId="19" hidden="1">#REF!</definedName>
    <definedName name="tabw.out2013" localSheetId="20" hidden="1">#REF!</definedName>
    <definedName name="tabw.out2013" localSheetId="21" hidden="1">#REF!</definedName>
    <definedName name="tabw.out2013" localSheetId="22" hidden="1">#REF!</definedName>
    <definedName name="tabw.out2013" localSheetId="23" hidden="1">#REF!</definedName>
    <definedName name="tabw.out2013" localSheetId="24" hidden="1">#REF!</definedName>
    <definedName name="tabw.out2013" localSheetId="10" hidden="1">#REF!</definedName>
    <definedName name="tabw.out2013" localSheetId="12" hidden="1">#REF!</definedName>
    <definedName name="tabw.out2013" localSheetId="13" hidden="1">#REF!</definedName>
    <definedName name="tabw.out2013" localSheetId="15" hidden="1">#REF!</definedName>
    <definedName name="tabw.out2013" localSheetId="16" hidden="1">#REF!</definedName>
    <definedName name="tabw.out2013" localSheetId="17" hidden="1">#REF!</definedName>
    <definedName name="tabw.out2013" localSheetId="25" hidden="1">#REF!</definedName>
    <definedName name="tabw.out2013" localSheetId="26" hidden="1">#REF!</definedName>
    <definedName name="tabw.out2013" localSheetId="27" hidden="1">#REF!</definedName>
    <definedName name="tabw.out2013" hidden="1">#REF!</definedName>
    <definedName name="TTTTTTTTTT" localSheetId="7">[5]TEMP!#REF!</definedName>
    <definedName name="TTTTTTTTTT" localSheetId="3">[1]TEMP!#REF!</definedName>
    <definedName name="TTTTTTTTTT" localSheetId="4">[5]TEMP!#REF!</definedName>
    <definedName name="TTTTTTTTTT" localSheetId="5">[5]TEMP!#REF!</definedName>
    <definedName name="TTTTTTTTTT" localSheetId="6">[5]TEMP!#REF!</definedName>
    <definedName name="TTTTTTTTTT" localSheetId="8">[5]TEMP!#REF!</definedName>
    <definedName name="TTTTTTTTTT" localSheetId="9">[1]TEMP!#REF!</definedName>
    <definedName name="TTTTTTTTTT" localSheetId="18">[1]TEMP!#REF!</definedName>
    <definedName name="TTTTTTTTTT" localSheetId="22">[1]TEMP!#REF!</definedName>
    <definedName name="TTTTTTTTTT" localSheetId="23">[1]TEMP!#REF!</definedName>
    <definedName name="TTTTTTTTTT" localSheetId="24">[1]TEMP!#REF!</definedName>
    <definedName name="TTTTTTTTTT" localSheetId="10">[1]TEMP!#REF!</definedName>
    <definedName name="TTTTTTTTTT" localSheetId="13">[1]TEMP!#REF!</definedName>
    <definedName name="TTTTTTTTTT" localSheetId="25">[1]TEMP!#REF!</definedName>
    <definedName name="TTTTTTTTTT" localSheetId="34">[1]TEMP!#REF!</definedName>
    <definedName name="TTTTTTTTTT" localSheetId="26">[1]TEMP!#REF!</definedName>
    <definedName name="TTTTTTTTTT" localSheetId="27">[1]TEMP!#REF!</definedName>
    <definedName name="TTTTTTTTTT" localSheetId="28">[1]TEMP!#REF!</definedName>
    <definedName name="TTTTTTTTTT" localSheetId="29">[1]TEMP!#REF!</definedName>
    <definedName name="TTTTTTTTTT" localSheetId="30">[1]TEMP!#REF!</definedName>
    <definedName name="TTTTTTTTTT" localSheetId="31">[1]TEMP!#REF!</definedName>
    <definedName name="TTTTTTTTTT" localSheetId="32">[1]TEMP!#REF!</definedName>
    <definedName name="TTTTTTTTTT" localSheetId="33">[1]TEMP!#REF!</definedName>
    <definedName name="TTTTTTTTTT">[1]TEMP!#REF!</definedName>
    <definedName name="tuiuoo" localSheetId="7" hidden="1">#REF!</definedName>
    <definedName name="tuiuoo" localSheetId="3" hidden="1">#REF!</definedName>
    <definedName name="tuiuoo" localSheetId="4" hidden="1">#REF!</definedName>
    <definedName name="tuiuoo" localSheetId="5" hidden="1">#REF!</definedName>
    <definedName name="tuiuoo" localSheetId="6" hidden="1">#REF!</definedName>
    <definedName name="tuiuoo" localSheetId="8" hidden="1">#REF!</definedName>
    <definedName name="tuiuoo" localSheetId="9" hidden="1">#REF!</definedName>
    <definedName name="tuiuoo" localSheetId="18" hidden="1">#REF!</definedName>
    <definedName name="tuiuoo" localSheetId="19" hidden="1">#REF!</definedName>
    <definedName name="tuiuoo" localSheetId="20" hidden="1">#REF!</definedName>
    <definedName name="tuiuoo" localSheetId="21" hidden="1">#REF!</definedName>
    <definedName name="tuiuoo" localSheetId="22" hidden="1">#REF!</definedName>
    <definedName name="tuiuoo" localSheetId="23" hidden="1">#REF!</definedName>
    <definedName name="tuiuoo" localSheetId="24" hidden="1">#REF!</definedName>
    <definedName name="tuiuoo" localSheetId="10" hidden="1">#REF!</definedName>
    <definedName name="tuiuoo" localSheetId="12" hidden="1">#REF!</definedName>
    <definedName name="tuiuoo" localSheetId="13" hidden="1">#REF!</definedName>
    <definedName name="tuiuoo" localSheetId="15" hidden="1">#REF!</definedName>
    <definedName name="tuiuoo" localSheetId="16" hidden="1">#REF!</definedName>
    <definedName name="tuiuoo" localSheetId="17" hidden="1">#REF!</definedName>
    <definedName name="tuiuoo" localSheetId="25" hidden="1">#REF!</definedName>
    <definedName name="tuiuoo" localSheetId="34" hidden="1">#REF!</definedName>
    <definedName name="tuiuoo" localSheetId="26" hidden="1">#REF!</definedName>
    <definedName name="tuiuoo" localSheetId="27" hidden="1">#REF!</definedName>
    <definedName name="tuiuoo" localSheetId="28" hidden="1">#REF!</definedName>
    <definedName name="tuiuoo" localSheetId="29" hidden="1">#REF!</definedName>
    <definedName name="tuiuoo" localSheetId="30" hidden="1">#REF!</definedName>
    <definedName name="tuiuoo" localSheetId="31" hidden="1">#REF!</definedName>
    <definedName name="tuiuoo" localSheetId="32" hidden="1">#REF!</definedName>
    <definedName name="tuiuoo" localSheetId="33" hidden="1">#REF!</definedName>
    <definedName name="tuiuoo" hidden="1">#REF!</definedName>
    <definedName name="ufgywgfewgfyew" localSheetId="7" hidden="1">#REF!</definedName>
    <definedName name="ufgywgfewgfyew" localSheetId="3" hidden="1">#REF!</definedName>
    <definedName name="ufgywgfewgfyew" localSheetId="4" hidden="1">#REF!</definedName>
    <definedName name="ufgywgfewgfyew" localSheetId="5" hidden="1">#REF!</definedName>
    <definedName name="ufgywgfewgfyew" localSheetId="6" hidden="1">#REF!</definedName>
    <definedName name="ufgywgfewgfyew" localSheetId="8" hidden="1">#REF!</definedName>
    <definedName name="ufgywgfewgfyew" localSheetId="9" hidden="1">#REF!</definedName>
    <definedName name="ufgywgfewgfyew" localSheetId="18" hidden="1">#REF!</definedName>
    <definedName name="ufgywgfewgfyew" localSheetId="19" hidden="1">#REF!</definedName>
    <definedName name="ufgywgfewgfyew" localSheetId="20" hidden="1">#REF!</definedName>
    <definedName name="ufgywgfewgfyew" localSheetId="21" hidden="1">#REF!</definedName>
    <definedName name="ufgywgfewgfyew" localSheetId="22" hidden="1">#REF!</definedName>
    <definedName name="ufgywgfewgfyew" localSheetId="23" hidden="1">#REF!</definedName>
    <definedName name="ufgywgfewgfyew" localSheetId="24" hidden="1">#REF!</definedName>
    <definedName name="ufgywgfewgfyew" localSheetId="10" hidden="1">#REF!</definedName>
    <definedName name="ufgywgfewgfyew" localSheetId="12" hidden="1">#REF!</definedName>
    <definedName name="ufgywgfewgfyew" localSheetId="13" hidden="1">#REF!</definedName>
    <definedName name="ufgywgfewgfyew" localSheetId="15" hidden="1">#REF!</definedName>
    <definedName name="ufgywgfewgfyew" localSheetId="16" hidden="1">#REF!</definedName>
    <definedName name="ufgywgfewgfyew" localSheetId="17" hidden="1">#REF!</definedName>
    <definedName name="ufgywgfewgfyew" localSheetId="25" hidden="1">#REF!</definedName>
    <definedName name="ufgywgfewgfyew" localSheetId="26" hidden="1">#REF!</definedName>
    <definedName name="ufgywgfewgfyew" localSheetId="27" hidden="1">#REF!</definedName>
    <definedName name="ufgywgfewgfyew" hidden="1">#REF!</definedName>
    <definedName name="uyrr" localSheetId="7">[5]TEMP!#REF!</definedName>
    <definedName name="uyrr" localSheetId="3">[1]TEMP!#REF!</definedName>
    <definedName name="uyrr" localSheetId="4">[5]TEMP!#REF!</definedName>
    <definedName name="uyrr" localSheetId="5">[5]TEMP!#REF!</definedName>
    <definedName name="uyrr" localSheetId="6">[5]TEMP!#REF!</definedName>
    <definedName name="uyrr" localSheetId="8">[5]TEMP!#REF!</definedName>
    <definedName name="uyrr" localSheetId="9">[1]TEMP!#REF!</definedName>
    <definedName name="uyrr" localSheetId="18">[1]TEMP!#REF!</definedName>
    <definedName name="uyrr" localSheetId="19">[1]TEMP!#REF!</definedName>
    <definedName name="uyrr" localSheetId="21">[1]TEMP!#REF!</definedName>
    <definedName name="uyrr" localSheetId="22">[1]TEMP!#REF!</definedName>
    <definedName name="uyrr" localSheetId="23">[1]TEMP!#REF!</definedName>
    <definedName name="uyrr" localSheetId="24">[1]TEMP!#REF!</definedName>
    <definedName name="uyrr" localSheetId="10">[1]TEMP!#REF!</definedName>
    <definedName name="uyrr" localSheetId="13">[1]TEMP!#REF!</definedName>
    <definedName name="uyrr" localSheetId="25">[1]TEMP!#REF!</definedName>
    <definedName name="uyrr" localSheetId="34">[1]TEMP!#REF!</definedName>
    <definedName name="uyrr" localSheetId="26">[1]TEMP!#REF!</definedName>
    <definedName name="uyrr" localSheetId="27">[1]TEMP!#REF!</definedName>
    <definedName name="uyrr" localSheetId="28">[1]TEMP!#REF!</definedName>
    <definedName name="uyrr" localSheetId="29">[1]TEMP!#REF!</definedName>
    <definedName name="uyrr" localSheetId="30">[1]TEMP!#REF!</definedName>
    <definedName name="uyrr" localSheetId="31">[1]TEMP!#REF!</definedName>
    <definedName name="uyrr" localSheetId="32">[1]TEMP!#REF!</definedName>
    <definedName name="uyrr" localSheetId="33">[1]TEMP!#REF!</definedName>
    <definedName name="uyrr">[1]TEMP!#REF!</definedName>
    <definedName name="VV" localSheetId="7">#REF!</definedName>
    <definedName name="VV" localSheetId="3">#REF!</definedName>
    <definedName name="VV" localSheetId="4">#REF!</definedName>
    <definedName name="VV" localSheetId="5">#REF!</definedName>
    <definedName name="VV" localSheetId="6">#REF!</definedName>
    <definedName name="VV" localSheetId="8">#REF!</definedName>
    <definedName name="VV" localSheetId="9">#REF!</definedName>
    <definedName name="VV" localSheetId="18">#REF!</definedName>
    <definedName name="VV" localSheetId="19">#REF!</definedName>
    <definedName name="VV" localSheetId="20">#REF!</definedName>
    <definedName name="VV" localSheetId="21">#REF!</definedName>
    <definedName name="VV" localSheetId="22">#REF!</definedName>
    <definedName name="VV" localSheetId="23">#REF!</definedName>
    <definedName name="VV" localSheetId="24">#REF!</definedName>
    <definedName name="VV" localSheetId="10">#REF!</definedName>
    <definedName name="VV" localSheetId="12">#REF!</definedName>
    <definedName name="VV" localSheetId="13">#REF!</definedName>
    <definedName name="VV" localSheetId="15">#REF!</definedName>
    <definedName name="VV" localSheetId="16">#REF!</definedName>
    <definedName name="VV" localSheetId="17">#REF!</definedName>
    <definedName name="VV" localSheetId="25">#REF!</definedName>
    <definedName name="VV" localSheetId="34">#REF!</definedName>
    <definedName name="VV" localSheetId="26">#REF!</definedName>
    <definedName name="VV" localSheetId="27">#REF!</definedName>
    <definedName name="VV" localSheetId="28">#REF!</definedName>
    <definedName name="VV" localSheetId="29">#REF!</definedName>
    <definedName name="VV" localSheetId="30">#REF!</definedName>
    <definedName name="VV" localSheetId="31">#REF!</definedName>
    <definedName name="VV" localSheetId="32">#REF!</definedName>
    <definedName name="VV" localSheetId="33">#REF!</definedName>
    <definedName name="VV" localSheetId="1">#REF!</definedName>
    <definedName name="VV">#REF!</definedName>
    <definedName name="vvvvvvvvvvvvvvvvvvvvvvvvvvvvvvvvvvvvvvvvvvvvvvvvvv" localSheetId="7">#REF!</definedName>
    <definedName name="vvvvvvvvvvvvvvvvvvvvvvvvvvvvvvvvvvvvvvvvvvvvvvvvvv" localSheetId="3">#REF!</definedName>
    <definedName name="vvvvvvvvvvvvvvvvvvvvvvvvvvvvvvvvvvvvvvvvvvvvvvvvvv" localSheetId="4">#REF!</definedName>
    <definedName name="vvvvvvvvvvvvvvvvvvvvvvvvvvvvvvvvvvvvvvvvvvvvvvvvvv" localSheetId="5">#REF!</definedName>
    <definedName name="vvvvvvvvvvvvvvvvvvvvvvvvvvvvvvvvvvvvvvvvvvvvvvvvvv" localSheetId="6">#REF!</definedName>
    <definedName name="vvvvvvvvvvvvvvvvvvvvvvvvvvvvvvvvvvvvvvvvvvvvvvvvvv" localSheetId="8">#REF!</definedName>
    <definedName name="vvvvvvvvvvvvvvvvvvvvvvvvvvvvvvvvvvvvvvvvvvvvvvvvvv" localSheetId="9">#REF!</definedName>
    <definedName name="vvvvvvvvvvvvvvvvvvvvvvvvvvvvvvvvvvvvvvvvvvvvvvvvvv" localSheetId="18">#REF!</definedName>
    <definedName name="vvvvvvvvvvvvvvvvvvvvvvvvvvvvvvvvvvvvvvvvvvvvvvvvvv" localSheetId="19">#REF!</definedName>
    <definedName name="vvvvvvvvvvvvvvvvvvvvvvvvvvvvvvvvvvvvvvvvvvvvvvvvvv" localSheetId="20">#REF!</definedName>
    <definedName name="vvvvvvvvvvvvvvvvvvvvvvvvvvvvvvvvvvvvvvvvvvvvvvvvvv" localSheetId="21">#REF!</definedName>
    <definedName name="vvvvvvvvvvvvvvvvvvvvvvvvvvvvvvvvvvvvvvvvvvvvvvvvvv" localSheetId="22">#REF!</definedName>
    <definedName name="vvvvvvvvvvvvvvvvvvvvvvvvvvvvvvvvvvvvvvvvvvvvvvvvvv" localSheetId="23">#REF!</definedName>
    <definedName name="vvvvvvvvvvvvvvvvvvvvvvvvvvvvvvvvvvvvvvvvvvvvvvvvvv" localSheetId="24">#REF!</definedName>
    <definedName name="vvvvvvvvvvvvvvvvvvvvvvvvvvvvvvvvvvvvvvvvvvvvvvvvvv" localSheetId="10">#REF!</definedName>
    <definedName name="vvvvvvvvvvvvvvvvvvvvvvvvvvvvvvvvvvvvvvvvvvvvvvvvvv" localSheetId="12">#REF!</definedName>
    <definedName name="vvvvvvvvvvvvvvvvvvvvvvvvvvvvvvvvvvvvvvvvvvvvvvvvvv" localSheetId="13">#REF!</definedName>
    <definedName name="vvvvvvvvvvvvvvvvvvvvvvvvvvvvvvvvvvvvvvvvvvvvvvvvvv" localSheetId="15">#REF!</definedName>
    <definedName name="vvvvvvvvvvvvvvvvvvvvvvvvvvvvvvvvvvvvvvvvvvvvvvvvvv" localSheetId="16">#REF!</definedName>
    <definedName name="vvvvvvvvvvvvvvvvvvvvvvvvvvvvvvvvvvvvvvvvvvvvvvvvvv" localSheetId="17">#REF!</definedName>
    <definedName name="vvvvvvvvvvvvvvvvvvvvvvvvvvvvvvvvvvvvvvvvvvvvvvvvvv" localSheetId="25">#REF!</definedName>
    <definedName name="vvvvvvvvvvvvvvvvvvvvvvvvvvvvvvvvvvvvvvvvvvvvvvvvvv" localSheetId="26">#REF!</definedName>
    <definedName name="vvvvvvvvvvvvvvvvvvvvvvvvvvvvvvvvvvvvvvvvvvvvvvvvvv" localSheetId="27">#REF!</definedName>
    <definedName name="vvvvvvvvvvvvvvvvvvvvvvvvvvvvvvvvvvvvvvvvvvvvvvvvvv" localSheetId="28">#REF!</definedName>
    <definedName name="vvvvvvvvvvvvvvvvvvvvvvvvvvvvvvvvvvvvvvvvvvvvvvvvvv" localSheetId="29">#REF!</definedName>
    <definedName name="vvvvvvvvvvvvvvvvvvvvvvvvvvvvvvvvvvvvvvvvvvvvvvvvvv" localSheetId="31">#REF!</definedName>
    <definedName name="vvvvvvvvvvvvvvvvvvvvvvvvvvvvvvvvvvvvvvvvvvvvvvvvvv" localSheetId="32">#REF!</definedName>
    <definedName name="vvvvvvvvvvvvvvvvvvvvvvvvvvvvvvvvvvvvvvvvvvvvvvvvvv" localSheetId="33">#REF!</definedName>
    <definedName name="vvvvvvvvvvvvvvvvvvvvvvvvvvvvvvvvvvvvvvvvvvvvvvvvvv" localSheetId="1">#REF!</definedName>
    <definedName name="vvvvvvvvvvvvvvvvvvvvvvvvvvvvvvvvvvvvvvvvvvvvvvvvvv">#REF!</definedName>
    <definedName name="we" localSheetId="7">[5]TEMP!#REF!</definedName>
    <definedName name="we" localSheetId="3">[1]TEMP!#REF!</definedName>
    <definedName name="we" localSheetId="4">[5]TEMP!#REF!</definedName>
    <definedName name="we" localSheetId="5">[5]TEMP!#REF!</definedName>
    <definedName name="we" localSheetId="6">[5]TEMP!#REF!</definedName>
    <definedName name="we" localSheetId="8">[5]TEMP!#REF!</definedName>
    <definedName name="we" localSheetId="9">[1]TEMP!#REF!</definedName>
    <definedName name="we" localSheetId="18">[1]TEMP!#REF!</definedName>
    <definedName name="we" localSheetId="22">[1]TEMP!#REF!</definedName>
    <definedName name="we" localSheetId="23">[1]TEMP!#REF!</definedName>
    <definedName name="we" localSheetId="24">[1]TEMP!#REF!</definedName>
    <definedName name="we" localSheetId="10">[1]TEMP!#REF!</definedName>
    <definedName name="we" localSheetId="13">[1]TEMP!#REF!</definedName>
    <definedName name="we" localSheetId="25">[1]TEMP!#REF!</definedName>
    <definedName name="we" localSheetId="34">[1]TEMP!#REF!</definedName>
    <definedName name="we" localSheetId="26">[1]TEMP!#REF!</definedName>
    <definedName name="we" localSheetId="27">[1]TEMP!#REF!</definedName>
    <definedName name="we" localSheetId="28">[1]TEMP!#REF!</definedName>
    <definedName name="we" localSheetId="29">[1]TEMP!#REF!</definedName>
    <definedName name="we" localSheetId="30">[1]TEMP!#REF!</definedName>
    <definedName name="we" localSheetId="31">[1]TEMP!#REF!</definedName>
    <definedName name="we" localSheetId="32">[1]TEMP!#REF!</definedName>
    <definedName name="we" localSheetId="33">[1]TEMP!#REF!</definedName>
    <definedName name="we">[1]TEMP!#REF!</definedName>
    <definedName name="wwwwwww" localSheetId="7" hidden="1">#REF!</definedName>
    <definedName name="wwwwwww" localSheetId="3" hidden="1">#REF!</definedName>
    <definedName name="wwwwwww" localSheetId="4" hidden="1">#REF!</definedName>
    <definedName name="wwwwwww" localSheetId="5" hidden="1">#REF!</definedName>
    <definedName name="wwwwwww" localSheetId="6" hidden="1">#REF!</definedName>
    <definedName name="wwwwwww" localSheetId="8" hidden="1">#REF!</definedName>
    <definedName name="wwwwwww" localSheetId="9" hidden="1">#REF!</definedName>
    <definedName name="wwwwwww" localSheetId="18" hidden="1">#REF!</definedName>
    <definedName name="wwwwwww" localSheetId="19" hidden="1">#REF!</definedName>
    <definedName name="wwwwwww" localSheetId="20" hidden="1">#REF!</definedName>
    <definedName name="wwwwwww" localSheetId="21" hidden="1">#REF!</definedName>
    <definedName name="wwwwwww" localSheetId="22" hidden="1">#REF!</definedName>
    <definedName name="wwwwwww" localSheetId="23" hidden="1">#REF!</definedName>
    <definedName name="wwwwwww" localSheetId="24" hidden="1">#REF!</definedName>
    <definedName name="wwwwwww" localSheetId="10" hidden="1">#REF!</definedName>
    <definedName name="wwwwwww" localSheetId="12" hidden="1">#REF!</definedName>
    <definedName name="wwwwwww" localSheetId="13" hidden="1">#REF!</definedName>
    <definedName name="wwwwwww" localSheetId="15" hidden="1">#REF!</definedName>
    <definedName name="wwwwwww" localSheetId="16" hidden="1">#REF!</definedName>
    <definedName name="wwwwwww" localSheetId="17" hidden="1">#REF!</definedName>
    <definedName name="wwwwwww" localSheetId="25" hidden="1">#REF!</definedName>
    <definedName name="wwwwwww" localSheetId="34" hidden="1">#REF!</definedName>
    <definedName name="wwwwwww" localSheetId="26" hidden="1">#REF!</definedName>
    <definedName name="wwwwwww" localSheetId="27" hidden="1">#REF!</definedName>
    <definedName name="wwwwwww" localSheetId="28" hidden="1">#REF!</definedName>
    <definedName name="wwwwwww" localSheetId="29" hidden="1">#REF!</definedName>
    <definedName name="wwwwwww" localSheetId="30" hidden="1">#REF!</definedName>
    <definedName name="wwwwwww" localSheetId="31" hidden="1">#REF!</definedName>
    <definedName name="wwwwwww" localSheetId="32" hidden="1">#REF!</definedName>
    <definedName name="wwwwwww" localSheetId="33" hidden="1">#REF!</definedName>
    <definedName name="wwwwwww" hidden="1">#REF!</definedName>
    <definedName name="x" localSheetId="7">[5]TEMP!#REF!</definedName>
    <definedName name="x" localSheetId="3">[1]TEMP!#REF!</definedName>
    <definedName name="x" localSheetId="4">[5]TEMP!#REF!</definedName>
    <definedName name="x" localSheetId="5">[5]TEMP!#REF!</definedName>
    <definedName name="x" localSheetId="6">[5]TEMP!#REF!</definedName>
    <definedName name="x" localSheetId="8">[5]TEMP!#REF!</definedName>
    <definedName name="x" localSheetId="9">[1]TEMP!#REF!</definedName>
    <definedName name="x" localSheetId="18">[1]TEMP!#REF!</definedName>
    <definedName name="x" localSheetId="22">[1]TEMP!#REF!</definedName>
    <definedName name="x" localSheetId="23">[1]TEMP!#REF!</definedName>
    <definedName name="x" localSheetId="24">[1]TEMP!#REF!</definedName>
    <definedName name="x" localSheetId="10">[1]TEMP!#REF!</definedName>
    <definedName name="x" localSheetId="13">[1]TEMP!#REF!</definedName>
    <definedName name="x" localSheetId="25">[1]TEMP!#REF!</definedName>
    <definedName name="x" localSheetId="34">#REF!</definedName>
    <definedName name="x" localSheetId="26">[1]TEMP!#REF!</definedName>
    <definedName name="x" localSheetId="27">[1]TEMP!#REF!</definedName>
    <definedName name="x" localSheetId="28">[1]TEMP!#REF!</definedName>
    <definedName name="x" localSheetId="29">[1]TEMP!#REF!</definedName>
    <definedName name="x" localSheetId="30">#REF!</definedName>
    <definedName name="x" localSheetId="31">[1]TEMP!#REF!</definedName>
    <definedName name="x" localSheetId="32">[1]TEMP!#REF!</definedName>
    <definedName name="x" localSheetId="33">[1]TEMP!#REF!</definedName>
    <definedName name="x">[1]TEMP!#REF!</definedName>
    <definedName name="xxxxxxxxxxxxxxxxxxxxxxxx" localSheetId="7">#REF!</definedName>
    <definedName name="xxxxxxxxxxxxxxxxxxxxxxxx" localSheetId="3">#REF!</definedName>
    <definedName name="xxxxxxxxxxxxxxxxxxxxxxxx" localSheetId="4">#REF!</definedName>
    <definedName name="xxxxxxxxxxxxxxxxxxxxxxxx" localSheetId="5">#REF!</definedName>
    <definedName name="xxxxxxxxxxxxxxxxxxxxxxxx" localSheetId="6">#REF!</definedName>
    <definedName name="xxxxxxxxxxxxxxxxxxxxxxxx" localSheetId="8">#REF!</definedName>
    <definedName name="xxxxxxxxxxxxxxxxxxxxxxxx" localSheetId="9">#REF!</definedName>
    <definedName name="xxxxxxxxxxxxxxxxxxxxxxxx" localSheetId="18">#REF!</definedName>
    <definedName name="xxxxxxxxxxxxxxxxxxxxxxxx" localSheetId="19">#REF!</definedName>
    <definedName name="xxxxxxxxxxxxxxxxxxxxxxxx" localSheetId="20">#REF!</definedName>
    <definedName name="xxxxxxxxxxxxxxxxxxxxxxxx" localSheetId="21">#REF!</definedName>
    <definedName name="xxxxxxxxxxxxxxxxxxxxxxxx" localSheetId="22">#REF!</definedName>
    <definedName name="xxxxxxxxxxxxxxxxxxxxxxxx" localSheetId="23">#REF!</definedName>
    <definedName name="xxxxxxxxxxxxxxxxxxxxxxxx" localSheetId="24">#REF!</definedName>
    <definedName name="xxxxxxxxxxxxxxxxxxxxxxxx" localSheetId="10">#REF!</definedName>
    <definedName name="xxxxxxxxxxxxxxxxxxxxxxxx" localSheetId="12">#REF!</definedName>
    <definedName name="xxxxxxxxxxxxxxxxxxxxxxxx" localSheetId="13">#REF!</definedName>
    <definedName name="xxxxxxxxxxxxxxxxxxxxxxxx" localSheetId="15">#REF!</definedName>
    <definedName name="xxxxxxxxxxxxxxxxxxxxxxxx" localSheetId="16">#REF!</definedName>
    <definedName name="xxxxxxxxxxxxxxxxxxxxxxxx" localSheetId="17">#REF!</definedName>
    <definedName name="xxxxxxxxxxxxxxxxxxxxxxxx" localSheetId="25">#REF!</definedName>
    <definedName name="xxxxxxxxxxxxxxxxxxxxxxxx" localSheetId="26">#REF!</definedName>
    <definedName name="xxxxxxxxxxxxxxxxxxxxxxxx" localSheetId="27">#REF!</definedName>
    <definedName name="xxxxxxxxxxxxxxxxxxxxxxxx" localSheetId="28">#REF!</definedName>
    <definedName name="xxxxxxxxxxxxxxxxxxxxxxxx" localSheetId="29">#REF!</definedName>
    <definedName name="xxxxxxxxxxxxxxxxxxxxxxxx" localSheetId="31">#REF!</definedName>
    <definedName name="xxxxxxxxxxxxxxxxxxxxxxxx" localSheetId="32">#REF!</definedName>
    <definedName name="xxxxxxxxxxxxxxxxxxxxxxxx" localSheetId="33">#REF!</definedName>
    <definedName name="xxxxxxxxxxxxxxxxxxxxxxxx" localSheetId="1">#REF!</definedName>
    <definedName name="xxxxxxxxxxxxxxxxxxxxx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34" i="160" l="1"/>
  <c r="D34" i="160"/>
  <c r="E34" i="160"/>
  <c r="G137" i="159" l="1"/>
  <c r="F137" i="159"/>
  <c r="H137" i="159" s="1"/>
  <c r="E137" i="159"/>
  <c r="D137" i="159"/>
  <c r="C137" i="159"/>
  <c r="A16" i="110" l="1"/>
  <c r="K17" i="123" l="1"/>
  <c r="J17" i="123"/>
  <c r="K16" i="123"/>
  <c r="J16" i="123"/>
  <c r="K15" i="123"/>
  <c r="J15" i="123"/>
  <c r="K14" i="123"/>
  <c r="J14" i="123"/>
  <c r="K13" i="123"/>
  <c r="J13" i="123"/>
  <c r="K12" i="123"/>
  <c r="J12" i="123"/>
  <c r="K11" i="123"/>
  <c r="J11" i="123"/>
  <c r="K10" i="123"/>
  <c r="J10" i="123"/>
  <c r="K9" i="123"/>
  <c r="J9" i="123"/>
  <c r="K8" i="123"/>
  <c r="J8" i="123"/>
  <c r="K7" i="123"/>
  <c r="J7" i="123"/>
  <c r="K6" i="123"/>
  <c r="J6" i="123"/>
  <c r="I5" i="123"/>
  <c r="I18" i="123" s="1"/>
  <c r="H5" i="123"/>
  <c r="H18" i="123" s="1"/>
  <c r="G5" i="123"/>
  <c r="G18" i="123" s="1"/>
  <c r="F5" i="123"/>
  <c r="F18" i="123" s="1"/>
  <c r="E5" i="123"/>
  <c r="E18" i="123" s="1"/>
  <c r="D5" i="123"/>
  <c r="D18" i="123" s="1"/>
  <c r="C5" i="123"/>
  <c r="C18" i="123" s="1"/>
  <c r="B5" i="123"/>
  <c r="B18" i="123" s="1"/>
  <c r="J5" i="123" l="1"/>
  <c r="J18" i="123" s="1"/>
  <c r="K5" i="123"/>
  <c r="K18" i="123" s="1"/>
  <c r="K34" i="156"/>
  <c r="J34" i="156"/>
  <c r="I34" i="156"/>
  <c r="H34" i="156"/>
  <c r="G34" i="156"/>
  <c r="F34" i="156"/>
  <c r="E34" i="156"/>
  <c r="D34" i="156"/>
  <c r="C34" i="156"/>
  <c r="B34" i="156"/>
  <c r="M33" i="156"/>
  <c r="L33" i="156"/>
  <c r="M32" i="156"/>
  <c r="L32" i="156"/>
  <c r="M31" i="156"/>
  <c r="L31" i="156"/>
  <c r="M30" i="156"/>
  <c r="L30" i="156"/>
  <c r="M29" i="156"/>
  <c r="L29" i="156"/>
  <c r="M28" i="156"/>
  <c r="L28" i="156"/>
  <c r="M27" i="156"/>
  <c r="L27" i="156"/>
  <c r="M26" i="156"/>
  <c r="L26" i="156"/>
  <c r="M25" i="156"/>
  <c r="L25" i="156"/>
  <c r="M24" i="156"/>
  <c r="L24" i="156"/>
  <c r="M23" i="156"/>
  <c r="L23" i="156"/>
  <c r="M22" i="156"/>
  <c r="L22" i="156"/>
  <c r="M21" i="156"/>
  <c r="L21" i="156"/>
  <c r="M20" i="156"/>
  <c r="L20" i="156"/>
  <c r="M19" i="156"/>
  <c r="L19" i="156"/>
  <c r="M18" i="156"/>
  <c r="L18" i="156"/>
  <c r="M17" i="156"/>
  <c r="L17" i="156"/>
  <c r="M16" i="156"/>
  <c r="L16" i="156"/>
  <c r="M15" i="156"/>
  <c r="L15" i="156"/>
  <c r="M14" i="156"/>
  <c r="L14" i="156"/>
  <c r="M13" i="156"/>
  <c r="L13" i="156"/>
  <c r="M12" i="156"/>
  <c r="L12" i="156"/>
  <c r="M11" i="156"/>
  <c r="L11" i="156"/>
  <c r="M10" i="156"/>
  <c r="L10" i="156"/>
  <c r="M9" i="156"/>
  <c r="L9" i="156"/>
  <c r="M8" i="156"/>
  <c r="L8" i="156"/>
  <c r="M7" i="156"/>
  <c r="L7" i="156"/>
  <c r="M6" i="156"/>
  <c r="L6" i="156"/>
  <c r="L34" i="156" l="1"/>
  <c r="M34" i="156"/>
  <c r="T40" i="149"/>
  <c r="S40" i="149"/>
  <c r="R40" i="149"/>
  <c r="Q40" i="149"/>
  <c r="P40" i="149"/>
  <c r="O40" i="149"/>
  <c r="N40" i="149"/>
  <c r="M40" i="149"/>
  <c r="L40" i="149"/>
  <c r="K40" i="149"/>
  <c r="J40" i="149"/>
  <c r="I40" i="149"/>
  <c r="H40" i="149"/>
  <c r="G40" i="149"/>
  <c r="F40" i="149"/>
  <c r="E40" i="149"/>
  <c r="D40" i="149"/>
  <c r="C40" i="149"/>
  <c r="B40" i="149"/>
  <c r="U39" i="149"/>
  <c r="U38" i="149"/>
  <c r="U37" i="149"/>
  <c r="U36" i="149"/>
  <c r="U35" i="149"/>
  <c r="U34" i="149"/>
  <c r="U33" i="149"/>
  <c r="U32" i="149"/>
  <c r="U31" i="149"/>
  <c r="U30" i="149"/>
  <c r="T28" i="149"/>
  <c r="S28" i="149"/>
  <c r="R28" i="149"/>
  <c r="Q28" i="149"/>
  <c r="P28" i="149"/>
  <c r="O28" i="149"/>
  <c r="N28" i="149"/>
  <c r="M28" i="149"/>
  <c r="L28" i="149"/>
  <c r="K28" i="149"/>
  <c r="J28" i="149"/>
  <c r="I28" i="149"/>
  <c r="H28" i="149"/>
  <c r="G28" i="149"/>
  <c r="F28" i="149"/>
  <c r="E28" i="149"/>
  <c r="D28" i="149"/>
  <c r="C28" i="149"/>
  <c r="B28" i="149"/>
  <c r="U27" i="149"/>
  <c r="U26" i="149"/>
  <c r="U25" i="149"/>
  <c r="U24" i="149"/>
  <c r="U23" i="149"/>
  <c r="U22" i="149"/>
  <c r="U21" i="149"/>
  <c r="U20" i="149"/>
  <c r="U19" i="149"/>
  <c r="U18" i="149"/>
  <c r="T16" i="149"/>
  <c r="S16" i="149"/>
  <c r="R16" i="149"/>
  <c r="Q16" i="149"/>
  <c r="P16" i="149"/>
  <c r="O16" i="149"/>
  <c r="N16" i="149"/>
  <c r="M16" i="149"/>
  <c r="L16" i="149"/>
  <c r="K16" i="149"/>
  <c r="J16" i="149"/>
  <c r="I16" i="149"/>
  <c r="H16" i="149"/>
  <c r="G16" i="149"/>
  <c r="F16" i="149"/>
  <c r="E16" i="149"/>
  <c r="D16" i="149"/>
  <c r="C16" i="149"/>
  <c r="B16" i="149"/>
  <c r="U15" i="149"/>
  <c r="U14" i="149"/>
  <c r="U13" i="149"/>
  <c r="U12" i="149"/>
  <c r="U11" i="149"/>
  <c r="U10" i="149"/>
  <c r="U9" i="149"/>
  <c r="U8" i="149"/>
  <c r="U7" i="149"/>
  <c r="U6" i="149"/>
  <c r="T14" i="107"/>
  <c r="S14" i="107"/>
  <c r="R14" i="107"/>
  <c r="Q14" i="107"/>
  <c r="P14" i="107"/>
  <c r="O14" i="107"/>
  <c r="N14" i="107"/>
  <c r="M14" i="107"/>
  <c r="L14" i="107"/>
  <c r="K14" i="107"/>
  <c r="J14" i="107"/>
  <c r="I14" i="107"/>
  <c r="H14" i="107"/>
  <c r="G14" i="107"/>
  <c r="F14" i="107"/>
  <c r="E14" i="107"/>
  <c r="D14" i="107"/>
  <c r="C14" i="107"/>
  <c r="B14" i="107"/>
  <c r="U14" i="107" s="1"/>
  <c r="U13" i="107"/>
  <c r="U12" i="107"/>
  <c r="U11" i="107"/>
  <c r="U10" i="107"/>
  <c r="U9" i="107"/>
  <c r="U8" i="107"/>
  <c r="U7" i="107"/>
  <c r="U6" i="107"/>
  <c r="U5" i="107"/>
  <c r="U4" i="107"/>
  <c r="U16" i="149" l="1"/>
  <c r="U28" i="149"/>
  <c r="U40" i="149"/>
  <c r="F6" i="114" l="1"/>
  <c r="F7" i="114"/>
  <c r="F8" i="114"/>
  <c r="F9" i="114"/>
  <c r="F10" i="114"/>
  <c r="F11" i="114"/>
  <c r="F12" i="114"/>
  <c r="F13" i="114"/>
  <c r="F14" i="114"/>
  <c r="F15" i="114"/>
  <c r="F16" i="114"/>
  <c r="F17" i="114"/>
  <c r="F5" i="114"/>
  <c r="I6" i="114"/>
  <c r="I7" i="114"/>
  <c r="I8" i="114"/>
  <c r="I9" i="114"/>
  <c r="I10" i="114"/>
  <c r="I11" i="114"/>
  <c r="I12" i="114"/>
  <c r="I13" i="114"/>
  <c r="I14" i="114"/>
  <c r="I15" i="114"/>
  <c r="I16" i="114"/>
  <c r="I17" i="114"/>
  <c r="I5" i="114"/>
  <c r="L6" i="114"/>
  <c r="L7" i="114"/>
  <c r="L8" i="114"/>
  <c r="L9" i="114"/>
  <c r="L10" i="114"/>
  <c r="L11" i="114"/>
  <c r="L12" i="114"/>
  <c r="L13" i="114"/>
  <c r="L14" i="114"/>
  <c r="L15" i="114"/>
  <c r="L16" i="114"/>
  <c r="L17" i="114"/>
  <c r="L5" i="114"/>
  <c r="E6" i="113"/>
  <c r="E7" i="113"/>
  <c r="E8" i="113"/>
  <c r="E9" i="113"/>
  <c r="E10" i="113"/>
  <c r="E11" i="113"/>
  <c r="E12" i="113"/>
  <c r="E13" i="113"/>
  <c r="E14" i="113"/>
  <c r="E15" i="113"/>
  <c r="E16" i="113"/>
  <c r="E17" i="113"/>
  <c r="E18" i="113"/>
  <c r="E19" i="113"/>
  <c r="E20" i="113"/>
  <c r="E21" i="113"/>
  <c r="E22" i="113"/>
  <c r="E23" i="113"/>
  <c r="E5" i="113"/>
  <c r="J9" i="112" l="1"/>
  <c r="J10" i="112"/>
  <c r="J11" i="112"/>
  <c r="J12" i="112"/>
  <c r="J13" i="112"/>
  <c r="J14" i="112"/>
  <c r="J15" i="112"/>
  <c r="J16" i="112"/>
  <c r="J17" i="112"/>
  <c r="J18" i="112"/>
  <c r="J19" i="112"/>
  <c r="J20" i="112"/>
  <c r="J21" i="112"/>
  <c r="J22" i="112"/>
  <c r="J23" i="112"/>
  <c r="J24" i="112"/>
  <c r="J25" i="112"/>
  <c r="J26" i="112"/>
  <c r="J27" i="112"/>
  <c r="J8" i="112"/>
  <c r="H9" i="112"/>
  <c r="H10" i="112"/>
  <c r="H11" i="112"/>
  <c r="H12" i="112"/>
  <c r="H13" i="112"/>
  <c r="H14" i="112"/>
  <c r="H15" i="112"/>
  <c r="H16" i="112"/>
  <c r="H17" i="112"/>
  <c r="H18" i="112"/>
  <c r="H19" i="112"/>
  <c r="H20" i="112"/>
  <c r="H21" i="112"/>
  <c r="H22" i="112"/>
  <c r="H23" i="112"/>
  <c r="H24" i="112"/>
  <c r="H25" i="112"/>
  <c r="H26" i="112"/>
  <c r="H27" i="112"/>
  <c r="H8" i="112"/>
  <c r="I63" i="112"/>
  <c r="I64" i="112"/>
  <c r="I65" i="112"/>
  <c r="I66" i="112"/>
  <c r="I67" i="112"/>
  <c r="I68" i="112"/>
  <c r="I69" i="112"/>
  <c r="I70" i="112"/>
  <c r="I71" i="112"/>
  <c r="I72" i="112"/>
  <c r="I73" i="112"/>
  <c r="I74" i="112"/>
  <c r="I75" i="112"/>
  <c r="I76" i="112"/>
  <c r="I77" i="112"/>
  <c r="I78" i="112"/>
  <c r="I79" i="112"/>
  <c r="I80" i="112"/>
  <c r="I81" i="112"/>
  <c r="I62" i="112"/>
  <c r="I35" i="112"/>
  <c r="I36" i="112"/>
  <c r="I37" i="112"/>
  <c r="I38" i="112"/>
  <c r="I39" i="112"/>
  <c r="I13" i="112" s="1"/>
  <c r="K13" i="112" s="1"/>
  <c r="I40" i="112"/>
  <c r="I14" i="112" s="1"/>
  <c r="K14" i="112" s="1"/>
  <c r="I41" i="112"/>
  <c r="I15" i="112" s="1"/>
  <c r="K15" i="112" s="1"/>
  <c r="I42" i="112"/>
  <c r="I16" i="112" s="1"/>
  <c r="K16" i="112" s="1"/>
  <c r="I43" i="112"/>
  <c r="I17" i="112" s="1"/>
  <c r="K17" i="112" s="1"/>
  <c r="I44" i="112"/>
  <c r="I18" i="112" s="1"/>
  <c r="K18" i="112" s="1"/>
  <c r="I45" i="112"/>
  <c r="I19" i="112" s="1"/>
  <c r="K19" i="112" s="1"/>
  <c r="I46" i="112"/>
  <c r="I20" i="112" s="1"/>
  <c r="K20" i="112" s="1"/>
  <c r="I47" i="112"/>
  <c r="I48" i="112"/>
  <c r="I22" i="112" s="1"/>
  <c r="I49" i="112"/>
  <c r="I23" i="112" s="1"/>
  <c r="K23" i="112" s="1"/>
  <c r="I50" i="112"/>
  <c r="I24" i="112" s="1"/>
  <c r="K24" i="112" s="1"/>
  <c r="I51" i="112"/>
  <c r="I25" i="112" s="1"/>
  <c r="K25" i="112" s="1"/>
  <c r="I52" i="112"/>
  <c r="I26" i="112" s="1"/>
  <c r="K26" i="112" s="1"/>
  <c r="I53" i="112"/>
  <c r="I27" i="112" s="1"/>
  <c r="K27" i="112" s="1"/>
  <c r="I34" i="112"/>
  <c r="I8" i="112" s="1"/>
  <c r="K8" i="112" s="1"/>
  <c r="I12" i="112" l="1"/>
  <c r="K12" i="112" s="1"/>
  <c r="I11" i="112"/>
  <c r="K11" i="112" s="1"/>
  <c r="K22" i="112"/>
  <c r="I21" i="112"/>
  <c r="K21" i="112" s="1"/>
  <c r="I9" i="112"/>
  <c r="K9" i="112" s="1"/>
  <c r="I10" i="112"/>
  <c r="K10" i="112" s="1"/>
  <c r="J34" i="110"/>
  <c r="I34" i="110"/>
  <c r="H34" i="110"/>
  <c r="J33" i="110"/>
  <c r="I33" i="110"/>
  <c r="H33" i="110"/>
  <c r="J32" i="110"/>
  <c r="I32" i="110"/>
  <c r="H32" i="110"/>
  <c r="J31" i="110"/>
  <c r="I31" i="110"/>
  <c r="H31" i="110"/>
  <c r="J30" i="110"/>
  <c r="I30" i="110"/>
  <c r="H30" i="110"/>
  <c r="J29" i="110"/>
  <c r="I29" i="110"/>
  <c r="H29" i="110"/>
  <c r="J28" i="110"/>
  <c r="I28" i="110"/>
  <c r="H28" i="110"/>
  <c r="J27" i="110"/>
  <c r="I27" i="110"/>
  <c r="H27" i="110"/>
  <c r="J26" i="110"/>
  <c r="I26" i="110"/>
  <c r="H26" i="110"/>
  <c r="J25" i="110"/>
  <c r="I25" i="110"/>
  <c r="H25" i="110"/>
  <c r="J24" i="110"/>
  <c r="I24" i="110"/>
  <c r="H24" i="110"/>
  <c r="J23" i="110"/>
  <c r="I23" i="110"/>
  <c r="H23" i="110"/>
  <c r="J22" i="110"/>
  <c r="I22" i="110"/>
  <c r="H22" i="110"/>
  <c r="J21" i="110"/>
  <c r="I21" i="110"/>
  <c r="H21" i="110"/>
  <c r="J20" i="110"/>
  <c r="I20" i="110"/>
  <c r="H20" i="110"/>
  <c r="J19" i="110"/>
  <c r="I19" i="110"/>
  <c r="H19" i="110"/>
  <c r="J18" i="110"/>
  <c r="I18" i="110"/>
  <c r="H18" i="110"/>
  <c r="J17" i="110"/>
  <c r="I17" i="110"/>
  <c r="H17" i="110"/>
  <c r="J16" i="110"/>
  <c r="I16" i="110"/>
  <c r="H16" i="110"/>
  <c r="J15" i="110"/>
  <c r="I15" i="110"/>
  <c r="H15" i="110"/>
  <c r="J14" i="110"/>
  <c r="I14" i="110"/>
  <c r="H14" i="110"/>
  <c r="J13" i="110"/>
  <c r="I13" i="110"/>
  <c r="H13" i="110"/>
  <c r="J12" i="110"/>
  <c r="I12" i="110"/>
  <c r="H12" i="110"/>
  <c r="J11" i="110"/>
  <c r="I11" i="110"/>
  <c r="H11" i="110"/>
  <c r="J10" i="110"/>
  <c r="I10" i="110"/>
  <c r="H10" i="110"/>
  <c r="J9" i="110"/>
  <c r="I9" i="110"/>
  <c r="H9" i="110"/>
  <c r="J8" i="110"/>
  <c r="I8" i="110"/>
  <c r="H8" i="110"/>
  <c r="J7" i="110"/>
  <c r="I7" i="110"/>
  <c r="H7" i="110"/>
  <c r="J6" i="110"/>
  <c r="I6" i="110"/>
  <c r="H6" i="110"/>
  <c r="K25" i="116" l="1"/>
</calcChain>
</file>

<file path=xl/sharedStrings.xml><?xml version="1.0" encoding="utf-8"?>
<sst xmlns="http://schemas.openxmlformats.org/spreadsheetml/2006/main" count="1747" uniqueCount="839">
  <si>
    <t>Back to Table of contents</t>
  </si>
  <si>
    <t>Agriculture, forestry and fishing</t>
  </si>
  <si>
    <t>Mining and quarrying</t>
  </si>
  <si>
    <t>Manufacturing</t>
  </si>
  <si>
    <t>Electricity, gas, steam and air conditioning supply</t>
  </si>
  <si>
    <t>Construction</t>
  </si>
  <si>
    <t>Accommodation and food service activities</t>
  </si>
  <si>
    <t>Information and communication</t>
  </si>
  <si>
    <t>Financial and insurance activities</t>
  </si>
  <si>
    <t>Real estate activities</t>
  </si>
  <si>
    <t>Professional, scientific and technical activities</t>
  </si>
  <si>
    <t>Administrative and support service activities</t>
  </si>
  <si>
    <t>Public administration and defence; compulsory social security</t>
  </si>
  <si>
    <t>Education</t>
  </si>
  <si>
    <t>Human health and social work activities</t>
  </si>
  <si>
    <t>Arts, entertainment and recreation</t>
  </si>
  <si>
    <t>Other service activities</t>
  </si>
  <si>
    <t>Wholesale and retail trade; repair of motor vehicles and motorcycles</t>
  </si>
  <si>
    <t>Transportation and storage</t>
  </si>
  <si>
    <t>Textiles</t>
  </si>
  <si>
    <t>Wearing apparel (except footwear)</t>
  </si>
  <si>
    <t>Furniture</t>
  </si>
  <si>
    <t>Information and Communication</t>
  </si>
  <si>
    <t>Activities of call centres</t>
  </si>
  <si>
    <t>Arts, Entertainment and Recreation</t>
  </si>
  <si>
    <t>Other Service Activities</t>
  </si>
  <si>
    <t>All sectors</t>
  </si>
  <si>
    <t>Rupees</t>
  </si>
  <si>
    <t>Transport and Storage</t>
  </si>
  <si>
    <t>Financial and Insurance Activities</t>
  </si>
  <si>
    <t>Professional, Scientific and Technical Activities</t>
  </si>
  <si>
    <t>of which Sugar</t>
  </si>
  <si>
    <t>Private Sector</t>
  </si>
  <si>
    <t>Central Government</t>
  </si>
  <si>
    <t>Food (excluding sugar)</t>
  </si>
  <si>
    <t>Industry</t>
  </si>
  <si>
    <t>Industry (section)</t>
  </si>
  <si>
    <t xml:space="preserve">Industry </t>
  </si>
  <si>
    <t>Sale of motor vehicles</t>
  </si>
  <si>
    <t>Source of data for Tables 2.1 - 2.16:  Annual Survey of Employment and Earnings in large establishments</t>
  </si>
  <si>
    <r>
      <t xml:space="preserve"> March 2022 </t>
    </r>
    <r>
      <rPr>
        <b/>
        <vertAlign val="superscript"/>
        <sz val="10.5"/>
        <rFont val="Times New Roman"/>
        <family val="1"/>
      </rPr>
      <t>1</t>
    </r>
  </si>
  <si>
    <t xml:space="preserve">Agriculture, forestry and fishing </t>
  </si>
  <si>
    <t>Sugarcane</t>
  </si>
  <si>
    <t>Flower growing</t>
  </si>
  <si>
    <t xml:space="preserve">Tea </t>
  </si>
  <si>
    <t>Other crop production</t>
  </si>
  <si>
    <t>Raising of poultry</t>
  </si>
  <si>
    <t>Other animal production</t>
  </si>
  <si>
    <t>Forestry and logging, fishing and aquaculture</t>
  </si>
  <si>
    <t>Support activities to agriculture,forestry and fishing</t>
  </si>
  <si>
    <t>Quarrying of stone and sand</t>
  </si>
  <si>
    <t>Extraction of salt (including refining by producer)</t>
  </si>
  <si>
    <t xml:space="preserve"> Food</t>
  </si>
  <si>
    <t>Processing and preserving of meat</t>
  </si>
  <si>
    <t>Processing and preserving of fish and other seafood</t>
  </si>
  <si>
    <t>Processing and preserving of fruits and vegetables</t>
  </si>
  <si>
    <t>Vegetable and animal oils and fats, grain mill products</t>
  </si>
  <si>
    <t>Dairy products</t>
  </si>
  <si>
    <t>Bakery products</t>
  </si>
  <si>
    <t>Bread</t>
  </si>
  <si>
    <t>Pastries and cakes</t>
  </si>
  <si>
    <t>Biscuits and other dry bakery products</t>
  </si>
  <si>
    <t>Sugar</t>
  </si>
  <si>
    <t>Cocoa, chocolate and sugar confectionery</t>
  </si>
  <si>
    <t>Macaroni, noodles and similar farinaceous products</t>
  </si>
  <si>
    <t xml:space="preserve">Other food products </t>
  </si>
  <si>
    <t>Distilled potable alcoholic beverages</t>
  </si>
  <si>
    <t>Other beverages</t>
  </si>
  <si>
    <t>Wearing apparel</t>
  </si>
  <si>
    <t>Leather products</t>
  </si>
  <si>
    <t xml:space="preserve">Footwear and parts of footwear </t>
  </si>
  <si>
    <t>Other products of wood, cork, straw and plaiting materials</t>
  </si>
  <si>
    <t>Paper and paper product</t>
  </si>
  <si>
    <t>Printing and reproduction of recorded media</t>
  </si>
  <si>
    <t>Basic chemicals, plastics and synthetic rubber in primary forms</t>
  </si>
  <si>
    <t>Pharmaceuticals, medicinal and other chemical products</t>
  </si>
  <si>
    <t>Rubber products</t>
  </si>
  <si>
    <t>Plastic products</t>
  </si>
  <si>
    <t>Glass and other non metallic mineral products</t>
  </si>
  <si>
    <t>Basic metal</t>
  </si>
  <si>
    <t>Structural metal products, tanks, reservoirs and steam generators</t>
  </si>
  <si>
    <t>Other fabricated metal products; metal working service activities</t>
  </si>
  <si>
    <t>Computer, electronic and optical goods</t>
  </si>
  <si>
    <t>Electrical equipment</t>
  </si>
  <si>
    <t>Motor vehicles, trailers and other transport equipment</t>
  </si>
  <si>
    <t>Jewellery, bijouterie and related articles</t>
  </si>
  <si>
    <t>Other manufacturing n.e.c</t>
  </si>
  <si>
    <t>Repair and installation of machinery and equipment</t>
  </si>
  <si>
    <t>Electricity, Gas, Steam and Air Conditioning Supply</t>
  </si>
  <si>
    <t>Water Supply, Sewerage, Waste Management and Remediation Activities</t>
  </si>
  <si>
    <t>Water supply, sewerage and waste management</t>
  </si>
  <si>
    <t xml:space="preserve">Materials recovery </t>
  </si>
  <si>
    <t>Construction of buildings</t>
  </si>
  <si>
    <t>Civil engineering</t>
  </si>
  <si>
    <t>Specialised construction activities</t>
  </si>
  <si>
    <t>Wholesale and retail trade; Repair of Motor Vehicles and Motorcycles</t>
  </si>
  <si>
    <t>Maintenance and repair of motor vehicles</t>
  </si>
  <si>
    <t>Sale of motor vehicles parts and accessories</t>
  </si>
  <si>
    <t>Wholesale on a fee or contract basis and of agricultural raw materials and live animals</t>
  </si>
  <si>
    <t>Wholesale of food, beverages and tobacco</t>
  </si>
  <si>
    <t>Wholesale of textiles, clothing and footwear</t>
  </si>
  <si>
    <t>Wholesale of other household goods</t>
  </si>
  <si>
    <t>Wholesale of machine equipment and supplies</t>
  </si>
  <si>
    <t>Other specialised and non specialised wholesale</t>
  </si>
  <si>
    <t>Retail sale in non-specialised stores with food, beverages or tobacco predominating</t>
  </si>
  <si>
    <t>Retail sale of automotive fuel</t>
  </si>
  <si>
    <t>Retail sale of information and communications equipment in specialised stores</t>
  </si>
  <si>
    <t>Other Retail sale</t>
  </si>
  <si>
    <t>Passenger land transport</t>
  </si>
  <si>
    <t>Freight transport by road</t>
  </si>
  <si>
    <t>Water and air transport</t>
  </si>
  <si>
    <t>Warehousing and storage</t>
  </si>
  <si>
    <t>Support activities for transportation</t>
  </si>
  <si>
    <t>Postal and courier activities</t>
  </si>
  <si>
    <t>Accommodation and Food Service Activities</t>
  </si>
  <si>
    <t>Accommodation</t>
  </si>
  <si>
    <t xml:space="preserve">Food and beverage service activities </t>
  </si>
  <si>
    <t xml:space="preserve">Publishing activities </t>
  </si>
  <si>
    <t>Motion picture, video and television programme production; programming and broadcasting activities</t>
  </si>
  <si>
    <t>Telecommunications</t>
  </si>
  <si>
    <t>Computer programming, consultancy and related activities</t>
  </si>
  <si>
    <t>Information service activities</t>
  </si>
  <si>
    <t>Other financial services activities, except insurance and pension funding activities</t>
  </si>
  <si>
    <t>Insurance, reinsurance and pension funding</t>
  </si>
  <si>
    <t>Activities auxiliary to financial service and insurance activities</t>
  </si>
  <si>
    <t>Real Estate Activities</t>
  </si>
  <si>
    <t>Legal activities</t>
  </si>
  <si>
    <t>Accounting, book-keeping and auditing activities</t>
  </si>
  <si>
    <t>Activities of head offices; management consultancy activities</t>
  </si>
  <si>
    <t>Architectural and engineering activities; technical testing and analysis</t>
  </si>
  <si>
    <t>Scientific research and development</t>
  </si>
  <si>
    <t>Advertising and market research</t>
  </si>
  <si>
    <t>Other professional, scientific and technical activities</t>
  </si>
  <si>
    <t>Administrative and Support Service Activities</t>
  </si>
  <si>
    <t>Rental, leasing and employment activities</t>
  </si>
  <si>
    <t>Travel agency activities</t>
  </si>
  <si>
    <t>Tour operator activities</t>
  </si>
  <si>
    <t>Security and investigation activities</t>
  </si>
  <si>
    <t xml:space="preserve">Services to building and landscape activities </t>
  </si>
  <si>
    <t xml:space="preserve">Other business support service activities </t>
  </si>
  <si>
    <t>Public Administration and Defence; compulsory Social Security</t>
  </si>
  <si>
    <t>Human Health and Social Work Activities</t>
  </si>
  <si>
    <t>Human health activities (hospitals and medical practice)</t>
  </si>
  <si>
    <t xml:space="preserve">Residential care activities &amp; social work activities without accommodation </t>
  </si>
  <si>
    <t>Librairies, archives, museums and other cultural activities</t>
  </si>
  <si>
    <t>Gambling and betting activities</t>
  </si>
  <si>
    <t>Sports activities and amusement and recreation activities</t>
  </si>
  <si>
    <t>Activities of membership organisations</t>
  </si>
  <si>
    <t>Other personal service activities (hairdressing and beauty parlour)</t>
  </si>
  <si>
    <t>Total</t>
  </si>
  <si>
    <t>Source : Survey of Employment &amp; Earnings (See 'methodology' at Paragraph 2 for details)</t>
  </si>
  <si>
    <t>Water supply, sewerage, waste management and remediation activities</t>
  </si>
  <si>
    <t>Wholesale and retail trade; Repair of motor vehicles and motorcycles</t>
  </si>
  <si>
    <t>Transport and storage</t>
  </si>
  <si>
    <t xml:space="preserve"> Port- Louis</t>
  </si>
  <si>
    <t xml:space="preserve"> Pamplemousses</t>
  </si>
  <si>
    <t xml:space="preserve"> Riviere du Rempart</t>
  </si>
  <si>
    <t xml:space="preserve"> Flacq</t>
  </si>
  <si>
    <t xml:space="preserve"> Grand Port</t>
  </si>
  <si>
    <t xml:space="preserve"> Savanne</t>
  </si>
  <si>
    <t xml:space="preserve"> Plaines Wilhems</t>
  </si>
  <si>
    <t xml:space="preserve"> Moka</t>
  </si>
  <si>
    <t xml:space="preserve"> Black River</t>
  </si>
  <si>
    <t xml:space="preserve"> Rodrigues &amp; other outerIslands</t>
  </si>
  <si>
    <r>
      <rPr>
        <vertAlign val="superscript"/>
        <sz val="10.5"/>
        <rFont val="Times New Roman"/>
        <family val="1"/>
      </rPr>
      <t>1</t>
    </r>
    <r>
      <rPr>
        <sz val="10.5"/>
        <rFont val="Times New Roman"/>
        <family val="1"/>
      </rPr>
      <t xml:space="preserve"> Provisional</t>
    </r>
  </si>
  <si>
    <t>Both sexes</t>
  </si>
  <si>
    <t xml:space="preserve"> Rodrigues &amp; Other OuterIslands</t>
  </si>
  <si>
    <t>MALE</t>
  </si>
  <si>
    <t xml:space="preserve">Female </t>
  </si>
  <si>
    <t>Excluding Ministries, government departments, municipalities, district councils and Rodrigues Regional Assembly</t>
  </si>
  <si>
    <t>Less than 10</t>
  </si>
  <si>
    <t>10 - 49</t>
  </si>
  <si>
    <t>50 - 99</t>
  </si>
  <si>
    <t>100 - 499</t>
  </si>
  <si>
    <t>500 &amp; over</t>
  </si>
  <si>
    <t>No. Est</t>
  </si>
  <si>
    <t>Emp</t>
  </si>
  <si>
    <t>of which Sugarcane</t>
  </si>
  <si>
    <t>Other</t>
  </si>
  <si>
    <t>of which Wholesale and retail trade</t>
  </si>
  <si>
    <t>of which Monetary intermediation</t>
  </si>
  <si>
    <t>Financial leasing and other credit granting</t>
  </si>
  <si>
    <t>Other services</t>
  </si>
  <si>
    <r>
      <rPr>
        <vertAlign val="superscript"/>
        <sz val="10.5"/>
        <rFont val="Times New Roman"/>
        <family val="1"/>
      </rPr>
      <t xml:space="preserve"> 1</t>
    </r>
    <r>
      <rPr>
        <sz val="10.5"/>
        <rFont val="Times New Roman"/>
        <family val="1"/>
      </rPr>
      <t xml:space="preserve">  Provisional</t>
    </r>
  </si>
  <si>
    <t>Male</t>
  </si>
  <si>
    <t>Female</t>
  </si>
  <si>
    <t>Export oriented enterprises</t>
  </si>
  <si>
    <t>Both Sexes</t>
  </si>
  <si>
    <t xml:space="preserve"> Food (excluding sugar)</t>
  </si>
  <si>
    <t xml:space="preserve">Textiles &amp; Wearing Apparel </t>
  </si>
  <si>
    <t xml:space="preserve"> of which wholesale and retail trade</t>
  </si>
  <si>
    <t xml:space="preserve"> Financial leasing and other credit granting</t>
  </si>
  <si>
    <t>Public Sector</t>
  </si>
  <si>
    <t>ALL SECTORS</t>
  </si>
  <si>
    <t>General Government</t>
  </si>
  <si>
    <r>
      <t xml:space="preserve">Public Enterprises </t>
    </r>
    <r>
      <rPr>
        <vertAlign val="superscript"/>
        <sz val="9.5"/>
        <rFont val="Times New Roman"/>
        <family val="1"/>
      </rPr>
      <t>3</t>
    </r>
  </si>
  <si>
    <t>Total Public Sector</t>
  </si>
  <si>
    <t>Regional Government</t>
  </si>
  <si>
    <t>Local Government</t>
  </si>
  <si>
    <t xml:space="preserve">Total  </t>
  </si>
  <si>
    <t>Government Ministries/ Departments</t>
  </si>
  <si>
    <r>
      <t xml:space="preserve">Extra Budgetary Units </t>
    </r>
    <r>
      <rPr>
        <vertAlign val="superscript"/>
        <sz val="9.5"/>
        <rFont val="Times New Roman"/>
        <family val="1"/>
      </rPr>
      <t>2</t>
    </r>
  </si>
  <si>
    <t xml:space="preserve">Total </t>
  </si>
  <si>
    <r>
      <rPr>
        <vertAlign val="superscript"/>
        <sz val="10.5"/>
        <rFont val="Times New Roman"/>
        <family val="1"/>
      </rPr>
      <t>2</t>
    </r>
    <r>
      <rPr>
        <sz val="10.5"/>
        <rFont val="Times New Roman"/>
        <family val="1"/>
      </rPr>
      <t xml:space="preserve"> Agencies operating under the authority of the Central Government</t>
    </r>
  </si>
  <si>
    <r>
      <rPr>
        <vertAlign val="superscript"/>
        <sz val="10.5"/>
        <rFont val="Times New Roman"/>
        <family val="1"/>
      </rPr>
      <t xml:space="preserve">3 </t>
    </r>
    <r>
      <rPr>
        <sz val="10.5"/>
        <rFont val="Times New Roman"/>
        <family val="1"/>
      </rPr>
      <t>Comprise Non Financial Public Enterprises and Public Financial Institutions</t>
    </r>
  </si>
  <si>
    <t>Water Supply, sewerage, waste management and remediation activities</t>
  </si>
  <si>
    <t>Professional,scientific and technical activities</t>
  </si>
  <si>
    <t>Public administration and defence; complusory social security</t>
  </si>
  <si>
    <t xml:space="preserve">of which sugarcane </t>
  </si>
  <si>
    <t>of which sugar</t>
  </si>
  <si>
    <t>food (excluding sugar)</t>
  </si>
  <si>
    <t>textiles</t>
  </si>
  <si>
    <t>of which wholesale and retail trade</t>
  </si>
  <si>
    <t>of which monetary intermediation</t>
  </si>
  <si>
    <t>financial leasing and other credit granting</t>
  </si>
  <si>
    <t>insurance, reinsurance and pension funding</t>
  </si>
  <si>
    <t>Export Oriented Enterprises</t>
  </si>
  <si>
    <t xml:space="preserve"> </t>
  </si>
  <si>
    <t>Food</t>
  </si>
  <si>
    <t>Footwear and leather products</t>
  </si>
  <si>
    <t>Wood and furniture</t>
  </si>
  <si>
    <t>Medical, optical and photographic equipment</t>
  </si>
  <si>
    <t>Watches and clocks</t>
  </si>
  <si>
    <t>Jewellery &amp; related articles</t>
  </si>
  <si>
    <t xml:space="preserve">Paper products and printing </t>
  </si>
  <si>
    <t>Chemical and plastic products</t>
  </si>
  <si>
    <t>Non-manufacturing</t>
  </si>
  <si>
    <t xml:space="preserve">               of which foreign workers</t>
  </si>
  <si>
    <t xml:space="preserve">  of which Food </t>
  </si>
  <si>
    <t xml:space="preserve">  Textiles</t>
  </si>
  <si>
    <t xml:space="preserve"> Both Sexes</t>
  </si>
  <si>
    <t>Tea</t>
  </si>
  <si>
    <t>Forestry, logging, fishing and aquaculture</t>
  </si>
  <si>
    <t>Support activities to agriculture, forestry and fishing</t>
  </si>
  <si>
    <t>Vegetable and animal oils and fats and grain mill  products</t>
  </si>
  <si>
    <t>Macaroni, noodles, couscous and similar farinaceous products</t>
  </si>
  <si>
    <t>Other food products</t>
  </si>
  <si>
    <t>Footwear and parts of footwear</t>
  </si>
  <si>
    <t>Basic chemicals, fertilizers and nitrogen compounds, plastics and synthetic rubber in primary forms</t>
  </si>
  <si>
    <t xml:space="preserve">Specialised construction activities </t>
  </si>
  <si>
    <t>Wholesale on a fee or contract basis of agricultural raw materials</t>
  </si>
  <si>
    <t>Other retail sale</t>
  </si>
  <si>
    <t xml:space="preserve">Accommodation </t>
  </si>
  <si>
    <t xml:space="preserve">Motion picture, video and television programme production; programming and broadcasting activities </t>
  </si>
  <si>
    <t xml:space="preserve">Monetary intermediation </t>
  </si>
  <si>
    <t>Other financial services activities</t>
  </si>
  <si>
    <t>Accounting, book-keeping and auditing activities; tax consultancy</t>
  </si>
  <si>
    <t xml:space="preserve"> Rental, leasing activities and employment activities</t>
  </si>
  <si>
    <t>Services to building and landscape activities</t>
  </si>
  <si>
    <t xml:space="preserve">Business support service activities n.e.c. </t>
  </si>
  <si>
    <t>Public Administration and Defence; Compulsory Social Security</t>
  </si>
  <si>
    <t>Human health activities</t>
  </si>
  <si>
    <t>Residential care and social work activities without accomodation</t>
  </si>
  <si>
    <t xml:space="preserve">Other personal service activities </t>
  </si>
  <si>
    <t>Ministry/Department</t>
  </si>
  <si>
    <t>1. Budgetary Central Government (ministries &amp; government departments)</t>
  </si>
  <si>
    <t>Ministry of Energy and Public Utilities</t>
  </si>
  <si>
    <t>Ministry of Education, Tertiary Education, Science and Technology</t>
  </si>
  <si>
    <t>Ministry of Finance, Economic Planning and Development</t>
  </si>
  <si>
    <t>Ministry of Foreign Affairs, Regional Integration and International Trade</t>
  </si>
  <si>
    <t>Ministry of Housing and Land Use Planning</t>
  </si>
  <si>
    <t>Ministry of Industrial Development, SMEs and Cooperatives</t>
  </si>
  <si>
    <t>Ministry of Environment, Solid Waste Management and Climate Change</t>
  </si>
  <si>
    <t>Ministry of Financial Services and Good Governance</t>
  </si>
  <si>
    <t>Ministry of Tourism</t>
  </si>
  <si>
    <t>Ministry of Agro-Industry and Food Security</t>
  </si>
  <si>
    <t>Ministry of Commerce and Consumer Protection</t>
  </si>
  <si>
    <t>Ministry of Youth Empowerment, Sports and Recreation</t>
  </si>
  <si>
    <t>Ministry of Information Technology, Communication and Innovation</t>
  </si>
  <si>
    <t>Ministry of Labour, Human Resource Development and Training</t>
  </si>
  <si>
    <t>Ministry of Health and Wellness</t>
  </si>
  <si>
    <t>Ministry of Blue Economy, Marine Resources, Fisheries and Shipping</t>
  </si>
  <si>
    <t>Ministry of Gender Equality and Family Welfare</t>
  </si>
  <si>
    <t>Ministry of Arts and Cultural Heritage</t>
  </si>
  <si>
    <t>Ministry of Public Service, Administrative and Institutional Reforms</t>
  </si>
  <si>
    <t>Ministry of National Infrastructure and Community Development</t>
  </si>
  <si>
    <t>Ministry of Land Transport and Light Rail</t>
  </si>
  <si>
    <t>3. Local Government</t>
  </si>
  <si>
    <t>4. Regional Government (Rodrigues Regional Assembly)</t>
  </si>
  <si>
    <t>Total General Government</t>
  </si>
  <si>
    <t xml:space="preserve">  10  -  49</t>
  </si>
  <si>
    <t xml:space="preserve">  50  -  99</t>
  </si>
  <si>
    <t xml:space="preserve">  100  -  499</t>
  </si>
  <si>
    <t xml:space="preserve"> Number of  Establishments</t>
  </si>
  <si>
    <t>Employment</t>
  </si>
  <si>
    <t xml:space="preserve">  Manufacturing</t>
  </si>
  <si>
    <t>Medical, optical and photographic equipement</t>
  </si>
  <si>
    <t>Paper products and printing</t>
  </si>
  <si>
    <t xml:space="preserve">  Non-manufacturing</t>
  </si>
  <si>
    <r>
      <rPr>
        <vertAlign val="superscript"/>
        <sz val="10"/>
        <rFont val="Times New Roman"/>
        <family val="1"/>
      </rPr>
      <t>1</t>
    </r>
    <r>
      <rPr>
        <sz val="10"/>
        <rFont val="Times New Roman"/>
        <family val="1"/>
      </rPr>
      <t xml:space="preserve">  Provisional</t>
    </r>
  </si>
  <si>
    <r>
      <t xml:space="preserve">  </t>
    </r>
    <r>
      <rPr>
        <vertAlign val="superscript"/>
        <sz val="10.5"/>
        <rFont val="Times New Roman"/>
        <family val="1"/>
      </rPr>
      <t xml:space="preserve">2  </t>
    </r>
    <r>
      <rPr>
        <sz val="10.5"/>
        <rFont val="Times New Roman"/>
        <family val="1"/>
      </rPr>
      <t xml:space="preserve">Provisional                        </t>
    </r>
    <r>
      <rPr>
        <vertAlign val="superscript"/>
        <sz val="10.5"/>
        <rFont val="Times New Roman"/>
        <family val="1"/>
      </rPr>
      <t xml:space="preserve"> </t>
    </r>
  </si>
  <si>
    <r>
      <t xml:space="preserve">  </t>
    </r>
    <r>
      <rPr>
        <vertAlign val="superscript"/>
        <sz val="10.5"/>
        <rFont val="Times New Roman"/>
        <family val="1"/>
      </rPr>
      <t xml:space="preserve">1  </t>
    </r>
    <r>
      <rPr>
        <sz val="10.5"/>
        <rFont val="Times New Roman"/>
        <family val="1"/>
      </rPr>
      <t xml:space="preserve">Revised                        </t>
    </r>
    <r>
      <rPr>
        <vertAlign val="superscript"/>
        <sz val="10.5"/>
        <rFont val="Times New Roman"/>
        <family val="1"/>
      </rPr>
      <t xml:space="preserve"> </t>
    </r>
  </si>
  <si>
    <r>
      <rPr>
        <vertAlign val="superscript"/>
        <sz val="10"/>
        <rFont val="Times New Roman"/>
        <family val="1"/>
      </rPr>
      <t>2</t>
    </r>
    <r>
      <rPr>
        <sz val="10"/>
        <rFont val="Times New Roman"/>
        <family val="1"/>
      </rPr>
      <t xml:space="preserve"> Provisional</t>
    </r>
  </si>
  <si>
    <r>
      <rPr>
        <vertAlign val="superscript"/>
        <sz val="10"/>
        <rFont val="Times New Roman"/>
        <family val="1"/>
      </rPr>
      <t>1</t>
    </r>
    <r>
      <rPr>
        <sz val="10"/>
        <rFont val="Times New Roman"/>
        <family val="1"/>
      </rPr>
      <t xml:space="preserve"> Revised</t>
    </r>
  </si>
  <si>
    <r>
      <t xml:space="preserve">  </t>
    </r>
    <r>
      <rPr>
        <vertAlign val="superscript"/>
        <sz val="10.5"/>
        <rFont val="Times New Roman"/>
        <family val="1"/>
      </rPr>
      <t xml:space="preserve">2 </t>
    </r>
    <r>
      <rPr>
        <sz val="10.5"/>
        <rFont val="Times New Roman"/>
        <family val="1"/>
      </rPr>
      <t>Provisional</t>
    </r>
  </si>
  <si>
    <r>
      <t xml:space="preserve">  </t>
    </r>
    <r>
      <rPr>
        <vertAlign val="superscript"/>
        <sz val="10.5"/>
        <rFont val="Times New Roman"/>
        <family val="1"/>
      </rPr>
      <t xml:space="preserve">1 </t>
    </r>
    <r>
      <rPr>
        <sz val="10.5"/>
        <rFont val="Times New Roman"/>
        <family val="1"/>
      </rPr>
      <t>Revised</t>
    </r>
  </si>
  <si>
    <r>
      <rPr>
        <vertAlign val="superscript"/>
        <sz val="10"/>
        <rFont val="Times New Roman"/>
        <family val="1"/>
      </rPr>
      <t xml:space="preserve">2 </t>
    </r>
    <r>
      <rPr>
        <sz val="10"/>
        <rFont val="Times New Roman"/>
        <family val="1"/>
      </rPr>
      <t>Provisional</t>
    </r>
  </si>
  <si>
    <r>
      <rPr>
        <vertAlign val="superscript"/>
        <sz val="10"/>
        <rFont val="Times New Roman"/>
        <family val="1"/>
      </rPr>
      <t xml:space="preserve">1 </t>
    </r>
    <r>
      <rPr>
        <sz val="10"/>
        <rFont val="Times New Roman"/>
        <family val="1"/>
      </rPr>
      <t>Revised</t>
    </r>
  </si>
  <si>
    <r>
      <t xml:space="preserve">  </t>
    </r>
    <r>
      <rPr>
        <vertAlign val="superscript"/>
        <sz val="10.5"/>
        <rFont val="Times New Roman"/>
        <family val="1"/>
      </rPr>
      <t>2</t>
    </r>
    <r>
      <rPr>
        <sz val="10.5"/>
        <rFont val="Times New Roman"/>
        <family val="1"/>
      </rPr>
      <t xml:space="preserve"> Provisional        </t>
    </r>
    <r>
      <rPr>
        <vertAlign val="superscript"/>
        <sz val="10.5"/>
        <rFont val="Times New Roman"/>
        <family val="1"/>
      </rPr>
      <t xml:space="preserve"> </t>
    </r>
  </si>
  <si>
    <r>
      <t xml:space="preserve">  </t>
    </r>
    <r>
      <rPr>
        <vertAlign val="superscript"/>
        <sz val="10.5"/>
        <rFont val="Times New Roman"/>
        <family val="1"/>
      </rPr>
      <t>1</t>
    </r>
    <r>
      <rPr>
        <sz val="10.5"/>
        <rFont val="Times New Roman"/>
        <family val="1"/>
      </rPr>
      <t xml:space="preserve"> Revised        </t>
    </r>
    <r>
      <rPr>
        <vertAlign val="superscript"/>
        <sz val="10.5"/>
        <rFont val="Times New Roman"/>
        <family val="1"/>
      </rPr>
      <t xml:space="preserve"> </t>
    </r>
  </si>
  <si>
    <r>
      <rPr>
        <vertAlign val="superscript"/>
        <sz val="10.5"/>
        <rFont val="Times New Roman"/>
        <family val="1"/>
      </rPr>
      <t>2</t>
    </r>
    <r>
      <rPr>
        <sz val="10.5"/>
        <rFont val="Times New Roman"/>
        <family val="1"/>
      </rPr>
      <t xml:space="preserve"> Provisional</t>
    </r>
  </si>
  <si>
    <r>
      <rPr>
        <vertAlign val="superscript"/>
        <sz val="10.5"/>
        <rFont val="Times New Roman"/>
        <family val="1"/>
      </rPr>
      <t>1</t>
    </r>
    <r>
      <rPr>
        <sz val="10.5"/>
        <rFont val="Times New Roman"/>
        <family val="1"/>
      </rPr>
      <t xml:space="preserve"> Revised</t>
    </r>
  </si>
  <si>
    <r>
      <t>1</t>
    </r>
    <r>
      <rPr>
        <sz val="10.5"/>
        <rFont val="Times New Roman"/>
        <family val="1"/>
      </rPr>
      <t xml:space="preserve"> Revised</t>
    </r>
  </si>
  <si>
    <r>
      <t>2</t>
    </r>
    <r>
      <rPr>
        <sz val="10.5"/>
        <rFont val="Times New Roman"/>
        <family val="1"/>
      </rPr>
      <t xml:space="preserve"> Provisional</t>
    </r>
  </si>
  <si>
    <t>Provisional</t>
  </si>
  <si>
    <r>
      <rPr>
        <vertAlign val="superscript"/>
        <sz val="10.5"/>
        <rFont val="Times New Roman"/>
        <family val="1"/>
      </rPr>
      <t xml:space="preserve">1 </t>
    </r>
    <r>
      <rPr>
        <sz val="10.5"/>
        <rFont val="Times New Roman"/>
        <family val="1"/>
      </rPr>
      <t xml:space="preserve">Revised                        </t>
    </r>
  </si>
  <si>
    <t>2</t>
  </si>
  <si>
    <r>
      <rPr>
        <vertAlign val="superscript"/>
        <sz val="10.5"/>
        <rFont val="Times New Roman"/>
        <family val="1"/>
      </rPr>
      <t xml:space="preserve">3 </t>
    </r>
    <r>
      <rPr>
        <sz val="10.5"/>
        <rFont val="Times New Roman"/>
        <family val="1"/>
      </rPr>
      <t xml:space="preserve">Branches of banking institutions and sub-offices of certain public enterprises have been counted as separate establishments
</t>
    </r>
  </si>
  <si>
    <r>
      <t xml:space="preserve">Monetary intermediation </t>
    </r>
    <r>
      <rPr>
        <vertAlign val="superscript"/>
        <sz val="10.199999999999999"/>
        <rFont val="Times New Roman"/>
        <family val="1"/>
      </rPr>
      <t>3</t>
    </r>
  </si>
  <si>
    <r>
      <rPr>
        <vertAlign val="superscript"/>
        <sz val="10.5"/>
        <rFont val="Times New Roman"/>
        <family val="1"/>
      </rPr>
      <t xml:space="preserve">2 </t>
    </r>
    <r>
      <rPr>
        <sz val="10.5"/>
        <rFont val="Times New Roman"/>
        <family val="1"/>
      </rPr>
      <t>Including Police &amp; Prison Services, Reform institutions and Rehabilitation</t>
    </r>
  </si>
  <si>
    <r>
      <rPr>
        <vertAlign val="superscript"/>
        <sz val="10.5"/>
        <rFont val="Times New Roman"/>
        <family val="1"/>
      </rPr>
      <t xml:space="preserve">4 </t>
    </r>
    <r>
      <rPr>
        <sz val="10.5"/>
        <rFont val="Times New Roman"/>
        <family val="1"/>
      </rPr>
      <t>Agencies operating under the authority of Central Government</t>
    </r>
  </si>
  <si>
    <r>
      <rPr>
        <vertAlign val="superscript"/>
        <sz val="10.5"/>
        <rFont val="Times New Roman"/>
        <family val="1"/>
      </rPr>
      <t xml:space="preserve"> 1 </t>
    </r>
    <r>
      <rPr>
        <sz val="10.5"/>
        <rFont val="Times New Roman"/>
        <family val="1"/>
      </rPr>
      <t xml:space="preserve">Revised                           </t>
    </r>
  </si>
  <si>
    <r>
      <rPr>
        <vertAlign val="superscript"/>
        <sz val="10.5"/>
        <rFont val="Times New Roman"/>
        <family val="1"/>
      </rPr>
      <t xml:space="preserve"> 2 </t>
    </r>
    <r>
      <rPr>
        <sz val="10.5"/>
        <rFont val="Times New Roman"/>
        <family val="1"/>
      </rPr>
      <t xml:space="preserve">Provisional                             </t>
    </r>
  </si>
  <si>
    <r>
      <t>Prime Minister's Office,Ministry of Defence</t>
    </r>
    <r>
      <rPr>
        <vertAlign val="superscript"/>
        <sz val="10.5"/>
        <rFont val="Times New Roman"/>
        <family val="1"/>
      </rPr>
      <t>2,</t>
    </r>
    <r>
      <rPr>
        <sz val="10.5"/>
        <rFont val="Times New Roman"/>
        <family val="1"/>
      </rPr>
      <t xml:space="preserve"> Home Affairs and External Communications </t>
    </r>
  </si>
  <si>
    <t>Ministry for Rodrigues, Outer Islands &amp; Territorial Integrity</t>
  </si>
  <si>
    <t>Ministry of Local Government and Disaster Risk Management</t>
  </si>
  <si>
    <t>Ministry of Social Integration,Social Security and National Solidarity</t>
  </si>
  <si>
    <r>
      <t xml:space="preserve">Other </t>
    </r>
    <r>
      <rPr>
        <vertAlign val="superscript"/>
        <sz val="10.5"/>
        <rFont val="Times New Roman"/>
        <family val="1"/>
      </rPr>
      <t>3</t>
    </r>
  </si>
  <si>
    <r>
      <t xml:space="preserve">2. Extra Budgertary Units </t>
    </r>
    <r>
      <rPr>
        <b/>
        <vertAlign val="superscript"/>
        <sz val="10.5"/>
        <rFont val="Times New Roman"/>
        <family val="1"/>
      </rPr>
      <t>4</t>
    </r>
  </si>
  <si>
    <r>
      <rPr>
        <vertAlign val="superscript"/>
        <sz val="10.5"/>
        <rFont val="Times New Roman"/>
        <family val="1"/>
      </rPr>
      <t>3</t>
    </r>
    <r>
      <rPr>
        <sz val="10.5"/>
        <rFont val="Times New Roman"/>
        <family val="1"/>
      </rPr>
      <t xml:space="preserve"> Other includes Office of the President and Vice President, National Assembly, Office of the Director of Public Prosecutions, National Audit Bureau,  Ombudsman's Office, Ombudsperson for Children's Office and for Financial Services, Electoral Commissioner's Office, Public and Disciplined Forces Service Commission, Judiciary, Employment Relations Tribunal, Local Government Service Commission, Central Procurement Board, Public Bodies Appeal Tribunal and Attorney General Office.</t>
    </r>
  </si>
  <si>
    <t>Mixed farming</t>
  </si>
  <si>
    <t>Animal feed</t>
  </si>
  <si>
    <t>Machinery and equipment</t>
  </si>
  <si>
    <t>Sale, maintenance and repair of motorcycles and related parts and accessories</t>
  </si>
  <si>
    <t>Activities of holding companies, without managing</t>
  </si>
  <si>
    <t>Trusts, funds and similar financial entities, without managing</t>
  </si>
  <si>
    <t>Office Administrative and Support Activities</t>
  </si>
  <si>
    <t>Repair of computers and personal household goods</t>
  </si>
  <si>
    <t>Mixed Farming</t>
  </si>
  <si>
    <t>Products of wood, cork, straw and plaiting materials</t>
  </si>
  <si>
    <t>Activities of holding companies without managing</t>
  </si>
  <si>
    <t>Office Administrative and Support activities</t>
  </si>
  <si>
    <r>
      <t xml:space="preserve"> March 2022</t>
    </r>
    <r>
      <rPr>
        <b/>
        <vertAlign val="superscript"/>
        <sz val="10.5"/>
        <rFont val="Times New Roman"/>
        <family val="1"/>
      </rPr>
      <t>1</t>
    </r>
  </si>
  <si>
    <r>
      <t xml:space="preserve"> March 2024</t>
    </r>
    <r>
      <rPr>
        <b/>
        <vertAlign val="superscript"/>
        <sz val="10.5"/>
        <rFont val="Times New Roman"/>
        <family val="1"/>
      </rPr>
      <t>2</t>
    </r>
  </si>
  <si>
    <r>
      <t xml:space="preserve">Table 2.2 - Number of establishments (excluding ministries/government departments) by district and industry, March 2024 </t>
    </r>
    <r>
      <rPr>
        <b/>
        <vertAlign val="superscript"/>
        <sz val="11"/>
        <rFont val="Times New Roman"/>
        <family val="1"/>
      </rPr>
      <t>1</t>
    </r>
  </si>
  <si>
    <r>
      <t xml:space="preserve">Table 2.3 - Employment (excluding ministries/government departments and foreign workers) by district, industry and sex, March 2024 </t>
    </r>
    <r>
      <rPr>
        <b/>
        <vertAlign val="superscript"/>
        <sz val="10.5"/>
        <rFont val="Times New Roman"/>
        <family val="1"/>
      </rPr>
      <t>1</t>
    </r>
  </si>
  <si>
    <t>Table 2.4 - Employment by industry and sex, March 2023 and March 2024</t>
  </si>
  <si>
    <r>
      <t xml:space="preserve">March 2024 </t>
    </r>
    <r>
      <rPr>
        <b/>
        <vertAlign val="superscript"/>
        <sz val="10"/>
        <rFont val="Times New Roman"/>
        <family val="1"/>
      </rPr>
      <t>2</t>
    </r>
  </si>
  <si>
    <t>Change between March 2023 and March 2024</t>
  </si>
  <si>
    <r>
      <t xml:space="preserve">Table 2.5 - Number of establishments and employment by size of establishment and industry, March 2024 </t>
    </r>
    <r>
      <rPr>
        <b/>
        <vertAlign val="superscript"/>
        <sz val="10.5"/>
        <rFont val="Times New Roman"/>
        <family val="1"/>
      </rPr>
      <t>1</t>
    </r>
  </si>
  <si>
    <t>Table 2.6  -  Employment by industry and sex, March 2023 and March 2024</t>
  </si>
  <si>
    <r>
      <t xml:space="preserve">March 2024 </t>
    </r>
    <r>
      <rPr>
        <b/>
        <vertAlign val="superscript"/>
        <sz val="10.5"/>
        <color rgb="FF000000"/>
        <rFont val="Times New Roman"/>
        <family val="1"/>
      </rPr>
      <t>2</t>
    </r>
  </si>
  <si>
    <t>Table 2.7 - Employment by industry and sex, March 2022 - March 2024</t>
  </si>
  <si>
    <r>
      <t xml:space="preserve"> March 2024 </t>
    </r>
    <r>
      <rPr>
        <b/>
        <vertAlign val="superscript"/>
        <sz val="10.5"/>
        <rFont val="Times New Roman"/>
        <family val="1"/>
      </rPr>
      <t>2</t>
    </r>
  </si>
  <si>
    <r>
      <t xml:space="preserve">Table 2.8  - Employment by industry and sex in the public and private sectors, March 2024 </t>
    </r>
    <r>
      <rPr>
        <b/>
        <vertAlign val="superscript"/>
        <sz val="10.5"/>
        <rFont val="Times New Roman"/>
        <family val="1"/>
      </rPr>
      <t>1</t>
    </r>
  </si>
  <si>
    <t>Table 2.9 - Employment by industry and sex in the public sector, March 2023 and March 2024</t>
  </si>
  <si>
    <t>Table 2.10 - Employment by industry and sex in the General Government, March 2022 - March 2024</t>
  </si>
  <si>
    <r>
      <t>Table 2.11 - Employment in the General Government by Ministry/Department and sex, March 2024</t>
    </r>
    <r>
      <rPr>
        <b/>
        <vertAlign val="superscript"/>
        <sz val="10.5"/>
        <rFont val="Times New Roman"/>
        <family val="1"/>
      </rPr>
      <t>1</t>
    </r>
  </si>
  <si>
    <t>Table 2.12  - Average monthly earnings by industry, March 2022 - March 2024</t>
  </si>
  <si>
    <r>
      <t>Table 2.13 - Number of establishments and employees in the EOE (Export Oriented Enterprises) sector by main industry and size of employment, March 2024</t>
    </r>
    <r>
      <rPr>
        <b/>
        <vertAlign val="superscript"/>
        <sz val="10.5"/>
        <rFont val="Times New Roman"/>
        <family val="1"/>
      </rPr>
      <t>1</t>
    </r>
  </si>
  <si>
    <t>Table 2.14  -  Employment in large establishments of EOE (Export Oriented Enterprises) sector by main industry and sex, March 2022 - March 2024</t>
  </si>
  <si>
    <t>Table 2.15 - Average monthly earnings in large establishments of EOE (Export Oriented Enterprises) sector, March 2022 - March 2024</t>
  </si>
  <si>
    <t>Table 2.16 - Foreign workers employed in large establishments by industry and sex, March 2022 - March 2024</t>
  </si>
  <si>
    <r>
      <t xml:space="preserve">March 2023 </t>
    </r>
    <r>
      <rPr>
        <b/>
        <vertAlign val="superscript"/>
        <sz val="10"/>
        <rFont val="Times New Roman"/>
        <family val="1"/>
      </rPr>
      <t>1</t>
    </r>
  </si>
  <si>
    <t>Table 2.1 - Number of establishments (excluding ministries/government departments) covered by the Survey of Employment and Earnings, March 2022 - March 2024</t>
  </si>
  <si>
    <t>Support activities for other mining and quarrying</t>
  </si>
  <si>
    <t>Source of data for Tables 1.1 - 1.6 :  Continuous Multi-Purpose Household Survey (CMPHS), Annual Survey of Employment and Earnings (SEE) and administrative sources</t>
  </si>
  <si>
    <t>Table 1 - Estimated labour force, employment, unemployment and population outside the labour force by sex, 2023 &amp; 2024</t>
  </si>
  <si>
    <r>
      <t xml:space="preserve">2023 </t>
    </r>
    <r>
      <rPr>
        <b/>
        <vertAlign val="superscript"/>
        <sz val="9"/>
        <rFont val="Times New Roman"/>
        <family val="1"/>
      </rPr>
      <t>1</t>
    </r>
  </si>
  <si>
    <r>
      <t xml:space="preserve">2024 </t>
    </r>
    <r>
      <rPr>
        <b/>
        <vertAlign val="superscript"/>
        <sz val="9"/>
        <rFont val="Times New Roman"/>
        <family val="1"/>
      </rPr>
      <t>1</t>
    </r>
  </si>
  <si>
    <t>Estimates</t>
  </si>
  <si>
    <t>Standard Error</t>
  </si>
  <si>
    <t>Coefficient of Variation (%)</t>
  </si>
  <si>
    <t>Population</t>
  </si>
  <si>
    <t xml:space="preserve">  Labour Force</t>
  </si>
  <si>
    <t xml:space="preserve">  Employment</t>
  </si>
  <si>
    <t xml:space="preserve">  Unemployment</t>
  </si>
  <si>
    <t>Inactive Population</t>
  </si>
  <si>
    <t>Activity rate (%)</t>
  </si>
  <si>
    <t>Unemployment rate (%)</t>
  </si>
  <si>
    <t xml:space="preserve"> Youth unemployment</t>
  </si>
  <si>
    <t>Youth unemployment rate (%)</t>
  </si>
  <si>
    <t>Reliability of estimates</t>
  </si>
  <si>
    <t>High reliability</t>
  </si>
  <si>
    <t>Medium reliability</t>
  </si>
  <si>
    <t>Low reliability</t>
  </si>
  <si>
    <r>
      <rPr>
        <vertAlign val="superscript"/>
        <sz val="10"/>
        <rFont val="Times New Roman"/>
        <family val="1"/>
      </rPr>
      <t>1</t>
    </r>
    <r>
      <rPr>
        <sz val="10"/>
        <rFont val="Times New Roman"/>
        <family val="1"/>
      </rPr>
      <t xml:space="preserve"> Revised figures in line with Population Census 2022</t>
    </r>
  </si>
  <si>
    <t>Source: Continuous Multi Purpose Household Survey (see 'methodology' at Paragraph 1 for details)</t>
  </si>
  <si>
    <t>Table 1.2 - Labour force by age group and sex, 2023 and 2024</t>
  </si>
  <si>
    <t xml:space="preserve"> '000</t>
  </si>
  <si>
    <t>Age group</t>
  </si>
  <si>
    <r>
      <t>Year 2023</t>
    </r>
    <r>
      <rPr>
        <b/>
        <vertAlign val="superscript"/>
        <sz val="11"/>
        <rFont val="Times New Roman"/>
        <family val="1"/>
      </rPr>
      <t>1</t>
    </r>
  </si>
  <si>
    <r>
      <t>Year 2024</t>
    </r>
    <r>
      <rPr>
        <b/>
        <vertAlign val="superscript"/>
        <sz val="11"/>
        <rFont val="Times New Roman"/>
        <family val="1"/>
      </rPr>
      <t>1</t>
    </r>
  </si>
  <si>
    <t>(years)</t>
  </si>
  <si>
    <t xml:space="preserve">  16 - 19</t>
  </si>
  <si>
    <t xml:space="preserve">  20 - 24</t>
  </si>
  <si>
    <t xml:space="preserve">  25 - 29</t>
  </si>
  <si>
    <t xml:space="preserve">  30 - 34</t>
  </si>
  <si>
    <t xml:space="preserve">  35 - 39</t>
  </si>
  <si>
    <t xml:space="preserve">  40 - 44</t>
  </si>
  <si>
    <t xml:space="preserve">  45 - 49</t>
  </si>
  <si>
    <t xml:space="preserve">  50 - 54</t>
  </si>
  <si>
    <t xml:space="preserve">  55 - 59</t>
  </si>
  <si>
    <t xml:space="preserve">  60 - 64</t>
  </si>
  <si>
    <t>65+</t>
  </si>
  <si>
    <t>Mauritian labour force</t>
  </si>
  <si>
    <t xml:space="preserve">Foreign labour force </t>
  </si>
  <si>
    <t>Total labour force</t>
  </si>
  <si>
    <t>Table 1.3 - Activity rate (%) of Mauritian population by age group and sex, 2023 and 2024</t>
  </si>
  <si>
    <t>16 and above</t>
  </si>
  <si>
    <r>
      <t>Table 1.4  - Employment (Mauritians and foreign workers</t>
    </r>
    <r>
      <rPr>
        <b/>
        <vertAlign val="superscript"/>
        <sz val="11"/>
        <rFont val="Times New Roman"/>
        <family val="1"/>
      </rPr>
      <t xml:space="preserve"> 1</t>
    </r>
    <r>
      <rPr>
        <b/>
        <sz val="11"/>
        <rFont val="Times New Roman"/>
        <family val="1"/>
      </rPr>
      <t>) by industry and sex, 2022 - 2024</t>
    </r>
  </si>
  <si>
    <r>
      <t xml:space="preserve">2022 </t>
    </r>
    <r>
      <rPr>
        <b/>
        <vertAlign val="superscript"/>
        <sz val="10"/>
        <rFont val="Times New Roman"/>
        <family val="1"/>
      </rPr>
      <t>2</t>
    </r>
  </si>
  <si>
    <r>
      <t xml:space="preserve">2023 </t>
    </r>
    <r>
      <rPr>
        <b/>
        <vertAlign val="superscript"/>
        <sz val="10"/>
        <rFont val="Times New Roman"/>
        <family val="1"/>
      </rPr>
      <t>2</t>
    </r>
  </si>
  <si>
    <r>
      <t xml:space="preserve">2024 </t>
    </r>
    <r>
      <rPr>
        <b/>
        <vertAlign val="superscript"/>
        <sz val="10"/>
        <rFont val="Times New Roman"/>
        <family val="1"/>
      </rPr>
      <t>3</t>
    </r>
  </si>
  <si>
    <t>of which sugarcane</t>
  </si>
  <si>
    <t xml:space="preserve">  Non sugar</t>
  </si>
  <si>
    <t>Water supply; sewerage, waste management and remediation activities</t>
  </si>
  <si>
    <r>
      <rPr>
        <vertAlign val="superscript"/>
        <sz val="10.5"/>
        <rFont val="Times New Roman"/>
        <family val="1"/>
      </rPr>
      <t>1</t>
    </r>
    <r>
      <rPr>
        <sz val="10.5"/>
        <rFont val="Times New Roman"/>
        <family val="1"/>
      </rPr>
      <t xml:space="preserve"> Foreign workers included here are only those engaged in large establishments (10 or more employees)</t>
    </r>
  </si>
  <si>
    <r>
      <rPr>
        <vertAlign val="superscript"/>
        <sz val="10.5"/>
        <rFont val="Times New Roman"/>
        <family val="1"/>
      </rPr>
      <t>2</t>
    </r>
    <r>
      <rPr>
        <sz val="10.5"/>
        <rFont val="Times New Roman"/>
        <family val="1"/>
      </rPr>
      <t xml:space="preserve"> Revised figures in line with Population Census 2022</t>
    </r>
  </si>
  <si>
    <r>
      <rPr>
        <vertAlign val="superscript"/>
        <sz val="10.5"/>
        <rFont val="Times New Roman"/>
        <family val="1"/>
      </rPr>
      <t>3</t>
    </r>
    <r>
      <rPr>
        <sz val="10.5"/>
        <rFont val="Times New Roman"/>
        <family val="1"/>
      </rPr>
      <t xml:space="preserve"> Provisional</t>
    </r>
  </si>
  <si>
    <t>Source: Continuous Multi Purpose Household Survey, Survey of Employment &amp; Earnings and administrative sources (see 'methodology' at Paragraph 1 &amp; 2 for details)</t>
  </si>
  <si>
    <r>
      <t xml:space="preserve">Table 1.5 - Employment </t>
    </r>
    <r>
      <rPr>
        <b/>
        <vertAlign val="superscript"/>
        <sz val="11"/>
        <rFont val="Times New Roman"/>
        <family val="1"/>
      </rPr>
      <t>1</t>
    </r>
    <r>
      <rPr>
        <b/>
        <sz val="11"/>
        <rFont val="Times New Roman"/>
        <family val="1"/>
      </rPr>
      <t xml:space="preserve"> by industry and size</t>
    </r>
    <r>
      <rPr>
        <b/>
        <vertAlign val="superscript"/>
        <sz val="11"/>
        <rFont val="Times New Roman"/>
        <family val="1"/>
      </rPr>
      <t xml:space="preserve"> 2</t>
    </r>
    <r>
      <rPr>
        <b/>
        <sz val="11"/>
        <rFont val="Times New Roman"/>
        <family val="1"/>
      </rPr>
      <t xml:space="preserve"> of establishments, 2022 - 2024</t>
    </r>
  </si>
  <si>
    <r>
      <t xml:space="preserve">2022 </t>
    </r>
    <r>
      <rPr>
        <b/>
        <vertAlign val="superscript"/>
        <sz val="10"/>
        <color theme="1"/>
        <rFont val="Times New Roman"/>
        <family val="1"/>
      </rPr>
      <t>3</t>
    </r>
  </si>
  <si>
    <r>
      <t xml:space="preserve">2023 </t>
    </r>
    <r>
      <rPr>
        <b/>
        <vertAlign val="superscript"/>
        <sz val="10"/>
        <color theme="1"/>
        <rFont val="Times New Roman"/>
        <family val="1"/>
      </rPr>
      <t>3</t>
    </r>
  </si>
  <si>
    <r>
      <t xml:space="preserve">2024 </t>
    </r>
    <r>
      <rPr>
        <b/>
        <vertAlign val="superscript"/>
        <sz val="10"/>
        <color theme="1"/>
        <rFont val="Times New Roman"/>
        <family val="1"/>
      </rPr>
      <t>4</t>
    </r>
  </si>
  <si>
    <t>Large</t>
  </si>
  <si>
    <t>Other than Large</t>
  </si>
  <si>
    <t>Non sugar</t>
  </si>
  <si>
    <r>
      <rPr>
        <vertAlign val="superscript"/>
        <sz val="10.5"/>
        <rFont val="Times New Roman"/>
        <family val="1"/>
      </rPr>
      <t xml:space="preserve">1  </t>
    </r>
    <r>
      <rPr>
        <sz val="10.5"/>
        <rFont val="Times New Roman"/>
        <family val="1"/>
      </rPr>
      <t xml:space="preserve">Employment including foreign workers engaged in large establishments (10 or more employees)
              </t>
    </r>
  </si>
  <si>
    <r>
      <rPr>
        <vertAlign val="superscript"/>
        <sz val="10.5"/>
        <rFont val="Times New Roman"/>
        <family val="1"/>
      </rPr>
      <t xml:space="preserve">2 </t>
    </r>
    <r>
      <rPr>
        <sz val="10.5"/>
        <rFont val="Times New Roman"/>
        <family val="1"/>
      </rPr>
      <t>Size of establishment: 'large' (10 or more persons) and 'other than large' (less than 10 persons)</t>
    </r>
  </si>
  <si>
    <r>
      <rPr>
        <vertAlign val="superscript"/>
        <sz val="10.5"/>
        <rFont val="Times New Roman"/>
        <family val="1"/>
      </rPr>
      <t xml:space="preserve">3 </t>
    </r>
    <r>
      <rPr>
        <sz val="10.5"/>
        <rFont val="Times New Roman"/>
        <family val="1"/>
      </rPr>
      <t>Revised figures in line with Population Census 2022</t>
    </r>
  </si>
  <si>
    <r>
      <rPr>
        <vertAlign val="superscript"/>
        <sz val="10.5"/>
        <rFont val="Times New Roman"/>
        <family val="1"/>
      </rPr>
      <t xml:space="preserve">4 </t>
    </r>
    <r>
      <rPr>
        <sz val="10.5"/>
        <rFont val="Times New Roman"/>
        <family val="1"/>
      </rPr>
      <t>Provisional</t>
    </r>
  </si>
  <si>
    <t>Table 1.6 - Labour force, Employment and Unemployment, 2022 - 2024</t>
  </si>
  <si>
    <t>Year</t>
  </si>
  <si>
    <t>Labour force</t>
  </si>
  <si>
    <r>
      <t>Employment</t>
    </r>
    <r>
      <rPr>
        <b/>
        <vertAlign val="superscript"/>
        <sz val="11"/>
        <rFont val="Times New Roman"/>
        <family val="1"/>
      </rPr>
      <t>1</t>
    </r>
    <r>
      <rPr>
        <b/>
        <sz val="11"/>
        <rFont val="Times New Roman"/>
        <family val="1"/>
      </rPr>
      <t xml:space="preserve"> (including foreign workers)</t>
    </r>
  </si>
  <si>
    <t>Unemployment</t>
  </si>
  <si>
    <t>Mauritian</t>
  </si>
  <si>
    <t>Foreign workers</t>
  </si>
  <si>
    <t>in large establishments</t>
  </si>
  <si>
    <t>outside large establishments</t>
  </si>
  <si>
    <t>Number</t>
  </si>
  <si>
    <r>
      <t>Rate</t>
    </r>
    <r>
      <rPr>
        <b/>
        <vertAlign val="superscript"/>
        <sz val="11"/>
        <color indexed="8"/>
        <rFont val="Times New Roman"/>
        <family val="1"/>
      </rPr>
      <t>4</t>
    </r>
    <r>
      <rPr>
        <b/>
        <sz val="11"/>
        <color indexed="8"/>
        <rFont val="Times New Roman"/>
        <family val="1"/>
      </rPr>
      <t xml:space="preserve"> (%)</t>
    </r>
  </si>
  <si>
    <t xml:space="preserve"> Male</t>
  </si>
  <si>
    <t xml:space="preserve"> Female</t>
  </si>
  <si>
    <r>
      <rPr>
        <vertAlign val="superscript"/>
        <sz val="10.5"/>
        <rFont val="Times New Roman"/>
        <family val="1"/>
      </rPr>
      <t xml:space="preserve">1  </t>
    </r>
    <r>
      <rPr>
        <sz val="10.5"/>
        <rFont val="Times New Roman"/>
        <family val="1"/>
      </rPr>
      <t>Employment including foreign workers engaged in large establishments (10 or more employees) and Size of establishment: 'large' (10 or more persons) and 'outside large' (less than 10 persons)</t>
    </r>
  </si>
  <si>
    <r>
      <rPr>
        <vertAlign val="superscript"/>
        <sz val="10.5"/>
        <rFont val="Times New Roman"/>
        <family val="1"/>
      </rPr>
      <t>2</t>
    </r>
    <r>
      <rPr>
        <sz val="10.5"/>
        <rFont val="Times New Roman"/>
        <family val="1"/>
      </rPr>
      <t xml:space="preserve">  Revised figures in line with Population Census 2022</t>
    </r>
  </si>
  <si>
    <r>
      <rPr>
        <vertAlign val="superscript"/>
        <sz val="10.5"/>
        <rFont val="Times New Roman"/>
        <family val="1"/>
      </rPr>
      <t>4</t>
    </r>
    <r>
      <rPr>
        <sz val="10.5"/>
        <rFont val="Times New Roman"/>
        <family val="1"/>
      </rPr>
      <t xml:space="preserve"> Unemployment as a percentage of Mauritian labour force</t>
    </r>
  </si>
  <si>
    <t>Source: Continuous Multi Purpose Household Survey, Survey of Employment &amp; Earnings and administrative sources(see 'methodology' at Paragraph 1 &amp; 2 for details)</t>
  </si>
  <si>
    <t>Normal hours of work</t>
  </si>
  <si>
    <t xml:space="preserve">  Occupation</t>
  </si>
  <si>
    <t xml:space="preserve"> Agriculture, forestry and fishing</t>
  </si>
  <si>
    <t xml:space="preserve"> Sugarcane  plantations</t>
  </si>
  <si>
    <t xml:space="preserve"> 40 hrs 
crop season</t>
  </si>
  <si>
    <t xml:space="preserve">  Overseer - Grade I</t>
  </si>
  <si>
    <t xml:space="preserve">                                                             : Female   </t>
  </si>
  <si>
    <t>Tea  plantations</t>
  </si>
  <si>
    <t xml:space="preserve">  Field labourer : Male</t>
  </si>
  <si>
    <t xml:space="preserve">  Field labourer : Female </t>
  </si>
  <si>
    <t xml:space="preserve">  Sirdar/Gangman</t>
  </si>
  <si>
    <t>Poultry breeding &amp; processing</t>
  </si>
  <si>
    <t xml:space="preserve">  Supervisor - 1st year</t>
  </si>
  <si>
    <t xml:space="preserve">  Farm worker - Grade I</t>
  </si>
  <si>
    <t xml:space="preserve">  Factory operator </t>
  </si>
  <si>
    <t>Biscuits and confectionery</t>
  </si>
  <si>
    <t xml:space="preserve">  Machine operator</t>
  </si>
  <si>
    <t xml:space="preserve">  Ovenman</t>
  </si>
  <si>
    <t xml:space="preserve">Sugar </t>
  </si>
  <si>
    <t xml:space="preserve">  Fitter/Welder - Grade I</t>
  </si>
  <si>
    <t xml:space="preserve">  Driver (heavy mechanical unit) - Grade I</t>
  </si>
  <si>
    <t xml:space="preserve">  Factory operator - Grade I (1st year)</t>
  </si>
  <si>
    <t xml:space="preserve">Tea  </t>
  </si>
  <si>
    <t xml:space="preserve">  Factory worker : Male </t>
  </si>
  <si>
    <t xml:space="preserve">  Factory worker : Female </t>
  </si>
  <si>
    <t xml:space="preserve">  Factory operator</t>
  </si>
  <si>
    <t>Soft drinks</t>
  </si>
  <si>
    <t xml:space="preserve">  Factory attendant</t>
  </si>
  <si>
    <t xml:space="preserve">  Driver - Grade I (1st year)</t>
  </si>
  <si>
    <r>
      <t>Textiles (EOE - Export Oriented Enterprises)</t>
    </r>
    <r>
      <rPr>
        <i/>
        <vertAlign val="superscript"/>
        <sz val="10.5"/>
        <rFont val="Times New Roman"/>
        <family val="1"/>
      </rPr>
      <t>1</t>
    </r>
  </si>
  <si>
    <t xml:space="preserve">  Furniture upholsterer - Grade I</t>
  </si>
  <si>
    <t xml:space="preserve">  Cabinet maker - Grade I</t>
  </si>
  <si>
    <t>Printing &amp; publishing</t>
  </si>
  <si>
    <t xml:space="preserve">  Typist (1st year)</t>
  </si>
  <si>
    <t xml:space="preserve">  Binder/Cutter (1st year)</t>
  </si>
  <si>
    <t>Non-electrical machinery</t>
  </si>
  <si>
    <t xml:space="preserve">  Fitter - Grade I (1st year)</t>
  </si>
  <si>
    <t xml:space="preserve">  Motor mechanic - Grade I (1st year)</t>
  </si>
  <si>
    <t xml:space="preserve">  Mason/Carpenter - Grade I (1st year)</t>
  </si>
  <si>
    <t>Wholesale &amp; retail trade; repair of motor vehicles, and motorcycles</t>
  </si>
  <si>
    <t>Wholesale &amp; retail trade</t>
  </si>
  <si>
    <t xml:space="preserve">  Salesperson (1st year)</t>
  </si>
  <si>
    <t>Repair of motor vehicles</t>
  </si>
  <si>
    <t xml:space="preserve">  Panel beater - Grade 1 (1st year)</t>
  </si>
  <si>
    <t>Hotels</t>
  </si>
  <si>
    <t xml:space="preserve">  Receptionist (1st year)</t>
  </si>
  <si>
    <t xml:space="preserve">  Waiter (1st year)</t>
  </si>
  <si>
    <t xml:space="preserve">  Cook (1st year)</t>
  </si>
  <si>
    <t xml:space="preserve">  Cleaner </t>
  </si>
  <si>
    <t>Bus transport</t>
  </si>
  <si>
    <t xml:space="preserve">  Bus driver (1st year)</t>
  </si>
  <si>
    <t xml:space="preserve">  Bus conductor (1st year)</t>
  </si>
  <si>
    <t>Lorry transport</t>
  </si>
  <si>
    <t xml:space="preserve">  Human health and social work activities</t>
  </si>
  <si>
    <t>Private health services</t>
  </si>
  <si>
    <t xml:space="preserve">  Nurse (1st year)</t>
  </si>
  <si>
    <t xml:space="preserve">  Assistant nurse (1st year)</t>
  </si>
  <si>
    <t>Back to Table contents</t>
  </si>
  <si>
    <t>Table 3.2  - Wages, earnings and hours of work of selected occupations by industry (excluding government), 2023 and 2024</t>
  </si>
  <si>
    <t>Occupation</t>
  </si>
  <si>
    <t>Average hrs of work  per week                                                     (excluding overtime hrs)</t>
  </si>
  <si>
    <r>
      <t xml:space="preserve">Average wages </t>
    </r>
    <r>
      <rPr>
        <vertAlign val="superscript"/>
        <sz val="10"/>
        <rFont val="Times New Roman"/>
        <family val="1"/>
      </rPr>
      <t xml:space="preserve">3
  </t>
    </r>
    <r>
      <rPr>
        <sz val="10"/>
        <rFont val="Times New Roman"/>
        <family val="1"/>
      </rPr>
      <t>per hour</t>
    </r>
    <r>
      <rPr>
        <vertAlign val="superscript"/>
        <sz val="10"/>
        <rFont val="Times New Roman"/>
        <family val="1"/>
      </rPr>
      <t xml:space="preserve"> </t>
    </r>
    <r>
      <rPr>
        <sz val="10"/>
        <rFont val="Times New Roman"/>
        <family val="1"/>
      </rPr>
      <t>(Rs)</t>
    </r>
  </si>
  <si>
    <t>Average hrs of work                               per week                 (including overtime hrs)</t>
  </si>
  <si>
    <r>
      <t xml:space="preserve">Average earnings </t>
    </r>
    <r>
      <rPr>
        <vertAlign val="superscript"/>
        <sz val="10"/>
        <rFont val="Times New Roman"/>
        <family val="1"/>
      </rPr>
      <t xml:space="preserve">4
   </t>
    </r>
    <r>
      <rPr>
        <sz val="10"/>
        <rFont val="Times New Roman"/>
        <family val="1"/>
      </rPr>
      <t>per hour (Rs)</t>
    </r>
  </si>
  <si>
    <t xml:space="preserve">Agriculture, Forestry and Fishing </t>
  </si>
  <si>
    <r>
      <t xml:space="preserve">2024 </t>
    </r>
    <r>
      <rPr>
        <vertAlign val="superscript"/>
        <sz val="11"/>
        <rFont val="Times New Roman"/>
        <family val="1"/>
      </rPr>
      <t>2</t>
    </r>
  </si>
  <si>
    <t xml:space="preserve">Sugarcane plantation </t>
  </si>
  <si>
    <t>Field Worker</t>
  </si>
  <si>
    <t>Driver, Heavy Truck</t>
  </si>
  <si>
    <t>Driver, Tractor</t>
  </si>
  <si>
    <t>Supervisor</t>
  </si>
  <si>
    <t>Watchman</t>
  </si>
  <si>
    <t xml:space="preserve">Tea plantation </t>
  </si>
  <si>
    <t>Driver, Van</t>
  </si>
  <si>
    <t xml:space="preserve">Mining and Quarrying  </t>
  </si>
  <si>
    <t>Stoneworker/Stonecutter</t>
  </si>
  <si>
    <t>Plant Operator</t>
  </si>
  <si>
    <t xml:space="preserve">Manufacturing </t>
  </si>
  <si>
    <t>Processing &amp; preserving of poultry</t>
  </si>
  <si>
    <t>Machine Operator</t>
  </si>
  <si>
    <t>Processing &amp; preserving of fish</t>
  </si>
  <si>
    <t>Fish Cleaner</t>
  </si>
  <si>
    <t>Manufacture of sugar</t>
  </si>
  <si>
    <t>Welder</t>
  </si>
  <si>
    <t>Fitter, Electrical</t>
  </si>
  <si>
    <t xml:space="preserve">Manufacture of malt liquors including  non alcoholic beer 
</t>
  </si>
  <si>
    <t xml:space="preserve">Sales Assistant </t>
  </si>
  <si>
    <t>Textiles (excluding wearing apparel)</t>
  </si>
  <si>
    <t xml:space="preserve">Helper Textile </t>
  </si>
  <si>
    <t>Packer</t>
  </si>
  <si>
    <t>Printing of newspapers and magazines, books etc</t>
  </si>
  <si>
    <t>Offset Printing/Finishing Operator</t>
  </si>
  <si>
    <t>Manufacture of paints, varnishes and similar coatings</t>
  </si>
  <si>
    <t>Manufacture of articles of cement</t>
  </si>
  <si>
    <t>Driver, Heavy Truck and Lorry</t>
  </si>
  <si>
    <t>Helper, Lorry</t>
  </si>
  <si>
    <t>Mason</t>
  </si>
  <si>
    <t>Labourer/Helper</t>
  </si>
  <si>
    <t>Carpenter</t>
  </si>
  <si>
    <t xml:space="preserve">Mechanic </t>
  </si>
  <si>
    <t>Wholesales of food, beverages and tobacco</t>
  </si>
  <si>
    <t>Driver Lorry</t>
  </si>
  <si>
    <t>Store Attendant</t>
  </si>
  <si>
    <t>Wholesale of Pharmaceutical &amp; Medical Goods</t>
  </si>
  <si>
    <t>Technician, Pharmaceutical</t>
  </si>
  <si>
    <t>Medical Sales Representative</t>
  </si>
  <si>
    <t>Supermarket</t>
  </si>
  <si>
    <t>Cashier</t>
  </si>
  <si>
    <t>Shelf Filler</t>
  </si>
  <si>
    <t>Accounts Clerk</t>
  </si>
  <si>
    <t xml:space="preserve">Retail sale of household appliances </t>
  </si>
  <si>
    <t>Mechanic, Air conditioning &amp; Refrigeration</t>
  </si>
  <si>
    <t>Cleaner and Helper</t>
  </si>
  <si>
    <t>Bus Driver</t>
  </si>
  <si>
    <t>Bus Conductor</t>
  </si>
  <si>
    <t>Mechanic</t>
  </si>
  <si>
    <t xml:space="preserve">Cargo handling </t>
  </si>
  <si>
    <t>Driver, Heavy Vehicle</t>
  </si>
  <si>
    <t>Freight Handler</t>
  </si>
  <si>
    <t>Clearing and forwarding activities</t>
  </si>
  <si>
    <t>Clerk, Customs Broker</t>
  </si>
  <si>
    <t xml:space="preserve">Hotel </t>
  </si>
  <si>
    <t>Waiter/Head Waiter</t>
  </si>
  <si>
    <t>Cook</t>
  </si>
  <si>
    <t>Chef</t>
  </si>
  <si>
    <t>Companion &amp; Valet</t>
  </si>
  <si>
    <t>Telecommunication</t>
  </si>
  <si>
    <t>Telecommunication Technician</t>
  </si>
  <si>
    <t>Telephone Installer/Servicer</t>
  </si>
  <si>
    <t>Sales Officer</t>
  </si>
  <si>
    <t>Computer consultancy</t>
  </si>
  <si>
    <t>Software Developer</t>
  </si>
  <si>
    <t>Software Engineer</t>
  </si>
  <si>
    <t>Bank</t>
  </si>
  <si>
    <t xml:space="preserve">Bank Teller
 </t>
  </si>
  <si>
    <t>Customer Service Representative</t>
  </si>
  <si>
    <t>Non life insurance</t>
  </si>
  <si>
    <t>Insurance Agent</t>
  </si>
  <si>
    <t>Insurance Representative</t>
  </si>
  <si>
    <t xml:space="preserve">Activities of head office </t>
  </si>
  <si>
    <t>Management consultancy activities</t>
  </si>
  <si>
    <t>Manager / Senior Manager</t>
  </si>
  <si>
    <t>Administrative &amp; Support Service Activities</t>
  </si>
  <si>
    <t>Private security &amp; security systems activities</t>
  </si>
  <si>
    <t>Security Guard</t>
  </si>
  <si>
    <t>Customer Service Agent</t>
  </si>
  <si>
    <t>Primary education</t>
  </si>
  <si>
    <t>Teacher Primary</t>
  </si>
  <si>
    <t>General secondary education</t>
  </si>
  <si>
    <t xml:space="preserve">Education Officer </t>
  </si>
  <si>
    <t>Human Health and Social work Activities</t>
  </si>
  <si>
    <t>Private hospital</t>
  </si>
  <si>
    <t>Nursing Officer</t>
  </si>
  <si>
    <t>Health Care Assistant</t>
  </si>
  <si>
    <t>Nursing Aid</t>
  </si>
  <si>
    <t>Hospital attendant</t>
  </si>
  <si>
    <t>Casino</t>
  </si>
  <si>
    <t>Security Officer</t>
  </si>
  <si>
    <t>Gaming Cashier</t>
  </si>
  <si>
    <t>Washing and dry cleaning of textiles
   and fur products</t>
  </si>
  <si>
    <t>Factory Operator</t>
  </si>
  <si>
    <r>
      <rPr>
        <vertAlign val="superscript"/>
        <sz val="11.5"/>
        <rFont val="Times New Roman"/>
        <family val="1"/>
      </rPr>
      <t>1</t>
    </r>
    <r>
      <rPr>
        <sz val="11.5"/>
        <rFont val="Times New Roman"/>
        <family val="1"/>
      </rPr>
      <t xml:space="preserve"> Revised            </t>
    </r>
  </si>
  <si>
    <r>
      <rPr>
        <vertAlign val="superscript"/>
        <sz val="11.5"/>
        <rFont val="Times New Roman"/>
        <family val="1"/>
      </rPr>
      <t>2</t>
    </r>
    <r>
      <rPr>
        <sz val="11.5"/>
        <rFont val="Times New Roman"/>
        <family val="1"/>
      </rPr>
      <t xml:space="preserve"> Provisional             </t>
    </r>
  </si>
  <si>
    <r>
      <rPr>
        <vertAlign val="superscript"/>
        <sz val="11"/>
        <rFont val="Times New Roman"/>
        <family val="1"/>
      </rPr>
      <t xml:space="preserve">3 </t>
    </r>
    <r>
      <rPr>
        <sz val="11"/>
        <rFont val="Times New Roman"/>
        <family val="1"/>
      </rPr>
      <t>Wages include remuneration for normal time work inclusive of cost of living allowance and other guaranteed and regularly paid allowances.</t>
    </r>
  </si>
  <si>
    <r>
      <rPr>
        <vertAlign val="superscript"/>
        <sz val="11"/>
        <rFont val="Times New Roman"/>
        <family val="1"/>
      </rPr>
      <t>4</t>
    </r>
    <r>
      <rPr>
        <sz val="11"/>
        <rFont val="Times New Roman"/>
        <family val="1"/>
      </rPr>
      <t xml:space="preserve"> Earnings comprise basic salaries/wages, regular allowances, regular bonuses, travelling and overtime pay, excluding irregular allowances and arrears.</t>
    </r>
  </si>
  <si>
    <t>Source: Survey of Employment, Earnings and Hours of Work (See 'methodology' at Paragraph 3 for details)</t>
  </si>
  <si>
    <t>Table 3.3 - Average  wages/salaries per month of selected occupations in 
                   government services,  2023 and 2024</t>
  </si>
  <si>
    <r>
      <t xml:space="preserve">2024 </t>
    </r>
    <r>
      <rPr>
        <b/>
        <vertAlign val="superscript"/>
        <sz val="11"/>
        <color theme="1"/>
        <rFont val="Times New Roman"/>
        <family val="1"/>
      </rPr>
      <t>2</t>
    </r>
  </si>
  <si>
    <t>Financial Officer/Senior Financial Officer</t>
  </si>
  <si>
    <t>Office Management Assistant</t>
  </si>
  <si>
    <t>Prisons Officer/Senior Prisons Officer</t>
  </si>
  <si>
    <t>Police constable</t>
  </si>
  <si>
    <t>Social Security Officer</t>
  </si>
  <si>
    <t>Management Support Officer</t>
  </si>
  <si>
    <t>Fireman</t>
  </si>
  <si>
    <t>Word Processing Operator</t>
  </si>
  <si>
    <t>Driver</t>
  </si>
  <si>
    <t>Office Attendant</t>
  </si>
  <si>
    <t>Educator Secondary</t>
  </si>
  <si>
    <t>Educator Primary</t>
  </si>
  <si>
    <t>Medical &amp; Health Officer/Senior Medical &amp; Health Officer</t>
  </si>
  <si>
    <t>Nursing officer</t>
  </si>
  <si>
    <t>Hospital Care Attendant</t>
  </si>
  <si>
    <r>
      <t>Local Government</t>
    </r>
    <r>
      <rPr>
        <b/>
        <vertAlign val="superscript"/>
        <sz val="11"/>
        <rFont val="Times New Roman"/>
        <family val="1"/>
      </rPr>
      <t xml:space="preserve"> </t>
    </r>
  </si>
  <si>
    <t>Health Inspector</t>
  </si>
  <si>
    <t>Infant School Teacher</t>
  </si>
  <si>
    <t>Gardener</t>
  </si>
  <si>
    <t>Attendant/Senior Attendant</t>
  </si>
  <si>
    <t>Refuse Collector</t>
  </si>
  <si>
    <t>Handy Worker</t>
  </si>
  <si>
    <t>General Worker</t>
  </si>
  <si>
    <r>
      <rPr>
        <vertAlign val="superscript"/>
        <sz val="11"/>
        <rFont val="Times New Roman"/>
        <family val="1"/>
      </rPr>
      <t>1</t>
    </r>
    <r>
      <rPr>
        <sz val="11"/>
        <rFont val="Times New Roman"/>
        <family val="1"/>
      </rPr>
      <t xml:space="preserve"> Revised                </t>
    </r>
    <r>
      <rPr>
        <vertAlign val="superscript"/>
        <sz val="11"/>
        <rFont val="Times New Roman"/>
        <family val="1"/>
      </rPr>
      <t xml:space="preserve"> </t>
    </r>
  </si>
  <si>
    <r>
      <rPr>
        <vertAlign val="superscript"/>
        <sz val="11"/>
        <rFont val="Times New Roman"/>
        <family val="1"/>
      </rPr>
      <t>2</t>
    </r>
    <r>
      <rPr>
        <sz val="11"/>
        <rFont val="Times New Roman"/>
        <family val="1"/>
      </rPr>
      <t xml:space="preserve"> Provisional                </t>
    </r>
    <r>
      <rPr>
        <vertAlign val="superscript"/>
        <sz val="11"/>
        <rFont val="Times New Roman"/>
        <family val="1"/>
      </rPr>
      <t xml:space="preserve"> </t>
    </r>
  </si>
  <si>
    <t>Note: Figures are the averages of the four quarters of the year</t>
  </si>
  <si>
    <t>Table 3.4 - Quarterly and yearly wage rate indices by industry, Q1 - Q4 2023 and 2024 and Year 2023 and 2024</t>
  </si>
  <si>
    <t>(Base: fourth quarter 2021 = 100)</t>
  </si>
  <si>
    <t xml:space="preserve"> Industry (section)</t>
  </si>
  <si>
    <t xml:space="preserve">  Weight</t>
  </si>
  <si>
    <t>Year 2023</t>
  </si>
  <si>
    <r>
      <t>2024</t>
    </r>
    <r>
      <rPr>
        <b/>
        <vertAlign val="superscript"/>
        <sz val="11"/>
        <color theme="1"/>
        <rFont val="Times New Roman"/>
        <family val="1"/>
      </rPr>
      <t xml:space="preserve"> 2</t>
    </r>
  </si>
  <si>
    <t>Year 2024</t>
  </si>
  <si>
    <t>Q1</t>
  </si>
  <si>
    <t>Q2</t>
  </si>
  <si>
    <t>Q3</t>
  </si>
  <si>
    <t>Q4</t>
  </si>
  <si>
    <t xml:space="preserve">     of which Sugar</t>
  </si>
  <si>
    <t xml:space="preserve">                    Food (excluding sugar)</t>
  </si>
  <si>
    <t xml:space="preserve">                   Textiles</t>
  </si>
  <si>
    <r>
      <t xml:space="preserve">     of which General Government</t>
    </r>
    <r>
      <rPr>
        <i/>
        <vertAlign val="superscript"/>
        <sz val="11"/>
        <rFont val="Times New Roman"/>
        <family val="1"/>
      </rPr>
      <t>3</t>
    </r>
  </si>
  <si>
    <r>
      <rPr>
        <vertAlign val="superscript"/>
        <sz val="11"/>
        <rFont val="Times New Roman"/>
        <family val="1"/>
      </rPr>
      <t>1</t>
    </r>
    <r>
      <rPr>
        <sz val="11"/>
        <rFont val="Times New Roman"/>
        <family val="1"/>
      </rPr>
      <t xml:space="preserve"> Revised</t>
    </r>
  </si>
  <si>
    <r>
      <rPr>
        <vertAlign val="superscript"/>
        <sz val="11"/>
        <rFont val="Times New Roman"/>
        <family val="1"/>
      </rPr>
      <t>2</t>
    </r>
    <r>
      <rPr>
        <sz val="11"/>
        <rFont val="Times New Roman"/>
        <family val="1"/>
      </rPr>
      <t xml:space="preserve"> Provisional</t>
    </r>
  </si>
  <si>
    <r>
      <rPr>
        <vertAlign val="superscript"/>
        <sz val="11"/>
        <rFont val="Times New Roman"/>
        <family val="1"/>
      </rPr>
      <t>3</t>
    </r>
    <r>
      <rPr>
        <sz val="11"/>
        <rFont val="Times New Roman"/>
        <family val="1"/>
      </rPr>
      <t xml:space="preserve"> Ministries, government departments and agencies operating under them; municipalities; district councils and
   Rodrigues Regional Assembly</t>
    </r>
  </si>
  <si>
    <t xml:space="preserve">Source: Survey of Employment, Earnings and Hours of Work </t>
  </si>
  <si>
    <t xml:space="preserve">Table 3.5 - Percentage change from previous quarter and contribution to overall change in index by industry, Q1 - Q4 2023 and 2024 </t>
  </si>
  <si>
    <t>% change in index</t>
  </si>
  <si>
    <t>Contribution to change in overall index point</t>
  </si>
  <si>
    <t>of which  Sugar</t>
  </si>
  <si>
    <t xml:space="preserve">               Food (excluding sugar)</t>
  </si>
  <si>
    <t xml:space="preserve">              Textiles</t>
  </si>
  <si>
    <r>
      <t>of which General Government</t>
    </r>
    <r>
      <rPr>
        <i/>
        <vertAlign val="superscript"/>
        <sz val="10.5"/>
        <rFont val="Times New Roman"/>
        <family val="1"/>
      </rPr>
      <t>3</t>
    </r>
  </si>
  <si>
    <r>
      <rPr>
        <vertAlign val="superscript"/>
        <sz val="10.5"/>
        <rFont val="Times New Roman"/>
        <family val="1"/>
      </rPr>
      <t>3</t>
    </r>
    <r>
      <rPr>
        <sz val="10.5"/>
        <rFont val="Times New Roman"/>
        <family val="1"/>
      </rPr>
      <t xml:space="preserve"> Ministries, government departments and agencies operating under them; municipalities; district councils and </t>
    </r>
  </si>
  <si>
    <t>Rodrigues Regional Assembly</t>
  </si>
  <si>
    <t>back to table of contents</t>
  </si>
  <si>
    <t>Table 3.6 -  Quarterly Wage Rate Indices, Q1 2012 - Q4 2024</t>
  </si>
  <si>
    <t>Quarterly indices</t>
  </si>
  <si>
    <t>(Base: fourth quarter  2011 = 100)</t>
  </si>
  <si>
    <t>(Base: fourth quarter  2016 = 100)</t>
  </si>
  <si>
    <t>(Base: fourth quarter  2021 = 100)</t>
  </si>
  <si>
    <r>
      <rPr>
        <vertAlign val="superscript"/>
        <sz val="11"/>
        <color indexed="8"/>
        <rFont val="Times New Roman"/>
        <family val="1"/>
      </rPr>
      <t>1</t>
    </r>
    <r>
      <rPr>
        <sz val="11"/>
        <color indexed="8"/>
        <rFont val="Times New Roman"/>
        <family val="1"/>
      </rPr>
      <t xml:space="preserve"> Revised</t>
    </r>
  </si>
  <si>
    <t>Table 3.7 - Quarterly and yearly wage rate indices, 2012 - 2024</t>
  </si>
  <si>
    <t xml:space="preserve">Year </t>
  </si>
  <si>
    <t>% change in yearly index</t>
  </si>
  <si>
    <t>Table 3.8 - Quarterly wage rate indices by industry for the private sector, Q1 - Q4 2023 and 2024 and Year 2023 and 2024</t>
  </si>
  <si>
    <t xml:space="preserve">  Industry (section)</t>
  </si>
  <si>
    <t>Private sector</t>
  </si>
  <si>
    <t xml:space="preserve">of which </t>
  </si>
  <si>
    <t xml:space="preserve">   Agriculture, forestry and fishing</t>
  </si>
  <si>
    <t xml:space="preserve">   Manufacturing</t>
  </si>
  <si>
    <t xml:space="preserve">   Construction</t>
  </si>
  <si>
    <t xml:space="preserve">   Wholesale and retail trade; repair 
   of motor vehicles and motorcycles</t>
  </si>
  <si>
    <t xml:space="preserve">   Transportation and storage</t>
  </si>
  <si>
    <t xml:space="preserve">   Accommodation and food service 
   activities</t>
  </si>
  <si>
    <t xml:space="preserve">   Information and communication</t>
  </si>
  <si>
    <t xml:space="preserve">   Financial and insurance activities</t>
  </si>
  <si>
    <t xml:space="preserve">   Professional, scientific and 
   technical activities</t>
  </si>
  <si>
    <t xml:space="preserve">   Administrative and support
   service activities</t>
  </si>
  <si>
    <t xml:space="preserve">   Education</t>
  </si>
  <si>
    <t>Table 3.9 - Quarterly wage rate indices by main industry for the public sector, Q1 - Q4 2023 and 2024 and Year 2023 and 2024</t>
  </si>
  <si>
    <t>of which</t>
  </si>
  <si>
    <t xml:space="preserve">   Electricity, gas, steam and air 
   conditioning supply</t>
  </si>
  <si>
    <t xml:space="preserve">   Public administration and defence; 
   compulsory social security</t>
  </si>
  <si>
    <t xml:space="preserve">   Human health and social work
   activities</t>
  </si>
  <si>
    <t>Table 3.10 - Nominal and real wage rate indices, 2012 - 2024</t>
  </si>
  <si>
    <t>Nominal Wage Rate Index
 Base: 4th Quarter 2021 = 100</t>
  </si>
  <si>
    <t>Real Wage Rate Index
 Base: 4th Quarter 2021 = 100</t>
  </si>
  <si>
    <r>
      <t>2022</t>
    </r>
    <r>
      <rPr>
        <vertAlign val="superscript"/>
        <sz val="11"/>
        <rFont val="Times New Roman"/>
        <family val="1"/>
      </rPr>
      <t xml:space="preserve"> </t>
    </r>
  </si>
  <si>
    <r>
      <t>2024</t>
    </r>
    <r>
      <rPr>
        <vertAlign val="superscript"/>
        <sz val="11"/>
        <rFont val="Times New Roman"/>
        <family val="1"/>
      </rPr>
      <t xml:space="preserve"> 1</t>
    </r>
  </si>
  <si>
    <r>
      <rPr>
        <vertAlign val="superscript"/>
        <sz val="11"/>
        <rFont val="Times New Roman"/>
        <family val="1"/>
      </rPr>
      <t xml:space="preserve">1 </t>
    </r>
    <r>
      <rPr>
        <sz val="11"/>
        <rFont val="Times New Roman"/>
        <family val="1"/>
      </rPr>
      <t>Provisional</t>
    </r>
  </si>
  <si>
    <t>Table 3.1 - Normal hours of work and wage rates,  2023 &amp; 2024</t>
  </si>
  <si>
    <t xml:space="preserve">  Wage rate per month (Rs)</t>
  </si>
  <si>
    <t xml:space="preserve">  Field worker(other than special category) : Male </t>
  </si>
  <si>
    <t xml:space="preserve">  Biscuit factory helper</t>
  </si>
  <si>
    <t xml:space="preserve">  Salesperson (1st year) Distributive</t>
  </si>
  <si>
    <t xml:space="preserve">  Factory Employee (1st year)</t>
  </si>
  <si>
    <t xml:space="preserve">  Machine operator/Operator</t>
  </si>
  <si>
    <t xml:space="preserve">  Sheet metal Employee - Grade I (1st year)</t>
  </si>
  <si>
    <t xml:space="preserve">  Helper</t>
  </si>
  <si>
    <t xml:space="preserve">  Vehicle Assistant (1st year) </t>
  </si>
  <si>
    <t>Source: Ministry of Labour and Industrial Relations</t>
  </si>
  <si>
    <t>1. INTRODUCTION</t>
  </si>
  <si>
    <t>The Digest of Labour Statistics, an annual publication of Statistics Mauritius, brings together data relating to labour force, employment and unemployment for the Republic of Mauritius.</t>
  </si>
  <si>
    <t>The tables have been produced on the basis of data from various sources as follows:</t>
  </si>
  <si>
    <t>Tables 1.1 - 1.6 : Continuous Multi-Purpose Household Survey (CMPHS), Annual Survey of 
Employment and Earnings (SEE) and administrative sources</t>
  </si>
  <si>
    <t>Tables 2.1 - 2.16 : Annual Survey of Employment and Earnings in large establishments as at March of each reference year</t>
  </si>
  <si>
    <t xml:space="preserve">Tables 3.1 - 3.10 : Quarterly Survey of Employment, Earnings and Hours of work </t>
  </si>
  <si>
    <t xml:space="preserve">It is to be noted that the reference period as well as the coverage of the various surveys are not the same. </t>
  </si>
  <si>
    <t xml:space="preserve">The classifications used are according to the National Standard Industrial Classification (NSIC) Revision 2 based on the UN International Standard Industrial  Classification (ISIC) of all economic activities, Rev. 4 of 2008 and the National Standard Classification of Occupation (NASCO-08), an adapted version of the International Classification of Occupation of 2008 (ISCO 08).
</t>
  </si>
  <si>
    <t>Table of Contents</t>
  </si>
  <si>
    <t>Methodology</t>
  </si>
  <si>
    <t>Table 1.1</t>
  </si>
  <si>
    <t xml:space="preserve">Table 1.2 </t>
  </si>
  <si>
    <t>Table 1.3</t>
  </si>
  <si>
    <t>Table 1.4</t>
  </si>
  <si>
    <t>Table 1.5</t>
  </si>
  <si>
    <t>Table 1.6</t>
  </si>
  <si>
    <t xml:space="preserve">Table 2.1 </t>
  </si>
  <si>
    <t xml:space="preserve">Table 2.2 </t>
  </si>
  <si>
    <t>Table 2.3</t>
  </si>
  <si>
    <t>Table 2.4</t>
  </si>
  <si>
    <t>Table 2.5</t>
  </si>
  <si>
    <t>Table 2.6</t>
  </si>
  <si>
    <t>Table 2.7</t>
  </si>
  <si>
    <t>Table 2.8</t>
  </si>
  <si>
    <t>Table 2.9</t>
  </si>
  <si>
    <t>Table 2.10</t>
  </si>
  <si>
    <t>Table 2.11</t>
  </si>
  <si>
    <t>Table 2.12</t>
  </si>
  <si>
    <t>Table 2.13</t>
  </si>
  <si>
    <t>Table 2.14</t>
  </si>
  <si>
    <t>Table 2.15</t>
  </si>
  <si>
    <t>Table 2.16</t>
  </si>
  <si>
    <t xml:space="preserve">Table 3.1 </t>
  </si>
  <si>
    <t xml:space="preserve">Table 3.2 </t>
  </si>
  <si>
    <t>Table 3.3</t>
  </si>
  <si>
    <t>Table 3.4</t>
  </si>
  <si>
    <t>Table 3.5</t>
  </si>
  <si>
    <t>Table 3.6</t>
  </si>
  <si>
    <t>Table 3.7</t>
  </si>
  <si>
    <t>Table 3.8</t>
  </si>
  <si>
    <t>Table 3.9</t>
  </si>
  <si>
    <t>Table 3.10</t>
  </si>
  <si>
    <t>https://statsmauritius.govmu.org/Pages/Censuses%20and%20Surveys/Surveys/SEE.aspx</t>
  </si>
  <si>
    <t>METHODOLOGY</t>
  </si>
  <si>
    <t>1. CONTINUOUS MULTI-PURPOSE HOUSEHOLD SURVEY</t>
  </si>
  <si>
    <t xml:space="preserve">As from 2004, the Continuous Multi-Purpose Household Survey (CMPHS) is used to measure Mauritian labour force, employment and unemployment on a quarterly basis. Quarterly and yearly estimates of Mauritian labour force, employment and unemployment from the results of the CMPHS are published in Economic and Social Indicators. </t>
  </si>
  <si>
    <t>Employment in large establishments including foreign workers is estimated from the results of the Survey of Employment and Earnings, Quarterly Survey of Employment, Earnings and Hours of Work and Quarterly Survey of Employment in Export Oriented Enterprises.</t>
  </si>
  <si>
    <t>Definitions of terms used</t>
  </si>
  <si>
    <t>Definitions of labour force, employment and unemployment used are according to the ILO recommendations.</t>
  </si>
  <si>
    <r>
      <t xml:space="preserve">Labour force or active population </t>
    </r>
    <r>
      <rPr>
        <sz val="12"/>
        <color indexed="8"/>
        <rFont val="Times New Roman"/>
        <family val="1"/>
      </rPr>
      <t xml:space="preserve">is made up of employed and unemployed population. </t>
    </r>
  </si>
  <si>
    <r>
      <rPr>
        <b/>
        <sz val="12"/>
        <color indexed="8"/>
        <rFont val="Times New Roman"/>
        <family val="1"/>
      </rPr>
      <t xml:space="preserve">Employment </t>
    </r>
    <r>
      <rPr>
        <b/>
        <sz val="12"/>
        <color indexed="8"/>
        <rFont val="Times New Roman"/>
        <family val="1"/>
      </rPr>
      <t xml:space="preserve">(Employed population) </t>
    </r>
    <r>
      <rPr>
        <sz val="12"/>
        <color indexed="8"/>
        <rFont val="Times New Roman"/>
        <family val="1"/>
      </rPr>
      <t>consists of Mauritians aged 16 years and over (16+) who have worked for pay, profit or family gain for at least one hour during the reference week of a month.  It includes those who are temporarily absent from work for reasons such as leave with pay, leave without pay and temporary disorganisation of work (bad weather, break down of equipment, lack of order, etc.).</t>
    </r>
  </si>
  <si>
    <r>
      <rPr>
        <b/>
        <sz val="12"/>
        <color indexed="8"/>
        <rFont val="Times New Roman"/>
        <family val="1"/>
      </rPr>
      <t>Unemployment</t>
    </r>
    <r>
      <rPr>
        <sz val="12"/>
        <color indexed="8"/>
        <rFont val="Times New Roman"/>
        <family val="1"/>
      </rPr>
      <t xml:space="preserve"> </t>
    </r>
    <r>
      <rPr>
        <b/>
        <sz val="12"/>
        <color indexed="8"/>
        <rFont val="Times New Roman"/>
        <family val="1"/>
      </rPr>
      <t>(Unemployed population)</t>
    </r>
    <r>
      <rPr>
        <sz val="12"/>
        <color indexed="8"/>
        <rFont val="Times New Roman"/>
        <family val="1"/>
      </rPr>
      <t xml:space="preserve"> comprises all Mauritians aged 16 years and over who are not working but who are actively looking for work and are available for work during the reference period.</t>
    </r>
  </si>
  <si>
    <r>
      <rPr>
        <b/>
        <sz val="12"/>
        <rFont val="Times New Roman"/>
        <family val="1"/>
      </rPr>
      <t>Activity rate</t>
    </r>
    <r>
      <rPr>
        <sz val="12"/>
        <rFont val="Times New Roman"/>
        <family val="1"/>
      </rPr>
      <t xml:space="preserve"> is the ratio (%) of labour force to population aged 16 years and over (active and outside the labour force population).</t>
    </r>
  </si>
  <si>
    <r>
      <rPr>
        <b/>
        <sz val="12"/>
        <rFont val="Times New Roman"/>
        <family val="1"/>
      </rPr>
      <t>Unemployment rate</t>
    </r>
    <r>
      <rPr>
        <sz val="12"/>
        <rFont val="Times New Roman"/>
        <family val="1"/>
      </rPr>
      <t xml:space="preserve"> is the ratio (%) of unemployment to Mauritian labour force.</t>
    </r>
  </si>
  <si>
    <r>
      <rPr>
        <b/>
        <sz val="12"/>
        <rFont val="Times New Roman"/>
        <family val="1"/>
      </rPr>
      <t xml:space="preserve">Population outside the Labour Force (Inactive population) </t>
    </r>
    <r>
      <rPr>
        <sz val="12"/>
        <rFont val="Times New Roman"/>
        <family val="1"/>
      </rPr>
      <t>includes all Mauritians aged 16 years and over, not forming part of the labour force for reasons such as attendance at educational institutions, engagement in household duties, retirement, old age and infirmity/disablement.</t>
    </r>
  </si>
  <si>
    <t xml:space="preserve">A detailed metholodogy on CMPHS is at </t>
  </si>
  <si>
    <t>https://statsmauritius.govmu.org/Documents/Statistics/By_Subject/Labour/Methodology_CMPHS.pdf</t>
  </si>
  <si>
    <t xml:space="preserve">2.  SURVEY OF EMPLOYMENT AND EARNINGS (SEE) IN LARGE ESTABLISHMENTS
   (Annual)           </t>
  </si>
  <si>
    <t xml:space="preserve">The Survey of Employment &amp; Earnings (SEE) in large (employing 10 or more persons) establishments is conducted as at March of each year. Thus a continuous series of comparable data on the level of employmment and earnings in these establishments is obtained. </t>
  </si>
  <si>
    <t>Following recommendations from World Bank consultant in 2019 and as from reference year 2020, the SEE questionnaire has been simplified to reduce respondent burden. Henceforth, the following tables will no longer be available from the Digest of Labour Statistics:
    (i) employment and earnings for employees in large establishments paid exclusively on monthly, daily, piece and hourly rates of pay; and
    (ii) job vacancies.
However, updated information on job vacancies is obtained from the Employment Service Monthly Bulletin published by the Ministry of Labour, Human Resource Development and Training and can be accessed through the following link:</t>
  </si>
  <si>
    <r>
      <rPr>
        <sz val="10"/>
        <color theme="10"/>
        <rFont val="MS Sans Serif"/>
      </rPr>
      <t xml:space="preserve">     </t>
    </r>
    <r>
      <rPr>
        <u/>
        <sz val="10"/>
        <color theme="10"/>
        <rFont val="MS Sans Serif"/>
        <family val="2"/>
      </rPr>
      <t>https://mauritiusjobs.govmu.org/statistics</t>
    </r>
  </si>
  <si>
    <t xml:space="preserve">In section A, employers were asked to provide general information on the establishment surveyed. </t>
  </si>
  <si>
    <r>
      <rPr>
        <b/>
        <sz val="12"/>
        <color indexed="8"/>
        <rFont val="Times New Roman"/>
        <family val="1"/>
      </rPr>
      <t xml:space="preserve">Large establishments </t>
    </r>
    <r>
      <rPr>
        <sz val="12"/>
        <color indexed="8"/>
        <rFont val="Times New Roman"/>
        <family val="1"/>
      </rPr>
      <t>refers to establishments employing at least 10 persons.</t>
    </r>
  </si>
  <si>
    <r>
      <rPr>
        <b/>
        <sz val="12"/>
        <color indexed="8"/>
        <rFont val="Times New Roman"/>
        <family val="1"/>
      </rPr>
      <t>Employees</t>
    </r>
    <r>
      <rPr>
        <sz val="12"/>
        <color indexed="8"/>
        <rFont val="Times New Roman"/>
        <family val="1"/>
      </rPr>
      <t xml:space="preserve"> covers all persons in regular or casual employment and includes:
    (a)  Persons temporarily absent on paid sick or vacation leave; and
    (b)  Persons holding managerial posts, family workers receiving wages or salaries, and paid apprentices.</t>
    </r>
  </si>
  <si>
    <r>
      <rPr>
        <b/>
        <sz val="12"/>
        <color indexed="8"/>
        <rFont val="Times New Roman"/>
        <family val="1"/>
      </rPr>
      <t>Earnings</t>
    </r>
    <r>
      <rPr>
        <sz val="12"/>
        <color indexed="8"/>
        <rFont val="Times New Roman"/>
        <family val="1"/>
      </rPr>
      <t xml:space="preserve"> covers all payments in cash made to employees in connection with work done. Amounts reported include overtime, productivity bonuses, commissions, travelling allowances, attendance bonuses, housing and rent allowances and other regular cash payments before any deductions such as taxes, insurance and pension contributions paid by the employees. They exclude pension payments, family allowances and other similar special benefits paid by the employers.  Also excluded are arrears payments made at the end of March in respect of previous pay periods.</t>
    </r>
  </si>
  <si>
    <r>
      <rPr>
        <b/>
        <sz val="12"/>
        <color indexed="8"/>
        <rFont val="Times New Roman"/>
        <family val="1"/>
      </rPr>
      <t>Primary sector</t>
    </r>
    <r>
      <rPr>
        <sz val="12"/>
        <color indexed="8"/>
        <rFont val="Times New Roman"/>
        <family val="1"/>
      </rPr>
      <t xml:space="preserve"> comprises activities classified in the industrial groups:
     (i)  Agriculture, forestry and fishing
     (ii) Mining and quarrying</t>
    </r>
  </si>
  <si>
    <r>
      <t>Secondary sector</t>
    </r>
    <r>
      <rPr>
        <sz val="12"/>
        <color indexed="8"/>
        <rFont val="Times New Roman"/>
        <family val="1"/>
      </rPr>
      <t xml:space="preserve"> comprises activities classified in the industrial groups: 
    (i)   Manufacturing
    (ii)  Electricity, gas, steam and air conditioning supply
    (iii) Water supply; sewerage, waste management and remediation activities
    (iv) Construction</t>
    </r>
  </si>
  <si>
    <r>
      <t>Tertiary sector</t>
    </r>
    <r>
      <rPr>
        <sz val="12"/>
        <color indexed="8"/>
        <rFont val="Times New Roman"/>
        <family val="1"/>
      </rPr>
      <t xml:space="preserve"> comprises activities classified in the industrial groups:
   (i)     Wholesale and retail trade; repair of motor vehicles and motorcycles
   (ii)    Transportation  and storage
   (iii)    Accommodation and food service activities
   (iv)    Information and communication
   (v)     Financial and insurance activities
   (vi)    Real estate activities
   (vii)   Professional, scientific and technical activities
   (viii)  Administrative and support service activities
   (ix)    Public administration and defence; compulsory social security
   (x)     Education
   (xi)    Human health and social work activities
  (xii)    Arts, entertainment and recreation
  (xiii)   Other service activities
</t>
    </r>
  </si>
  <si>
    <r>
      <t>Export Oriented Enterprises (EOE)</t>
    </r>
    <r>
      <rPr>
        <sz val="12"/>
        <color indexed="8"/>
        <rFont val="Times New Roman"/>
        <family val="1"/>
      </rPr>
      <t xml:space="preserve"> consist of all enterprises, formerly operating with an EPZ certificate and those manufacturing goods for exports and holding a registration certificate issued by the Board of Investment.</t>
    </r>
  </si>
  <si>
    <r>
      <rPr>
        <b/>
        <sz val="12"/>
        <color indexed="8"/>
        <rFont val="Times New Roman"/>
        <family val="1"/>
      </rPr>
      <t>Central Government</t>
    </r>
    <r>
      <rPr>
        <sz val="12"/>
        <color indexed="8"/>
        <rFont val="Times New Roman"/>
        <family val="1"/>
      </rPr>
      <t xml:space="preserve"> consists of Budgetary Central Government (Ministries, government departments) and Extra Budgetary Units (EBU). EBU are agencies operating under the authority of the Central Government.</t>
    </r>
  </si>
  <si>
    <r>
      <rPr>
        <b/>
        <sz val="12"/>
        <color indexed="8"/>
        <rFont val="Times New Roman"/>
        <family val="1"/>
      </rPr>
      <t xml:space="preserve">General Government </t>
    </r>
    <r>
      <rPr>
        <sz val="12"/>
        <color indexed="8"/>
        <rFont val="Times New Roman"/>
        <family val="1"/>
      </rPr>
      <t xml:space="preserve">comprises Central Government, municipalities/district councils and the Rodrigues Regional Assembly. </t>
    </r>
  </si>
  <si>
    <r>
      <rPr>
        <b/>
        <sz val="12"/>
        <color indexed="8"/>
        <rFont val="Times New Roman"/>
        <family val="1"/>
      </rPr>
      <t>Public sector</t>
    </r>
    <r>
      <rPr>
        <sz val="12"/>
        <color indexed="8"/>
        <rFont val="Times New Roman"/>
        <family val="1"/>
      </rPr>
      <t xml:space="preserve"> comprises General Government and public enterprises.</t>
    </r>
  </si>
  <si>
    <t>A detailed metholodogy on annual SEE for large establishments is at:</t>
  </si>
  <si>
    <t>https://statsmauritius.govmu.org/Pages/Methodology/Methods/Methodology.aspx</t>
  </si>
  <si>
    <t>3. SURVEY OF EMPLOYMENT, EARNINGS AND HOURS OF WORK IN LARGE ESTABLISHMENTS
(Quarterly)</t>
  </si>
  <si>
    <t>Prior to 1992, Statistics Mauritius, used to carry out a survey to collect data on wages, earnings and hours of work for the main occupations in the different industrial sectors of the country. The data collected were mainly intended for the International Labour Office (ILO) October Inquiry.</t>
  </si>
  <si>
    <t>In 1992, the scope and coverage of the survey were extended to include a wider range of occupations and industries. The establishments surveyed are also requested to report their number of employees and total earnings paid for the month of September.</t>
  </si>
  <si>
    <t>The yearly September survey was discontinued in 2007, and replaced by quarterly surveys conducted in March, June, September and December.</t>
  </si>
  <si>
    <t>A Laspeyres formula is used for the calculating the Wage Rate Index.</t>
  </si>
  <si>
    <r>
      <rPr>
        <b/>
        <sz val="12"/>
        <color indexed="8"/>
        <rFont val="Times New Roman"/>
        <family val="1"/>
      </rPr>
      <t>Wages</t>
    </r>
    <r>
      <rPr>
        <sz val="12"/>
        <color indexed="8"/>
        <rFont val="Times New Roman"/>
        <family val="1"/>
      </rPr>
      <t xml:space="preserve"> covers all payments made to employees (including salaried employees), in connection with work done during normal hours. These payments comprise basic wages/salaries, cost of living allowances, other guaranteed and regularly paid allowances and bonuses at the end of each pay period.</t>
    </r>
  </si>
  <si>
    <r>
      <rPr>
        <b/>
        <sz val="12"/>
        <color indexed="8"/>
        <rFont val="Times New Roman"/>
        <family val="1"/>
      </rPr>
      <t>Normal hours of work</t>
    </r>
    <r>
      <rPr>
        <sz val="12"/>
        <color indexed="8"/>
        <rFont val="Times New Roman"/>
        <family val="1"/>
      </rPr>
      <t xml:space="preserve"> refer to the hours of work laid down by the establishment, in excess of which any time worked is remunerated at overtime rates. </t>
    </r>
  </si>
  <si>
    <r>
      <rPr>
        <b/>
        <sz val="12"/>
        <color indexed="8"/>
        <rFont val="Times New Roman"/>
        <family val="1"/>
      </rPr>
      <t xml:space="preserve">Overtime hours </t>
    </r>
    <r>
      <rPr>
        <sz val="12"/>
        <color indexed="8"/>
        <rFont val="Times New Roman"/>
        <family val="1"/>
      </rPr>
      <t xml:space="preserve">comprise hours worked for which overtime premium is paid because the hours are outside normal hours of work. </t>
    </r>
  </si>
  <si>
    <t xml:space="preserve">A detailed metholodogy on Wage Rate Index is at </t>
  </si>
  <si>
    <t xml:space="preserve">Reference period for the 2024 SEE </t>
  </si>
  <si>
    <t xml:space="preserve">In Section B &amp; C, employers had to report the number of employees (Mauritians and non-Mauritians) who  worked at the establishment during the month of March 2024 as well as their earnings (basic including salary compensation, overtime payments, regular payments as well as other payments which are not regular). </t>
  </si>
  <si>
    <t>In Section D, employers were asked to submit the distribution of full time employees receiving monthly basic salaries/wages (including compensation) in March 2024.</t>
  </si>
  <si>
    <t xml:space="preserve">Coverage and response rate for the 2024 SEE </t>
  </si>
  <si>
    <r>
      <t>Among the 2,377 establishments surveyed (excluding government ministries and departments), some 1,478</t>
    </r>
    <r>
      <rPr>
        <sz val="12"/>
        <color rgb="FFFF0000"/>
        <rFont val="Times New Roman"/>
        <family val="1"/>
      </rPr>
      <t xml:space="preserve"> </t>
    </r>
    <r>
      <rPr>
        <sz val="12"/>
        <color theme="1"/>
        <rFont val="Times New Roman"/>
        <family val="1"/>
      </rPr>
      <t>responded. The latter represented around 62% of total employment in this category of establishments.</t>
    </r>
  </si>
  <si>
    <t xml:space="preserve">Prior to year 2022, published series for 2017-2021 and 2012-2016 were computed using fourth quarter of 2017 and 2011respectively as base. A review of the weights was necessary to reflect changes in the industrial and occupational structure of the economy. The level of earnings, as well as wage rate indices, have been worked out for the four quarters of year 2024 using fourth quarter 2021 as base period. </t>
  </si>
  <si>
    <t>Digest of Labour Statistics, 2024</t>
  </si>
  <si>
    <t>Tables 1.1 - 1.6 : Labour force, Employment and Unemployment (Continuous Multi Purpose Household Survey), Year 2024</t>
  </si>
  <si>
    <t>Estimated Mauritian Labour force, employment, unemployment and population outside the labour force by sex, 2023 and 2024</t>
  </si>
  <si>
    <t>Labour force by age group and sex, 2023 and 2024</t>
  </si>
  <si>
    <t>Activity rate (%) of Mauritian population by age group  and sex, 2023 and 2024</t>
  </si>
  <si>
    <t>Employment by industry and sex, 16 years and over, 2022 - 2024</t>
  </si>
  <si>
    <t>Employment by industry and size of establishments, 16 years and over, 2022 - 2024</t>
  </si>
  <si>
    <t>Labour force, Employment and Unemployment, 16 years and over, 2022- 2024</t>
  </si>
  <si>
    <t>Tables 2.1 - 2.16 : Survey of Employment and Earnings in large establishments, March 2024</t>
  </si>
  <si>
    <t>Number of establishments covered by the Survey of Employment and Earnings, March 2022 - March 2024</t>
  </si>
  <si>
    <t>Number of establishments by district and industry, March 2024</t>
  </si>
  <si>
    <t>Employment by district, industry and sex , March 2024</t>
  </si>
  <si>
    <t>Changes in employment by industry and sex, March 2023 and March 2024</t>
  </si>
  <si>
    <t>Number of establishments and employment by size of establishment and industry, March 2024</t>
  </si>
  <si>
    <t>Employment  by industry, March 2023 and March 2024</t>
  </si>
  <si>
    <t>Employment by industry and sex, March 2022 - March 2024</t>
  </si>
  <si>
    <t>Employment by industry and sex in the public and private sectors, March 2024</t>
  </si>
  <si>
    <t>Employment  by industry and sex in the public sector, March 2023 and March 2024</t>
  </si>
  <si>
    <t>Employment  by industry and sex in the General Government, March 2022 - March 2024</t>
  </si>
  <si>
    <t>Employment by Ministry/Department and sex in the General Government, March 2024</t>
  </si>
  <si>
    <t>Average monthly earnings by industry, March 2022- March 2024</t>
  </si>
  <si>
    <t>Number of establishments and employees by main industry and size of employment in the EOE sector - March 2024</t>
  </si>
  <si>
    <t>Employment  in large establishments of EOE sector by industry and sex , March 2022 - March 2024</t>
  </si>
  <si>
    <t>Average monthly earnings in large establishments of EOE sector, March 2022 - March 2024</t>
  </si>
  <si>
    <t>Foreign workers employed in large establishments by industry and sex, March 2022 - March 2024</t>
  </si>
  <si>
    <t>Tables 3.1 - 3.10 : Survey of Employment, Earnings and Hours of work in large establishments, Year 2024</t>
  </si>
  <si>
    <t>Normal hours of work and wage rates, 2023 and 2024</t>
  </si>
  <si>
    <t>Wages, earnings and hours of work of selected occupations by industry (excluding government), 2023-2024</t>
  </si>
  <si>
    <t>Average wages/salaries per month of selected occupations in government services, 2023 and 2024</t>
  </si>
  <si>
    <t>Quarterly and yearly wage rate indices by industry, 2024</t>
  </si>
  <si>
    <t xml:space="preserve"> Percentage change from previous quarter and contribution to overall change in index by industry, Q1 - Q4 2023-2024</t>
  </si>
  <si>
    <t>Quarterly wage rate indices, 2012 - 2024, multibases</t>
  </si>
  <si>
    <t>Quarterly and yearly wage rate indices, 2012 - 2024 (Base: fourth quarter 2021=100)</t>
  </si>
  <si>
    <t>Quarterly wage rate indices by main industry for the private sector, 2023-2024</t>
  </si>
  <si>
    <t>Quarterly wage rate indices by main industry for the public sector, 2023-2024</t>
  </si>
  <si>
    <t>Nominal and real wage rate indices, 2012 - 2024</t>
  </si>
  <si>
    <t xml:space="preserve">Questionnaires - Survey of Employment &amp; Earnings 2023 and Survey of Employment, Earnings and Hours of work for March 2024 are at </t>
  </si>
  <si>
    <r>
      <t xml:space="preserve">2023 </t>
    </r>
    <r>
      <rPr>
        <b/>
        <vertAlign val="superscript"/>
        <sz val="11"/>
        <color theme="1"/>
        <rFont val="Times New Roman"/>
        <family val="1"/>
      </rPr>
      <t>1</t>
    </r>
  </si>
  <si>
    <r>
      <t xml:space="preserve">2023 </t>
    </r>
    <r>
      <rPr>
        <vertAlign val="superscript"/>
        <sz val="11"/>
        <color theme="1"/>
        <rFont val="Times New Roman"/>
        <family val="1"/>
      </rPr>
      <t>1</t>
    </r>
  </si>
  <si>
    <r>
      <t xml:space="preserve"> March 2023</t>
    </r>
    <r>
      <rPr>
        <b/>
        <vertAlign val="superscript"/>
        <sz val="10.5"/>
        <rFont val="Times New Roman"/>
        <family val="1"/>
      </rPr>
      <t>1</t>
    </r>
  </si>
  <si>
    <r>
      <t xml:space="preserve">March 2023 </t>
    </r>
    <r>
      <rPr>
        <b/>
        <vertAlign val="superscript"/>
        <sz val="10.5"/>
        <color rgb="FF000000"/>
        <rFont val="Times New Roman"/>
        <family val="1"/>
      </rPr>
      <t>1</t>
    </r>
  </si>
  <si>
    <r>
      <t xml:space="preserve"> March 2023 </t>
    </r>
    <r>
      <rPr>
        <b/>
        <vertAlign val="superscript"/>
        <sz val="10.5"/>
        <rFont val="Times New Roman"/>
        <family val="1"/>
      </rPr>
      <t>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</si>
</sst>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4">
    <numFmt numFmtId="43" formatCode="_-* #,##0.00_-;\-* #,##0.00_-;_-* &quot;-&quot;??_-;_-@_-"/>
    <numFmt numFmtId="164" formatCode="_(&quot;$&quot;* #,##0.00_);_(&quot;$&quot;* \(#,##0.00\);_(&quot;$&quot;* &quot;-&quot;??_);_(@_)"/>
    <numFmt numFmtId="165" formatCode="_(* #,##0.00_);_(* \(#,##0.00\);_(* &quot;-&quot;??_);_(@_)"/>
    <numFmt numFmtId="166" formatCode="#,##0\ \ \ \ "/>
    <numFmt numFmtId="167" formatCode="#,##0\ \ \ "/>
    <numFmt numFmtId="168" formatCode="#,##0\ \ "/>
    <numFmt numFmtId="169" formatCode="_(* #,##0_);_(* \(#,##0\);_(* &quot;-&quot;??_);_(@_)"/>
    <numFmt numFmtId="170" formatCode="\(#,##0\)"/>
    <numFmt numFmtId="171" formatCode="#,##0\ "/>
    <numFmt numFmtId="172" formatCode="#,##0\ \ \ \ \ "/>
    <numFmt numFmtId="173" formatCode="##,##0"/>
    <numFmt numFmtId="174" formatCode="0.0"/>
    <numFmt numFmtId="175" formatCode="0.0\ \ \ \ "/>
    <numFmt numFmtId="176" formatCode="0.0\ \ \ "/>
    <numFmt numFmtId="177" formatCode="#,##0.0"/>
    <numFmt numFmtId="178" formatCode="0.0\ \ \ \ \ \ \ "/>
    <numFmt numFmtId="179" formatCode="0.000\ \ \ \ \ \ \ "/>
    <numFmt numFmtId="180" formatCode="0.00\ \ \ "/>
    <numFmt numFmtId="181" formatCode="0.000"/>
    <numFmt numFmtId="182" formatCode="0\ \ \ \ "/>
    <numFmt numFmtId="183" formatCode="#,##0.0\ \ \ \ \ "/>
    <numFmt numFmtId="184" formatCode="#,##0.0\ \ \ \ \ \ \ \ "/>
    <numFmt numFmtId="185" formatCode="#,##0.0\ \ \ \ \ \ \ \ \ \ "/>
    <numFmt numFmtId="187" formatCode="_-* #,##0_-;\-* #,##0_-;_-* &quot;-&quot;??_-;_-@_-"/>
  </numFmts>
  <fonts count="123">
    <font>
      <sz val="11"/>
      <color theme="1"/>
      <name val="Calibri"/>
      <family val="2"/>
      <scheme val="minor"/>
    </font>
    <font>
      <sz val="11"/>
      <color indexed="8"/>
      <name val="Calibri"/>
      <family val="2"/>
    </font>
    <font>
      <sz val="10"/>
      <name val="Arial"/>
      <family val="2"/>
    </font>
    <font>
      <sz val="10"/>
      <name val="Times New Roman"/>
      <family val="1"/>
    </font>
    <font>
      <b/>
      <sz val="10"/>
      <name val="Times New Roman"/>
      <family val="1"/>
    </font>
    <font>
      <sz val="10"/>
      <name val="MS Sans Serif"/>
      <family val="2"/>
    </font>
    <font>
      <b/>
      <sz val="10.5"/>
      <name val="Times New Roman"/>
      <family val="1"/>
    </font>
    <font>
      <sz val="12"/>
      <name val="Times New Roman"/>
      <family val="1"/>
    </font>
    <font>
      <sz val="10"/>
      <name val="Helv"/>
    </font>
    <font>
      <sz val="11"/>
      <color indexed="8"/>
      <name val="Calibri"/>
      <family val="2"/>
    </font>
    <font>
      <sz val="10"/>
      <name val="Arial"/>
      <family val="2"/>
    </font>
    <font>
      <sz val="11.5"/>
      <name val="Times New Roman"/>
      <family val="1"/>
    </font>
    <font>
      <b/>
      <sz val="11.5"/>
      <name val="Times New Roman"/>
      <family val="1"/>
    </font>
    <font>
      <sz val="10.5"/>
      <name val="Times New Roman"/>
      <family val="1"/>
    </font>
    <font>
      <vertAlign val="superscript"/>
      <sz val="10"/>
      <name val="Times New Roman"/>
      <family val="1"/>
    </font>
    <font>
      <i/>
      <sz val="10.5"/>
      <name val="Times New Roman"/>
      <family val="1"/>
    </font>
    <font>
      <i/>
      <sz val="10"/>
      <name val="Times New Roman"/>
      <family val="1"/>
    </font>
    <font>
      <b/>
      <i/>
      <sz val="10.5"/>
      <name val="Times New Roman"/>
      <family val="1"/>
    </font>
    <font>
      <sz val="11"/>
      <name val="Times New Roman"/>
      <family val="1"/>
    </font>
    <font>
      <b/>
      <sz val="11"/>
      <name val="Times New Roman"/>
      <family val="1"/>
    </font>
    <font>
      <b/>
      <vertAlign val="superscript"/>
      <sz val="11"/>
      <name val="Times New Roman"/>
      <family val="1"/>
    </font>
    <font>
      <sz val="9"/>
      <name val="Times New Roman"/>
      <family val="1"/>
    </font>
    <font>
      <sz val="10"/>
      <name val="CG Times"/>
      <family val="1"/>
    </font>
    <font>
      <sz val="11"/>
      <color theme="1"/>
      <name val="Calibri"/>
      <family val="2"/>
      <scheme val="minor"/>
    </font>
    <font>
      <sz val="11"/>
      <color rgb="FF9C0006"/>
      <name val="Calibri"/>
      <family val="2"/>
      <scheme val="minor"/>
    </font>
    <font>
      <u/>
      <sz val="10"/>
      <color theme="10"/>
      <name val="MS Sans Serif"/>
      <family val="2"/>
    </font>
    <font>
      <u/>
      <sz val="11"/>
      <color theme="10"/>
      <name val="Calibri"/>
      <family val="2"/>
      <scheme val="minor"/>
    </font>
    <font>
      <u/>
      <sz val="12"/>
      <color theme="10"/>
      <name val="Helv"/>
    </font>
    <font>
      <u/>
      <sz val="10"/>
      <color theme="10"/>
      <name val="CG Times"/>
      <family val="1"/>
    </font>
    <font>
      <u/>
      <sz val="10.5"/>
      <color theme="10"/>
      <name val="Times New Roman"/>
      <family val="1"/>
    </font>
    <font>
      <b/>
      <sz val="12"/>
      <color theme="1"/>
      <name val="Times New Roman"/>
      <family val="1"/>
    </font>
    <font>
      <b/>
      <vertAlign val="superscript"/>
      <sz val="10.5"/>
      <name val="Times New Roman"/>
      <family val="1"/>
    </font>
    <font>
      <b/>
      <sz val="10.199999999999999"/>
      <name val="Times New Roman"/>
      <family val="1"/>
    </font>
    <font>
      <sz val="10.199999999999999"/>
      <name val="Times New Roman"/>
      <family val="1"/>
    </font>
    <font>
      <i/>
      <sz val="10.199999999999999"/>
      <name val="Times New Roman"/>
      <family val="1"/>
    </font>
    <font>
      <sz val="9"/>
      <color indexed="8"/>
      <name val="Times New Roman"/>
      <family val="1"/>
    </font>
    <font>
      <b/>
      <sz val="10.1"/>
      <name val="Times New Roman"/>
      <family val="1"/>
    </font>
    <font>
      <vertAlign val="superscript"/>
      <sz val="10.199999999999999"/>
      <name val="Times New Roman"/>
      <family val="1"/>
    </font>
    <font>
      <vertAlign val="superscript"/>
      <sz val="10.5"/>
      <name val="Times New Roman"/>
      <family val="1"/>
    </font>
    <font>
      <sz val="8.5"/>
      <color indexed="8"/>
      <name val="Times New Roman"/>
      <family val="1"/>
    </font>
    <font>
      <sz val="8"/>
      <color indexed="8"/>
      <name val="Times New Roman"/>
      <family val="1"/>
    </font>
    <font>
      <sz val="10.5"/>
      <color theme="1"/>
      <name val="Times New Roman"/>
      <family val="1"/>
    </font>
    <font>
      <sz val="10.5"/>
      <color indexed="8"/>
      <name val="Times New Roman"/>
      <family val="1"/>
    </font>
    <font>
      <b/>
      <sz val="10.5"/>
      <color theme="1"/>
      <name val="Times New Roman"/>
      <family val="1"/>
    </font>
    <font>
      <b/>
      <sz val="9"/>
      <name val="Times New Roman"/>
      <family val="1"/>
    </font>
    <font>
      <sz val="10"/>
      <color indexed="8"/>
      <name val="Times New Roman"/>
      <family val="1"/>
    </font>
    <font>
      <b/>
      <sz val="9.5"/>
      <name val="Times New Roman"/>
      <family val="1"/>
    </font>
    <font>
      <sz val="10.5"/>
      <name val="Helv"/>
    </font>
    <font>
      <b/>
      <sz val="10.5"/>
      <name val="Helv"/>
    </font>
    <font>
      <i/>
      <sz val="10.5"/>
      <color theme="1"/>
      <name val="Times New Roman"/>
      <family val="1"/>
    </font>
    <font>
      <b/>
      <i/>
      <sz val="10.5"/>
      <color theme="1"/>
      <name val="Times New Roman"/>
      <family val="1"/>
    </font>
    <font>
      <sz val="10.5"/>
      <name val="MS Sans Serif"/>
      <family val="2"/>
    </font>
    <font>
      <b/>
      <i/>
      <sz val="10"/>
      <name val="Times New Roman"/>
      <family val="1"/>
    </font>
    <font>
      <b/>
      <sz val="10"/>
      <name val="MS Sans Serif"/>
      <family val="2"/>
    </font>
    <font>
      <i/>
      <sz val="10.5"/>
      <color rgb="FF000000"/>
      <name val="Times New Roman"/>
      <family val="1"/>
    </font>
    <font>
      <sz val="10.5"/>
      <color rgb="FF000000"/>
      <name val="Times New Roman"/>
      <family val="1"/>
    </font>
    <font>
      <sz val="9"/>
      <name val="MS Sans Serif"/>
      <family val="2"/>
    </font>
    <font>
      <sz val="9.5"/>
      <name val="Times New Roman"/>
      <family val="1"/>
    </font>
    <font>
      <b/>
      <sz val="10.5"/>
      <name val="MS Sans Serif"/>
      <family val="2"/>
    </font>
    <font>
      <vertAlign val="superscript"/>
      <sz val="9.5"/>
      <name val="Times New Roman"/>
      <family val="1"/>
    </font>
    <font>
      <sz val="9.5"/>
      <name val="MS Sans Serif"/>
      <family val="2"/>
    </font>
    <font>
      <b/>
      <sz val="8.5"/>
      <name val="Times New Roman"/>
      <family val="1"/>
    </font>
    <font>
      <b/>
      <sz val="8.5"/>
      <name val="MS Sans Serif"/>
      <family val="2"/>
    </font>
    <font>
      <sz val="9"/>
      <name val="Helv"/>
    </font>
    <font>
      <i/>
      <sz val="9"/>
      <name val="Times New Roman"/>
      <family val="1"/>
    </font>
    <font>
      <b/>
      <u/>
      <sz val="10.5"/>
      <color theme="10"/>
      <name val="Times New Roman"/>
      <family val="1"/>
    </font>
    <font>
      <b/>
      <sz val="10.5"/>
      <color indexed="8"/>
      <name val="Times New Roman"/>
      <family val="1"/>
    </font>
    <font>
      <b/>
      <vertAlign val="superscript"/>
      <sz val="10.5"/>
      <color rgb="FF000000"/>
      <name val="Times New Roman"/>
      <family val="1"/>
    </font>
    <font>
      <b/>
      <sz val="10"/>
      <color indexed="8"/>
      <name val="Times New Roman"/>
      <family val="1"/>
    </font>
    <font>
      <sz val="16"/>
      <name val="MS Sans Serif"/>
      <family val="2"/>
    </font>
    <font>
      <sz val="10"/>
      <color rgb="FF000000"/>
      <name val="Times New Roman"/>
      <family val="1"/>
    </font>
    <font>
      <sz val="14"/>
      <name val="Times New Roman"/>
      <family val="1"/>
    </font>
    <font>
      <sz val="14"/>
      <name val="MS Sans Serif"/>
      <family val="2"/>
    </font>
    <font>
      <sz val="10"/>
      <color theme="1"/>
      <name val="Times New Roman"/>
      <family val="1"/>
    </font>
    <font>
      <b/>
      <vertAlign val="superscript"/>
      <sz val="10"/>
      <name val="Times New Roman"/>
      <family val="1"/>
    </font>
    <font>
      <b/>
      <sz val="10"/>
      <color rgb="FF000000"/>
      <name val="Times New Roman"/>
      <family val="1"/>
    </font>
    <font>
      <i/>
      <sz val="9"/>
      <color rgb="FF000000"/>
      <name val="Times New Roman"/>
      <family val="1"/>
    </font>
    <font>
      <i/>
      <sz val="10"/>
      <color rgb="FF000000"/>
      <name val="Times New Roman"/>
      <family val="1"/>
    </font>
    <font>
      <sz val="11"/>
      <color rgb="FF006100"/>
      <name val="Calibri"/>
      <family val="2"/>
      <scheme val="minor"/>
    </font>
    <font>
      <b/>
      <sz val="11"/>
      <color theme="1"/>
      <name val="Times New Roman"/>
      <family val="1"/>
    </font>
    <font>
      <b/>
      <vertAlign val="superscript"/>
      <sz val="9"/>
      <name val="Times New Roman"/>
      <family val="1"/>
    </font>
    <font>
      <sz val="9"/>
      <color rgb="FF000000"/>
      <name val="Times New Roman"/>
      <family val="1"/>
    </font>
    <font>
      <sz val="11"/>
      <color indexed="8"/>
      <name val="Times New Roman"/>
      <family val="1"/>
    </font>
    <font>
      <sz val="11"/>
      <color theme="1"/>
      <name val="Times New Roman"/>
      <family val="1"/>
    </font>
    <font>
      <b/>
      <sz val="10"/>
      <color theme="1"/>
      <name val="Times New Roman"/>
      <family val="1"/>
    </font>
    <font>
      <b/>
      <i/>
      <sz val="10"/>
      <color theme="1"/>
      <name val="Times New Roman"/>
      <family val="1"/>
    </font>
    <font>
      <b/>
      <i/>
      <sz val="11"/>
      <name val="Times New Roman"/>
      <family val="1"/>
    </font>
    <font>
      <b/>
      <vertAlign val="superscript"/>
      <sz val="10"/>
      <color theme="1"/>
      <name val="Times New Roman"/>
      <family val="1"/>
    </font>
    <font>
      <b/>
      <sz val="11"/>
      <color indexed="8"/>
      <name val="Times New Roman"/>
      <family val="1"/>
    </font>
    <font>
      <u/>
      <sz val="11"/>
      <color indexed="8"/>
      <name val="Times New Roman"/>
      <family val="1"/>
    </font>
    <font>
      <b/>
      <vertAlign val="superscript"/>
      <sz val="11"/>
      <color indexed="8"/>
      <name val="Times New Roman"/>
      <family val="1"/>
    </font>
    <font>
      <vertAlign val="superscript"/>
      <sz val="11"/>
      <color indexed="8"/>
      <name val="Times New Roman"/>
      <family val="1"/>
    </font>
    <font>
      <i/>
      <vertAlign val="superscript"/>
      <sz val="10.5"/>
      <name val="Times New Roman"/>
      <family val="1"/>
    </font>
    <font>
      <sz val="12"/>
      <name val="Arial"/>
      <family val="2"/>
    </font>
    <font>
      <sz val="11.5"/>
      <name val="Arial"/>
      <family val="2"/>
    </font>
    <font>
      <vertAlign val="superscript"/>
      <sz val="11"/>
      <name val="Times New Roman"/>
      <family val="1"/>
    </font>
    <font>
      <i/>
      <sz val="11"/>
      <name val="Times New Roman"/>
      <family val="1"/>
    </font>
    <font>
      <i/>
      <sz val="12"/>
      <name val="Times New Roman"/>
      <family val="1"/>
    </font>
    <font>
      <sz val="11"/>
      <color rgb="FF000000"/>
      <name val="Times New Roman"/>
      <family val="1"/>
    </font>
    <font>
      <i/>
      <sz val="11"/>
      <color theme="1"/>
      <name val="Times New Roman"/>
      <family val="1"/>
    </font>
    <font>
      <i/>
      <sz val="13"/>
      <name val="Times New Roman"/>
      <family val="1"/>
    </font>
    <font>
      <vertAlign val="superscript"/>
      <sz val="11.5"/>
      <name val="Times New Roman"/>
      <family val="1"/>
    </font>
    <font>
      <b/>
      <sz val="12"/>
      <name val="Times New Roman"/>
      <family val="1"/>
    </font>
    <font>
      <b/>
      <vertAlign val="superscript"/>
      <sz val="11"/>
      <color theme="1"/>
      <name val="Times New Roman"/>
      <family val="1"/>
    </font>
    <font>
      <sz val="12"/>
      <name val="MS Sans Serif"/>
      <family val="2"/>
    </font>
    <font>
      <i/>
      <vertAlign val="superscript"/>
      <sz val="11"/>
      <name val="Times New Roman"/>
      <family val="1"/>
    </font>
    <font>
      <sz val="11"/>
      <color rgb="FFFF0000"/>
      <name val="Times New Roman"/>
      <family val="1"/>
    </font>
    <font>
      <sz val="10.5"/>
      <color theme="1"/>
      <name val="Calibri"/>
      <family val="2"/>
      <scheme val="minor"/>
    </font>
    <font>
      <b/>
      <sz val="13"/>
      <name val="Times New Roman"/>
      <family val="1"/>
    </font>
    <font>
      <sz val="12"/>
      <color theme="1"/>
      <name val="Times New Roman"/>
      <family val="1"/>
    </font>
    <font>
      <vertAlign val="superscript"/>
      <sz val="11"/>
      <color theme="1"/>
      <name val="Times New Roman"/>
      <family val="1"/>
    </font>
    <font>
      <vertAlign val="superscript"/>
      <sz val="12"/>
      <color theme="1"/>
      <name val="Times New Roman"/>
      <family val="1"/>
    </font>
    <font>
      <b/>
      <sz val="8"/>
      <name val="Times New Roman"/>
      <family val="1"/>
    </font>
    <font>
      <b/>
      <sz val="11"/>
      <color theme="1"/>
      <name val="Calibri"/>
      <family val="2"/>
      <scheme val="minor"/>
    </font>
    <font>
      <b/>
      <sz val="14"/>
      <name val="Times New Roman"/>
      <family val="1"/>
    </font>
    <font>
      <u/>
      <sz val="12"/>
      <color theme="10"/>
      <name val="Times New Roman"/>
      <family val="1"/>
    </font>
    <font>
      <u/>
      <sz val="11"/>
      <color theme="10"/>
      <name val="Times New Roman"/>
      <family val="1"/>
    </font>
    <font>
      <sz val="12"/>
      <color indexed="8"/>
      <name val="Times New Roman"/>
      <family val="1"/>
    </font>
    <font>
      <b/>
      <sz val="12"/>
      <color indexed="8"/>
      <name val="Times New Roman"/>
      <family val="1"/>
    </font>
    <font>
      <u/>
      <sz val="10"/>
      <color theme="10"/>
      <name val="MS Sans Serif"/>
    </font>
    <font>
      <sz val="10"/>
      <color theme="10"/>
      <name val="MS Sans Serif"/>
    </font>
    <font>
      <sz val="12"/>
      <color rgb="FFFF0000"/>
      <name val="Times New Roman"/>
      <family val="1"/>
    </font>
    <font>
      <u/>
      <sz val="10"/>
      <color theme="10"/>
      <name val="Times New Roman"/>
      <family val="1"/>
    </font>
  </fonts>
  <fills count="12">
    <fill>
      <patternFill patternType="none"/>
    </fill>
    <fill>
      <patternFill patternType="gray125"/>
    </fill>
    <fill>
      <patternFill patternType="solid">
        <fgColor rgb="FFFFC7CE"/>
      </patternFill>
    </fill>
    <fill>
      <patternFill patternType="solid">
        <fgColor theme="0"/>
        <bgColor indexed="64"/>
      </patternFill>
    </fill>
    <fill>
      <patternFill patternType="solid">
        <fgColor rgb="FFFFFFFF"/>
      </patternFill>
    </fill>
    <fill>
      <patternFill patternType="solid">
        <fgColor rgb="FFC6EFCE"/>
      </patternFill>
    </fill>
    <fill>
      <patternFill patternType="solid">
        <fgColor rgb="FF00B050"/>
        <bgColor indexed="64"/>
      </patternFill>
    </fill>
    <fill>
      <patternFill patternType="solid">
        <fgColor rgb="FFFFC000"/>
        <bgColor indexed="64"/>
      </patternFill>
    </fill>
    <fill>
      <patternFill patternType="solid">
        <fgColor rgb="FFFF0000"/>
        <bgColor indexed="64"/>
      </patternFill>
    </fill>
    <fill>
      <patternFill patternType="solid">
        <fgColor indexed="9"/>
        <bgColor indexed="64"/>
      </patternFill>
    </fill>
    <fill>
      <patternFill patternType="solid">
        <fgColor theme="0" tint="-4.9989318521683403E-2"/>
        <bgColor indexed="64"/>
      </patternFill>
    </fill>
    <fill>
      <patternFill patternType="solid">
        <fgColor theme="0" tint="-0.14999847407452621"/>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diagonal/>
    </border>
    <border>
      <left/>
      <right style="thin">
        <color indexed="64"/>
      </right>
      <top style="dotted">
        <color indexed="64"/>
      </top>
      <bottom/>
      <diagonal/>
    </border>
    <border>
      <left style="thin">
        <color indexed="64"/>
      </left>
      <right style="thin">
        <color indexed="64"/>
      </right>
      <top style="dotted">
        <color indexed="64"/>
      </top>
      <bottom/>
      <diagonal/>
    </border>
    <border>
      <left style="thin">
        <color indexed="64"/>
      </left>
      <right/>
      <top/>
      <bottom style="dotted">
        <color indexed="64"/>
      </bottom>
      <diagonal/>
    </border>
    <border>
      <left/>
      <right style="thin">
        <color indexed="64"/>
      </right>
      <top/>
      <bottom style="dotted">
        <color indexed="64"/>
      </bottom>
      <diagonal/>
    </border>
    <border>
      <left/>
      <right/>
      <top style="dotted">
        <color indexed="64"/>
      </top>
      <bottom style="dotted">
        <color indexed="64"/>
      </bottom>
      <diagonal/>
    </border>
    <border>
      <left/>
      <right/>
      <top style="dotted">
        <color indexed="64"/>
      </top>
      <bottom/>
      <diagonal/>
    </border>
  </borders>
  <cellStyleXfs count="83">
    <xf numFmtId="0" fontId="0" fillId="0" borderId="0"/>
    <xf numFmtId="0" fontId="24" fillId="2" borderId="0" applyNumberFormat="0" applyBorder="0" applyAlignment="0" applyProtection="0"/>
    <xf numFmtId="4" fontId="8" fillId="0" borderId="0" applyFont="0" applyFill="0" applyBorder="0" applyAlignment="0" applyProtection="0"/>
    <xf numFmtId="4" fontId="8" fillId="0" borderId="0" applyFont="0" applyFill="0" applyBorder="0" applyAlignment="0" applyProtection="0"/>
    <xf numFmtId="0" fontId="2" fillId="0" borderId="0" applyFont="0" applyFill="0" applyBorder="0" applyAlignment="0" applyProtection="0"/>
    <xf numFmtId="43" fontId="2" fillId="0" borderId="0" applyFont="0" applyFill="0" applyBorder="0" applyAlignment="0" applyProtection="0"/>
    <xf numFmtId="4" fontId="8" fillId="0" borderId="0" applyFont="0" applyFill="0" applyBorder="0" applyAlignment="0" applyProtection="0"/>
    <xf numFmtId="165" fontId="9" fillId="0" borderId="0" applyFont="0" applyFill="0" applyBorder="0" applyAlignment="0" applyProtection="0"/>
    <xf numFmtId="165" fontId="1" fillId="0" borderId="0" applyFont="0" applyFill="0" applyBorder="0" applyAlignment="0" applyProtection="0"/>
    <xf numFmtId="43" fontId="2" fillId="0" borderId="0" applyFont="0" applyFill="0" applyBorder="0" applyAlignment="0" applyProtection="0"/>
    <xf numFmtId="165" fontId="23" fillId="0" borderId="0" applyFont="0" applyFill="0" applyBorder="0" applyAlignment="0" applyProtection="0"/>
    <xf numFmtId="40" fontId="5" fillId="0" borderId="0" applyFont="0" applyFill="0" applyBorder="0" applyAlignment="0" applyProtection="0"/>
    <xf numFmtId="165" fontId="23" fillId="0" borderId="0" applyFont="0" applyFill="0" applyBorder="0" applyAlignment="0" applyProtection="0"/>
    <xf numFmtId="0" fontId="2" fillId="0" borderId="0" applyFont="0" applyFill="0" applyBorder="0" applyAlignment="0" applyProtection="0"/>
    <xf numFmtId="4" fontId="8" fillId="0" borderId="0" applyFont="0" applyFill="0" applyBorder="0" applyAlignment="0" applyProtection="0"/>
    <xf numFmtId="0" fontId="23" fillId="0" borderId="0" applyFont="0" applyFill="0" applyBorder="0" applyAlignment="0" applyProtection="0"/>
    <xf numFmtId="165" fontId="9" fillId="0" borderId="0" applyFont="0" applyFill="0" applyBorder="0" applyAlignment="0" applyProtection="0"/>
    <xf numFmtId="165" fontId="1" fillId="0" borderId="0" applyFont="0" applyFill="0" applyBorder="0" applyAlignment="0" applyProtection="0"/>
    <xf numFmtId="165" fontId="8" fillId="0" borderId="0" applyFont="0" applyFill="0" applyBorder="0" applyAlignment="0" applyProtection="0"/>
    <xf numFmtId="165" fontId="5" fillId="0" borderId="0" applyFont="0" applyFill="0" applyBorder="0" applyAlignment="0" applyProtection="0"/>
    <xf numFmtId="165" fontId="23" fillId="0" borderId="0" applyFont="0" applyFill="0" applyBorder="0" applyAlignment="0" applyProtection="0"/>
    <xf numFmtId="164" fontId="2" fillId="0" borderId="0" applyFon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alignment vertical="top"/>
      <protection locked="0"/>
    </xf>
    <xf numFmtId="0" fontId="28" fillId="0" borderId="0" applyNumberFormat="0" applyFill="0" applyBorder="0" applyAlignment="0" applyProtection="0">
      <alignment vertical="top"/>
      <protection locked="0"/>
    </xf>
    <xf numFmtId="0" fontId="5" fillId="0" borderId="0"/>
    <xf numFmtId="0" fontId="2" fillId="0" borderId="0"/>
    <xf numFmtId="0" fontId="5" fillId="0" borderId="0"/>
    <xf numFmtId="0" fontId="5" fillId="0" borderId="0"/>
    <xf numFmtId="0" fontId="5" fillId="0" borderId="0"/>
    <xf numFmtId="0" fontId="23" fillId="0" borderId="0"/>
    <xf numFmtId="0" fontId="8" fillId="0" borderId="0"/>
    <xf numFmtId="0" fontId="2" fillId="0" borderId="0"/>
    <xf numFmtId="0" fontId="2" fillId="0" borderId="0"/>
    <xf numFmtId="0" fontId="2" fillId="0" borderId="0"/>
    <xf numFmtId="0" fontId="8" fillId="0" borderId="0"/>
    <xf numFmtId="0" fontId="23" fillId="0" borderId="0"/>
    <xf numFmtId="0" fontId="8" fillId="0" borderId="0"/>
    <xf numFmtId="0" fontId="23" fillId="0" borderId="0"/>
    <xf numFmtId="0" fontId="5" fillId="0" borderId="0"/>
    <xf numFmtId="0" fontId="8" fillId="0" borderId="0"/>
    <xf numFmtId="0" fontId="23" fillId="0" borderId="0"/>
    <xf numFmtId="0" fontId="8" fillId="0" borderId="0"/>
    <xf numFmtId="0" fontId="23" fillId="0" borderId="0"/>
    <xf numFmtId="0" fontId="23" fillId="0" borderId="0"/>
    <xf numFmtId="0" fontId="8" fillId="0" borderId="0">
      <alignment horizontal="left" vertical="top" wrapText="1"/>
    </xf>
    <xf numFmtId="0" fontId="22" fillId="0" borderId="0"/>
    <xf numFmtId="0" fontId="10" fillId="0" borderId="0"/>
    <xf numFmtId="0" fontId="23" fillId="0" borderId="0"/>
    <xf numFmtId="0" fontId="5" fillId="0" borderId="0"/>
    <xf numFmtId="0" fontId="2" fillId="0" borderId="0"/>
    <xf numFmtId="0" fontId="2" fillId="0" borderId="0"/>
    <xf numFmtId="0" fontId="22" fillId="0" borderId="0"/>
    <xf numFmtId="0" fontId="23" fillId="0" borderId="0"/>
    <xf numFmtId="0" fontId="8" fillId="0" borderId="0"/>
    <xf numFmtId="0" fontId="5" fillId="0" borderId="0"/>
    <xf numFmtId="0" fontId="8" fillId="0" borderId="0"/>
    <xf numFmtId="0" fontId="22" fillId="0" borderId="0"/>
    <xf numFmtId="0" fontId="23" fillId="0" borderId="0"/>
    <xf numFmtId="0" fontId="5" fillId="0" borderId="0"/>
    <xf numFmtId="0" fontId="2" fillId="0" borderId="0"/>
    <xf numFmtId="0" fontId="23" fillId="0" borderId="0"/>
    <xf numFmtId="0" fontId="23" fillId="0" borderId="0"/>
    <xf numFmtId="0" fontId="23" fillId="0" borderId="0"/>
    <xf numFmtId="0" fontId="23" fillId="0" borderId="0"/>
    <xf numFmtId="0" fontId="2" fillId="0" borderId="0"/>
    <xf numFmtId="0" fontId="23" fillId="0" borderId="0"/>
    <xf numFmtId="0" fontId="2" fillId="0" borderId="0"/>
    <xf numFmtId="0" fontId="5" fillId="0" borderId="0"/>
    <xf numFmtId="0" fontId="5" fillId="0" borderId="0"/>
    <xf numFmtId="0" fontId="8" fillId="0" borderId="0"/>
    <xf numFmtId="165" fontId="1" fillId="0" borderId="0" applyFont="0" applyFill="0" applyBorder="0" applyAlignment="0" applyProtection="0"/>
    <xf numFmtId="0" fontId="5" fillId="0" borderId="0"/>
    <xf numFmtId="0" fontId="8" fillId="0" borderId="0"/>
    <xf numFmtId="0" fontId="26" fillId="0" borderId="0" applyNumberFormat="0" applyFill="0" applyBorder="0" applyAlignment="0" applyProtection="0"/>
    <xf numFmtId="0" fontId="25" fillId="0" borderId="0" applyNumberFormat="0" applyFill="0" applyBorder="0" applyAlignment="0" applyProtection="0"/>
    <xf numFmtId="0" fontId="78" fillId="5" borderId="0" applyNumberFormat="0" applyBorder="0" applyAlignment="0" applyProtection="0"/>
    <xf numFmtId="0" fontId="1" fillId="0" borderId="0"/>
    <xf numFmtId="165" fontId="1" fillId="0" borderId="0" applyFont="0" applyFill="0" applyBorder="0" applyAlignment="0" applyProtection="0"/>
    <xf numFmtId="0" fontId="1" fillId="0" borderId="0"/>
    <xf numFmtId="0" fontId="5" fillId="0" borderId="0"/>
    <xf numFmtId="43" fontId="23" fillId="0" borderId="0" applyFont="0" applyFill="0" applyBorder="0" applyAlignment="0" applyProtection="0"/>
  </cellStyleXfs>
  <cellXfs count="1330">
    <xf numFmtId="0" fontId="0" fillId="0" borderId="0" xfId="0"/>
    <xf numFmtId="0" fontId="3" fillId="0" borderId="0" xfId="33" applyFont="1"/>
    <xf numFmtId="0" fontId="25" fillId="0" borderId="0" xfId="22"/>
    <xf numFmtId="0" fontId="4" fillId="0" borderId="0" xfId="33" applyFont="1"/>
    <xf numFmtId="0" fontId="3" fillId="0" borderId="0" xfId="29" applyFont="1"/>
    <xf numFmtId="0" fontId="3" fillId="0" borderId="8" xfId="29" applyFont="1" applyBorder="1"/>
    <xf numFmtId="0" fontId="6" fillId="0" borderId="14" xfId="29" applyFont="1" applyBorder="1" applyAlignment="1">
      <alignment vertical="center" wrapText="1"/>
    </xf>
    <xf numFmtId="0" fontId="6" fillId="0" borderId="1" xfId="29" applyFont="1" applyBorder="1" applyAlignment="1">
      <alignment horizontal="center" vertical="center" wrapText="1"/>
    </xf>
    <xf numFmtId="0" fontId="4" fillId="0" borderId="4" xfId="29" applyFont="1" applyBorder="1"/>
    <xf numFmtId="0" fontId="32" fillId="0" borderId="14" xfId="65" applyFont="1" applyBorder="1" applyAlignment="1">
      <alignment horizontal="left" vertical="center" wrapText="1"/>
    </xf>
    <xf numFmtId="0" fontId="4" fillId="0" borderId="0" xfId="29" applyFont="1"/>
    <xf numFmtId="0" fontId="3" fillId="0" borderId="4" xfId="29" applyFont="1" applyBorder="1"/>
    <xf numFmtId="0" fontId="33" fillId="0" borderId="10" xfId="65" applyFont="1" applyBorder="1" applyAlignment="1">
      <alignment horizontal="left" vertical="center" wrapText="1" indent="1"/>
    </xf>
    <xf numFmtId="0" fontId="32" fillId="0" borderId="10" xfId="65" applyFont="1" applyBorder="1" applyAlignment="1">
      <alignment horizontal="left" vertical="center" wrapText="1"/>
    </xf>
    <xf numFmtId="0" fontId="34" fillId="0" borderId="10" xfId="65" applyFont="1" applyBorder="1" applyAlignment="1">
      <alignment horizontal="left" vertical="center" wrapText="1" indent="1"/>
    </xf>
    <xf numFmtId="0" fontId="33" fillId="0" borderId="10" xfId="65" applyFont="1" applyBorder="1" applyAlignment="1">
      <alignment horizontal="left" vertical="center" wrapText="1" indent="3"/>
    </xf>
    <xf numFmtId="0" fontId="5" fillId="0" borderId="4" xfId="29" applyBorder="1"/>
    <xf numFmtId="0" fontId="5" fillId="0" borderId="0" xfId="29"/>
    <xf numFmtId="0" fontId="33" fillId="0" borderId="10" xfId="65" applyFont="1" applyBorder="1" applyAlignment="1">
      <alignment horizontal="left" wrapText="1" indent="1"/>
    </xf>
    <xf numFmtId="0" fontId="14" fillId="0" borderId="4" xfId="29" applyFont="1" applyBorder="1"/>
    <xf numFmtId="0" fontId="5" fillId="0" borderId="13" xfId="29" applyBorder="1"/>
    <xf numFmtId="0" fontId="5" fillId="0" borderId="8" xfId="29" applyBorder="1"/>
    <xf numFmtId="0" fontId="5" fillId="0" borderId="0" xfId="29" applyAlignment="1">
      <alignment horizontal="left" vertical="center"/>
    </xf>
    <xf numFmtId="0" fontId="19" fillId="0" borderId="5" xfId="56" applyFont="1" applyBorder="1" applyAlignment="1">
      <alignment vertical="center"/>
    </xf>
    <xf numFmtId="0" fontId="6" fillId="0" borderId="0" xfId="56" applyFont="1"/>
    <xf numFmtId="0" fontId="7" fillId="0" borderId="0" xfId="56" applyFont="1"/>
    <xf numFmtId="0" fontId="3" fillId="0" borderId="1" xfId="56" applyFont="1" applyBorder="1" applyAlignment="1">
      <alignment horizontal="center" vertical="distributed"/>
    </xf>
    <xf numFmtId="0" fontId="35" fillId="0" borderId="1" xfId="65" applyFont="1" applyBorder="1" applyAlignment="1">
      <alignment horizontal="center" textRotation="90" wrapText="1"/>
    </xf>
    <xf numFmtId="0" fontId="39" fillId="0" borderId="1" xfId="65" applyFont="1" applyBorder="1" applyAlignment="1">
      <alignment horizontal="center" textRotation="90" wrapText="1"/>
    </xf>
    <xf numFmtId="0" fontId="40" fillId="0" borderId="1" xfId="65" applyFont="1" applyBorder="1" applyAlignment="1">
      <alignment horizontal="center" textRotation="90" wrapText="1"/>
    </xf>
    <xf numFmtId="0" fontId="40" fillId="0" borderId="2" xfId="65" applyFont="1" applyBorder="1" applyAlignment="1">
      <alignment horizontal="center" textRotation="90" wrapText="1"/>
    </xf>
    <xf numFmtId="0" fontId="6" fillId="0" borderId="2" xfId="65" applyFont="1" applyBorder="1" applyAlignment="1">
      <alignment horizontal="center" vertical="center" wrapText="1"/>
    </xf>
    <xf numFmtId="0" fontId="3" fillId="0" borderId="0" xfId="56" applyFont="1"/>
    <xf numFmtId="0" fontId="33" fillId="0" borderId="2" xfId="56" applyFont="1" applyBorder="1"/>
    <xf numFmtId="168" fontId="41" fillId="0" borderId="2" xfId="65" applyNumberFormat="1" applyFont="1" applyBorder="1" applyAlignment="1">
      <alignment horizontal="right"/>
    </xf>
    <xf numFmtId="168" fontId="42" fillId="0" borderId="3" xfId="65" applyNumberFormat="1" applyFont="1" applyBorder="1" applyAlignment="1">
      <alignment horizontal="right"/>
    </xf>
    <xf numFmtId="168" fontId="43" fillId="0" borderId="2" xfId="65" applyNumberFormat="1" applyFont="1" applyBorder="1" applyAlignment="1">
      <alignment horizontal="right"/>
    </xf>
    <xf numFmtId="0" fontId="3" fillId="3" borderId="0" xfId="56" applyFont="1" applyFill="1"/>
    <xf numFmtId="0" fontId="33" fillId="0" borderId="3" xfId="56" applyFont="1" applyBorder="1"/>
    <xf numFmtId="168" fontId="41" fillId="0" borderId="3" xfId="65" applyNumberFormat="1" applyFont="1" applyBorder="1" applyAlignment="1">
      <alignment horizontal="right"/>
    </xf>
    <xf numFmtId="168" fontId="41" fillId="0" borderId="4" xfId="65" applyNumberFormat="1" applyFont="1" applyBorder="1" applyAlignment="1">
      <alignment horizontal="right"/>
    </xf>
    <xf numFmtId="168" fontId="43" fillId="0" borderId="3" xfId="65" applyNumberFormat="1" applyFont="1" applyBorder="1" applyAlignment="1">
      <alignment horizontal="right"/>
    </xf>
    <xf numFmtId="0" fontId="33" fillId="0" borderId="3" xfId="56" applyFont="1" applyBorder="1" applyAlignment="1">
      <alignment horizontal="left"/>
    </xf>
    <xf numFmtId="168" fontId="42" fillId="0" borderId="6" xfId="65" applyNumberFormat="1" applyFont="1" applyBorder="1" applyAlignment="1">
      <alignment horizontal="right"/>
    </xf>
    <xf numFmtId="0" fontId="6" fillId="0" borderId="1" xfId="56" applyFont="1" applyBorder="1" applyAlignment="1">
      <alignment horizontal="center" vertical="center"/>
    </xf>
    <xf numFmtId="168" fontId="6" fillId="0" borderId="1" xfId="65" applyNumberFormat="1" applyFont="1" applyBorder="1" applyAlignment="1">
      <alignment horizontal="right" vertical="center"/>
    </xf>
    <xf numFmtId="0" fontId="13" fillId="0" borderId="0" xfId="56" applyFont="1"/>
    <xf numFmtId="168" fontId="13" fillId="0" borderId="0" xfId="56" applyNumberFormat="1" applyFont="1"/>
    <xf numFmtId="0" fontId="33" fillId="0" borderId="0" xfId="56" applyFont="1"/>
    <xf numFmtId="0" fontId="13" fillId="0" borderId="0" xfId="56" applyFont="1" applyAlignment="1">
      <alignment wrapText="1"/>
    </xf>
    <xf numFmtId="0" fontId="3" fillId="0" borderId="0" xfId="56" applyFont="1" applyAlignment="1">
      <alignment horizontal="center"/>
    </xf>
    <xf numFmtId="0" fontId="3" fillId="0" borderId="0" xfId="56" applyFont="1" applyAlignment="1">
      <alignment vertical="center" textRotation="90"/>
    </xf>
    <xf numFmtId="0" fontId="6" fillId="0" borderId="0" xfId="56" applyFont="1" applyAlignment="1">
      <alignment vertical="center"/>
    </xf>
    <xf numFmtId="0" fontId="11" fillId="0" borderId="0" xfId="56" applyFont="1"/>
    <xf numFmtId="0" fontId="12" fillId="0" borderId="0" xfId="56" applyFont="1"/>
    <xf numFmtId="0" fontId="12" fillId="0" borderId="5" xfId="56" applyFont="1" applyBorder="1" applyAlignment="1">
      <alignment vertical="center"/>
    </xf>
    <xf numFmtId="0" fontId="11" fillId="0" borderId="0" xfId="56" applyFont="1" applyAlignment="1">
      <alignment horizontal="center"/>
    </xf>
    <xf numFmtId="0" fontId="11" fillId="0" borderId="0" xfId="56" applyFont="1" applyAlignment="1">
      <alignment vertical="center" textRotation="90"/>
    </xf>
    <xf numFmtId="0" fontId="3" fillId="0" borderId="1" xfId="56" applyFont="1" applyBorder="1" applyAlignment="1">
      <alignment horizontal="center"/>
    </xf>
    <xf numFmtId="0" fontId="35" fillId="0" borderId="1" xfId="67" applyFont="1" applyBorder="1" applyAlignment="1">
      <alignment horizontal="center" textRotation="90" wrapText="1"/>
    </xf>
    <xf numFmtId="0" fontId="44" fillId="0" borderId="2" xfId="67" applyFont="1" applyBorder="1" applyAlignment="1">
      <alignment horizontal="center" vertical="center" wrapText="1"/>
    </xf>
    <xf numFmtId="168" fontId="3" fillId="0" borderId="3" xfId="67" applyNumberFormat="1" applyFont="1" applyBorder="1"/>
    <xf numFmtId="168" fontId="3" fillId="0" borderId="3" xfId="32" applyNumberFormat="1" applyFont="1" applyBorder="1" applyAlignment="1">
      <alignment horizontal="right"/>
    </xf>
    <xf numFmtId="168" fontId="3" fillId="0" borderId="4" xfId="67" applyNumberFormat="1" applyFont="1" applyBorder="1"/>
    <xf numFmtId="168" fontId="4" fillId="0" borderId="3" xfId="67" applyNumberFormat="1" applyFont="1" applyBorder="1"/>
    <xf numFmtId="168" fontId="45" fillId="0" borderId="4" xfId="67" applyNumberFormat="1" applyFont="1" applyBorder="1"/>
    <xf numFmtId="0" fontId="33" fillId="0" borderId="3" xfId="56" applyFont="1" applyBorder="1" applyAlignment="1">
      <alignment horizontal="left" wrapText="1"/>
    </xf>
    <xf numFmtId="0" fontId="6" fillId="0" borderId="1" xfId="56" applyFont="1" applyBorder="1" applyAlignment="1">
      <alignment horizontal="left" vertical="center"/>
    </xf>
    <xf numFmtId="168" fontId="46" fillId="0" borderId="1" xfId="67" applyNumberFormat="1" applyFont="1" applyBorder="1" applyAlignment="1">
      <alignment vertical="center" wrapText="1"/>
    </xf>
    <xf numFmtId="0" fontId="12" fillId="0" borderId="0" xfId="56" applyFont="1" applyAlignment="1">
      <alignment vertical="center"/>
    </xf>
    <xf numFmtId="168" fontId="3" fillId="0" borderId="0" xfId="56" applyNumberFormat="1" applyFont="1"/>
    <xf numFmtId="168" fontId="3" fillId="0" borderId="2" xfId="32" applyNumberFormat="1" applyFont="1" applyBorder="1" applyAlignment="1">
      <alignment horizontal="right"/>
    </xf>
    <xf numFmtId="168" fontId="3" fillId="0" borderId="11" xfId="32" applyNumberFormat="1" applyFont="1" applyBorder="1" applyAlignment="1">
      <alignment horizontal="right"/>
    </xf>
    <xf numFmtId="168" fontId="4" fillId="0" borderId="2" xfId="32" applyNumberFormat="1" applyFont="1" applyBorder="1" applyAlignment="1">
      <alignment horizontal="right"/>
    </xf>
    <xf numFmtId="168" fontId="3" fillId="0" borderId="3" xfId="67" applyNumberFormat="1" applyFont="1" applyBorder="1" applyAlignment="1">
      <alignment horizontal="right"/>
    </xf>
    <xf numFmtId="168" fontId="3" fillId="0" borderId="4" xfId="32" applyNumberFormat="1" applyFont="1" applyBorder="1" applyAlignment="1">
      <alignment horizontal="right"/>
    </xf>
    <xf numFmtId="168" fontId="4" fillId="0" borderId="3" xfId="32" applyNumberFormat="1" applyFont="1" applyBorder="1" applyAlignment="1">
      <alignment horizontal="right"/>
    </xf>
    <xf numFmtId="0" fontId="4" fillId="0" borderId="1" xfId="56" applyFont="1" applyBorder="1" applyAlignment="1">
      <alignment horizontal="centerContinuous" vertical="center"/>
    </xf>
    <xf numFmtId="168" fontId="4" fillId="0" borderId="1" xfId="32" applyNumberFormat="1" applyFont="1" applyBorder="1" applyAlignment="1">
      <alignment horizontal="right" vertical="center"/>
    </xf>
    <xf numFmtId="0" fontId="3" fillId="0" borderId="2" xfId="56" applyFont="1" applyBorder="1"/>
    <xf numFmtId="0" fontId="3" fillId="0" borderId="3" xfId="56" applyFont="1" applyBorder="1"/>
    <xf numFmtId="0" fontId="4" fillId="0" borderId="1" xfId="56" applyFont="1" applyBorder="1" applyAlignment="1">
      <alignment horizontal="center" vertical="center"/>
    </xf>
    <xf numFmtId="0" fontId="13" fillId="0" borderId="0" xfId="56" applyFont="1" applyAlignment="1">
      <alignment vertical="center"/>
    </xf>
    <xf numFmtId="0" fontId="4" fillId="0" borderId="0" xfId="56" applyFont="1"/>
    <xf numFmtId="0" fontId="3" fillId="0" borderId="0" xfId="41" applyFont="1" applyAlignment="1">
      <alignment vertical="center"/>
    </xf>
    <xf numFmtId="0" fontId="17" fillId="0" borderId="0" xfId="41" applyFont="1" applyAlignment="1">
      <alignment horizontal="left" vertical="center"/>
    </xf>
    <xf numFmtId="0" fontId="3" fillId="0" borderId="0" xfId="41" applyFont="1"/>
    <xf numFmtId="0" fontId="13" fillId="0" borderId="8" xfId="41" applyFont="1" applyBorder="1" applyAlignment="1" applyProtection="1">
      <alignment horizontal="center" vertical="center"/>
      <protection locked="0"/>
    </xf>
    <xf numFmtId="0" fontId="13" fillId="0" borderId="1" xfId="41" applyFont="1" applyBorder="1" applyAlignment="1" applyProtection="1">
      <alignment horizontal="center" vertical="center"/>
      <protection locked="0"/>
    </xf>
    <xf numFmtId="0" fontId="6" fillId="0" borderId="8" xfId="41" applyFont="1" applyBorder="1" applyAlignment="1" applyProtection="1">
      <alignment horizontal="center" vertical="center"/>
      <protection locked="0"/>
    </xf>
    <xf numFmtId="0" fontId="13" fillId="0" borderId="3" xfId="41" applyFont="1" applyBorder="1" applyAlignment="1">
      <alignment horizontal="left"/>
    </xf>
    <xf numFmtId="166" fontId="41" fillId="0" borderId="2" xfId="19" applyNumberFormat="1" applyFont="1" applyFill="1" applyBorder="1" applyAlignment="1" applyProtection="1">
      <protection locked="0"/>
    </xf>
    <xf numFmtId="166" fontId="41" fillId="0" borderId="0" xfId="19" applyNumberFormat="1" applyFont="1" applyFill="1" applyBorder="1" applyAlignment="1" applyProtection="1">
      <protection locked="0"/>
    </xf>
    <xf numFmtId="166" fontId="41" fillId="0" borderId="3" xfId="19" applyNumberFormat="1" applyFont="1" applyFill="1" applyBorder="1" applyAlignment="1"/>
    <xf numFmtId="166" fontId="43" fillId="0" borderId="3" xfId="19" applyNumberFormat="1" applyFont="1" applyFill="1" applyBorder="1" applyAlignment="1"/>
    <xf numFmtId="166" fontId="3" fillId="0" borderId="0" xfId="41" applyNumberFormat="1" applyFont="1"/>
    <xf numFmtId="0" fontId="15" fillId="0" borderId="3" xfId="41" quotePrefix="1" applyFont="1" applyBorder="1" applyAlignment="1">
      <alignment horizontal="left" indent="2"/>
    </xf>
    <xf numFmtId="166" fontId="49" fillId="0" borderId="3" xfId="19" applyNumberFormat="1" applyFont="1" applyFill="1" applyBorder="1" applyAlignment="1" applyProtection="1">
      <protection locked="0"/>
    </xf>
    <xf numFmtId="166" fontId="15" fillId="0" borderId="0" xfId="41" applyNumberFormat="1" applyFont="1"/>
    <xf numFmtId="166" fontId="49" fillId="0" borderId="3" xfId="19" applyNumberFormat="1" applyFont="1" applyFill="1" applyBorder="1" applyAlignment="1"/>
    <xf numFmtId="166" fontId="50" fillId="0" borderId="3" xfId="19" applyNumberFormat="1" applyFont="1" applyFill="1" applyBorder="1" applyAlignment="1"/>
    <xf numFmtId="0" fontId="16" fillId="0" borderId="0" xfId="41" applyFont="1"/>
    <xf numFmtId="0" fontId="13" fillId="0" borderId="3" xfId="41" applyFont="1" applyBorder="1"/>
    <xf numFmtId="166" fontId="13" fillId="0" borderId="3" xfId="67" applyNumberFormat="1" applyFont="1" applyBorder="1"/>
    <xf numFmtId="0" fontId="15" fillId="0" borderId="3" xfId="41" applyFont="1" applyBorder="1" applyAlignment="1">
      <alignment horizontal="left" indent="2"/>
    </xf>
    <xf numFmtId="166" fontId="15" fillId="0" borderId="3" xfId="67" applyNumberFormat="1" applyFont="1" applyBorder="1"/>
    <xf numFmtId="0" fontId="15" fillId="0" borderId="3" xfId="41" applyFont="1" applyBorder="1" applyAlignment="1">
      <alignment horizontal="left" indent="7"/>
    </xf>
    <xf numFmtId="0" fontId="13" fillId="0" borderId="3" xfId="41" applyFont="1" applyBorder="1" applyAlignment="1">
      <alignment horizontal="left" vertical="center" wrapText="1"/>
    </xf>
    <xf numFmtId="0" fontId="13" fillId="0" borderId="3" xfId="41" applyFont="1" applyBorder="1" applyAlignment="1">
      <alignment vertical="center" wrapText="1"/>
    </xf>
    <xf numFmtId="166" fontId="41" fillId="0" borderId="3" xfId="19" applyNumberFormat="1" applyFont="1" applyFill="1" applyBorder="1" applyAlignment="1" applyProtection="1">
      <protection locked="0"/>
    </xf>
    <xf numFmtId="166" fontId="41" fillId="0" borderId="10" xfId="19" applyNumberFormat="1" applyFont="1" applyFill="1" applyBorder="1" applyAlignment="1" applyProtection="1">
      <protection locked="0"/>
    </xf>
    <xf numFmtId="166" fontId="49" fillId="0" borderId="3" xfId="19" quotePrefix="1" applyNumberFormat="1" applyFont="1" applyFill="1" applyBorder="1" applyAlignment="1" applyProtection="1">
      <protection locked="0"/>
    </xf>
    <xf numFmtId="0" fontId="13" fillId="0" borderId="3" xfId="41" applyFont="1" applyBorder="1" applyAlignment="1">
      <alignment wrapText="1"/>
    </xf>
    <xf numFmtId="166" fontId="41" fillId="0" borderId="3" xfId="19" quotePrefix="1" applyNumberFormat="1" applyFont="1" applyFill="1" applyBorder="1" applyAlignment="1" applyProtection="1">
      <protection locked="0"/>
    </xf>
    <xf numFmtId="166" fontId="41" fillId="0" borderId="0" xfId="19" quotePrefix="1" applyNumberFormat="1" applyFont="1" applyFill="1" applyBorder="1" applyAlignment="1" applyProtection="1">
      <protection locked="0"/>
    </xf>
    <xf numFmtId="166" fontId="41" fillId="0" borderId="10" xfId="19" quotePrefix="1" applyNumberFormat="1" applyFont="1" applyFill="1" applyBorder="1" applyAlignment="1" applyProtection="1">
      <protection locked="0"/>
    </xf>
    <xf numFmtId="166" fontId="41" fillId="0" borderId="6" xfId="19" quotePrefix="1" applyNumberFormat="1" applyFont="1" applyFill="1" applyBorder="1" applyAlignment="1" applyProtection="1">
      <protection locked="0"/>
    </xf>
    <xf numFmtId="166" fontId="41" fillId="0" borderId="15" xfId="19" quotePrefix="1" applyNumberFormat="1" applyFont="1" applyFill="1" applyBorder="1" applyAlignment="1" applyProtection="1">
      <protection locked="0"/>
    </xf>
    <xf numFmtId="0" fontId="6" fillId="0" borderId="1" xfId="41" applyFont="1" applyBorder="1" applyAlignment="1">
      <alignment horizontal="center"/>
    </xf>
    <xf numFmtId="166" fontId="6" fillId="0" borderId="8" xfId="19" applyNumberFormat="1" applyFont="1" applyFill="1" applyBorder="1" applyAlignment="1" applyProtection="1">
      <protection locked="0"/>
    </xf>
    <xf numFmtId="166" fontId="43" fillId="0" borderId="1" xfId="19" applyNumberFormat="1" applyFont="1" applyFill="1" applyBorder="1" applyAlignment="1"/>
    <xf numFmtId="0" fontId="4" fillId="0" borderId="0" xfId="41" applyFont="1"/>
    <xf numFmtId="0" fontId="13" fillId="0" borderId="0" xfId="41" applyFont="1"/>
    <xf numFmtId="3" fontId="51" fillId="0" borderId="0" xfId="41" applyNumberFormat="1" applyFont="1"/>
    <xf numFmtId="0" fontId="51" fillId="0" borderId="0" xfId="41" applyFont="1"/>
    <xf numFmtId="3" fontId="5" fillId="0" borderId="0" xfId="41" applyNumberFormat="1" applyFont="1"/>
    <xf numFmtId="0" fontId="5" fillId="0" borderId="0" xfId="41" applyFont="1"/>
    <xf numFmtId="169" fontId="5" fillId="0" borderId="0" xfId="41" applyNumberFormat="1" applyFont="1"/>
    <xf numFmtId="0" fontId="29" fillId="0" borderId="0" xfId="22" applyFont="1" applyAlignment="1"/>
    <xf numFmtId="0" fontId="5" fillId="0" borderId="0" xfId="32" applyFont="1"/>
    <xf numFmtId="0" fontId="6" fillId="0" borderId="5" xfId="32" applyFont="1" applyBorder="1" applyAlignment="1">
      <alignment horizontal="left" vertical="center"/>
    </xf>
    <xf numFmtId="0" fontId="3" fillId="0" borderId="0" xfId="32" applyFont="1" applyAlignment="1">
      <alignment horizontal="left" vertical="center"/>
    </xf>
    <xf numFmtId="0" fontId="3" fillId="0" borderId="0" xfId="32" applyFont="1" applyAlignment="1">
      <alignment vertical="center"/>
    </xf>
    <xf numFmtId="0" fontId="3" fillId="0" borderId="0" xfId="32" applyFont="1"/>
    <xf numFmtId="0" fontId="13" fillId="0" borderId="2" xfId="32" applyFont="1" applyBorder="1" applyAlignment="1">
      <alignment horizontal="left"/>
    </xf>
    <xf numFmtId="168" fontId="3" fillId="0" borderId="0" xfId="32" applyNumberFormat="1" applyFont="1"/>
    <xf numFmtId="0" fontId="15" fillId="0" borderId="3" xfId="32" quotePrefix="1" applyFont="1" applyBorder="1" applyAlignment="1">
      <alignment horizontal="left" indent="3"/>
    </xf>
    <xf numFmtId="0" fontId="52" fillId="0" borderId="0" xfId="32" applyFont="1"/>
    <xf numFmtId="0" fontId="13" fillId="0" borderId="3" xfId="32" applyFont="1" applyBorder="1" applyAlignment="1">
      <alignment horizontal="left"/>
    </xf>
    <xf numFmtId="0" fontId="15" fillId="0" borderId="3" xfId="32" applyFont="1" applyBorder="1" applyAlignment="1">
      <alignment horizontal="left" indent="3"/>
    </xf>
    <xf numFmtId="0" fontId="16" fillId="0" borderId="0" xfId="32" applyFont="1"/>
    <xf numFmtId="0" fontId="15" fillId="0" borderId="3" xfId="32" applyFont="1" applyBorder="1" applyAlignment="1">
      <alignment horizontal="left" indent="9"/>
    </xf>
    <xf numFmtId="0" fontId="13" fillId="0" borderId="3" xfId="32" applyFont="1" applyBorder="1" applyAlignment="1">
      <alignment horizontal="left" vertical="center" wrapText="1"/>
    </xf>
    <xf numFmtId="0" fontId="13" fillId="0" borderId="3" xfId="32" applyFont="1" applyBorder="1" applyAlignment="1">
      <alignment horizontal="left" wrapText="1"/>
    </xf>
    <xf numFmtId="0" fontId="6" fillId="0" borderId="1" xfId="32" applyFont="1" applyBorder="1" applyAlignment="1">
      <alignment horizontal="center"/>
    </xf>
    <xf numFmtId="0" fontId="4" fillId="0" borderId="0" xfId="32" applyFont="1"/>
    <xf numFmtId="0" fontId="17" fillId="0" borderId="8" xfId="32" applyFont="1" applyBorder="1" applyAlignment="1">
      <alignment horizontal="center"/>
    </xf>
    <xf numFmtId="0" fontId="13" fillId="0" borderId="0" xfId="32" applyFont="1" applyAlignment="1">
      <alignment vertical="center"/>
    </xf>
    <xf numFmtId="3" fontId="5" fillId="0" borderId="0" xfId="32" applyNumberFormat="1" applyFont="1"/>
    <xf numFmtId="0" fontId="51" fillId="0" borderId="0" xfId="32" applyFont="1"/>
    <xf numFmtId="168" fontId="5" fillId="0" borderId="0" xfId="32" applyNumberFormat="1" applyFont="1"/>
    <xf numFmtId="0" fontId="53" fillId="0" borderId="0" xfId="32" applyFont="1"/>
    <xf numFmtId="0" fontId="13" fillId="0" borderId="2" xfId="32" applyFont="1" applyBorder="1" applyAlignment="1">
      <alignment horizontal="center" vertical="center"/>
    </xf>
    <xf numFmtId="0" fontId="13" fillId="0" borderId="12" xfId="32" applyFont="1" applyBorder="1" applyAlignment="1">
      <alignment horizontal="center" vertical="center"/>
    </xf>
    <xf numFmtId="0" fontId="6" fillId="0" borderId="2" xfId="32" applyFont="1" applyBorder="1" applyAlignment="1">
      <alignment horizontal="center" wrapText="1"/>
    </xf>
    <xf numFmtId="0" fontId="15" fillId="0" borderId="3" xfId="32" quotePrefix="1" applyFont="1" applyBorder="1" applyAlignment="1">
      <alignment horizontal="left" indent="2"/>
    </xf>
    <xf numFmtId="0" fontId="13" fillId="0" borderId="3" xfId="32" applyFont="1" applyBorder="1"/>
    <xf numFmtId="0" fontId="54" fillId="4" borderId="3" xfId="29" applyFont="1" applyFill="1" applyBorder="1" applyAlignment="1">
      <alignment horizontal="left" vertical="center" indent="2"/>
    </xf>
    <xf numFmtId="0" fontId="54" fillId="4" borderId="3" xfId="29" applyFont="1" applyFill="1" applyBorder="1" applyAlignment="1">
      <alignment horizontal="left" vertical="center" indent="7"/>
    </xf>
    <xf numFmtId="0" fontId="13" fillId="0" borderId="3" xfId="32" applyFont="1" applyBorder="1" applyAlignment="1">
      <alignment vertical="center" wrapText="1"/>
    </xf>
    <xf numFmtId="0" fontId="15" fillId="0" borderId="3" xfId="32" applyFont="1" applyBorder="1" applyAlignment="1">
      <alignment horizontal="left" indent="2"/>
    </xf>
    <xf numFmtId="0" fontId="55" fillId="4" borderId="3" xfId="29" applyFont="1" applyFill="1" applyBorder="1" applyAlignment="1">
      <alignment vertical="center"/>
    </xf>
    <xf numFmtId="0" fontId="13" fillId="0" borderId="3" xfId="32" applyFont="1" applyBorder="1" applyAlignment="1">
      <alignment wrapText="1"/>
    </xf>
    <xf numFmtId="0" fontId="4" fillId="0" borderId="1" xfId="32" applyFont="1" applyBorder="1" applyAlignment="1">
      <alignment horizontal="center"/>
    </xf>
    <xf numFmtId="0" fontId="15" fillId="0" borderId="1" xfId="32" applyFont="1" applyBorder="1" applyAlignment="1">
      <alignment horizontal="left"/>
    </xf>
    <xf numFmtId="0" fontId="13" fillId="0" borderId="0" xfId="32" applyFont="1"/>
    <xf numFmtId="0" fontId="56" fillId="0" borderId="0" xfId="26" applyFont="1"/>
    <xf numFmtId="0" fontId="4" fillId="0" borderId="0" xfId="26" applyFont="1"/>
    <xf numFmtId="0" fontId="21" fillId="0" borderId="0" xfId="26" applyFont="1"/>
    <xf numFmtId="0" fontId="6" fillId="0" borderId="0" xfId="26" applyFont="1" applyAlignment="1">
      <alignment horizontal="left" vertical="center"/>
    </xf>
    <xf numFmtId="0" fontId="57" fillId="0" borderId="7" xfId="26" applyFont="1" applyBorder="1" applyAlignment="1">
      <alignment vertical="center"/>
    </xf>
    <xf numFmtId="0" fontId="57" fillId="0" borderId="12" xfId="26" applyFont="1" applyBorder="1" applyAlignment="1">
      <alignment horizontal="center" vertical="center"/>
    </xf>
    <xf numFmtId="3" fontId="57" fillId="0" borderId="8" xfId="26" applyNumberFormat="1" applyFont="1" applyBorder="1" applyAlignment="1">
      <alignment horizontal="center" vertical="center" wrapText="1"/>
    </xf>
    <xf numFmtId="0" fontId="57" fillId="0" borderId="1" xfId="26" applyFont="1" applyBorder="1" applyAlignment="1">
      <alignment horizontal="center" vertical="center" wrapText="1"/>
    </xf>
    <xf numFmtId="0" fontId="42" fillId="0" borderId="2" xfId="26" applyFont="1" applyBorder="1" applyAlignment="1">
      <alignment horizontal="left" vertical="center"/>
    </xf>
    <xf numFmtId="0" fontId="42" fillId="0" borderId="3" xfId="26" applyFont="1" applyBorder="1" applyAlignment="1">
      <alignment horizontal="left" vertical="center"/>
    </xf>
    <xf numFmtId="0" fontId="42" fillId="0" borderId="3" xfId="26" applyFont="1" applyBorder="1" applyAlignment="1">
      <alignment horizontal="left" vertical="center" wrapText="1"/>
    </xf>
    <xf numFmtId="0" fontId="21" fillId="0" borderId="0" xfId="26" applyFont="1" applyAlignment="1">
      <alignment vertical="center"/>
    </xf>
    <xf numFmtId="0" fontId="42" fillId="0" borderId="3" xfId="26" applyFont="1" applyBorder="1" applyAlignment="1">
      <alignment horizontal="left" wrapText="1"/>
    </xf>
    <xf numFmtId="0" fontId="6" fillId="0" borderId="1" xfId="26" applyFont="1" applyBorder="1" applyAlignment="1">
      <alignment horizontal="center" vertical="center"/>
    </xf>
    <xf numFmtId="168" fontId="6" fillId="0" borderId="1" xfId="26" applyNumberFormat="1" applyFont="1" applyBorder="1" applyAlignment="1">
      <alignment vertical="center"/>
    </xf>
    <xf numFmtId="0" fontId="44" fillId="0" borderId="0" xfId="26" applyFont="1"/>
    <xf numFmtId="0" fontId="6" fillId="0" borderId="0" xfId="26" applyFont="1" applyAlignment="1">
      <alignment horizontal="center" vertical="center"/>
    </xf>
    <xf numFmtId="168" fontId="6" fillId="0" borderId="0" xfId="26" applyNumberFormat="1" applyFont="1" applyAlignment="1">
      <alignment horizontal="right" vertical="center"/>
    </xf>
    <xf numFmtId="168" fontId="21" fillId="0" borderId="0" xfId="26" applyNumberFormat="1" applyFont="1"/>
    <xf numFmtId="0" fontId="57" fillId="0" borderId="2" xfId="26" applyFont="1" applyBorder="1"/>
    <xf numFmtId="0" fontId="46" fillId="0" borderId="2" xfId="26" applyFont="1" applyBorder="1"/>
    <xf numFmtId="0" fontId="57" fillId="0" borderId="0" xfId="26" applyFont="1"/>
    <xf numFmtId="3" fontId="57" fillId="0" borderId="12" xfId="26" applyNumberFormat="1" applyFont="1" applyBorder="1" applyAlignment="1">
      <alignment horizontal="center" vertical="center"/>
    </xf>
    <xf numFmtId="3" fontId="57" fillId="0" borderId="1" xfId="26" applyNumberFormat="1" applyFont="1" applyBorder="1" applyAlignment="1">
      <alignment horizontal="center" vertical="center" wrapText="1"/>
    </xf>
    <xf numFmtId="0" fontId="42" fillId="0" borderId="2" xfId="26" applyFont="1" applyBorder="1" applyAlignment="1">
      <alignment horizontal="left" vertical="center" wrapText="1"/>
    </xf>
    <xf numFmtId="0" fontId="42" fillId="0" borderId="4" xfId="26" applyFont="1" applyBorder="1" applyAlignment="1">
      <alignment horizontal="left" vertical="center" wrapText="1"/>
    </xf>
    <xf numFmtId="0" fontId="42" fillId="0" borderId="13" xfId="26" applyFont="1" applyBorder="1" applyAlignment="1">
      <alignment horizontal="left" vertical="center" wrapText="1"/>
    </xf>
    <xf numFmtId="0" fontId="6" fillId="0" borderId="6" xfId="26" applyFont="1" applyBorder="1" applyAlignment="1">
      <alignment horizontal="center" vertical="center"/>
    </xf>
    <xf numFmtId="0" fontId="4" fillId="0" borderId="2" xfId="26" applyFont="1" applyBorder="1"/>
    <xf numFmtId="3" fontId="57" fillId="0" borderId="13" xfId="26" applyNumberFormat="1" applyFont="1" applyBorder="1" applyAlignment="1">
      <alignment horizontal="center" vertical="center" wrapText="1"/>
    </xf>
    <xf numFmtId="0" fontId="42" fillId="0" borderId="11" xfId="26" applyFont="1" applyBorder="1" applyAlignment="1">
      <alignment horizontal="left" vertical="center" wrapText="1"/>
    </xf>
    <xf numFmtId="0" fontId="6" fillId="0" borderId="6" xfId="26" applyFont="1" applyBorder="1" applyAlignment="1">
      <alignment horizontal="center"/>
    </xf>
    <xf numFmtId="0" fontId="6" fillId="0" borderId="0" xfId="26" applyFont="1"/>
    <xf numFmtId="0" fontId="13" fillId="0" borderId="0" xfId="26" applyFont="1" applyAlignment="1">
      <alignment horizontal="left" vertical="center"/>
    </xf>
    <xf numFmtId="0" fontId="6" fillId="0" borderId="0" xfId="26" applyFont="1" applyAlignment="1">
      <alignment horizontal="right" vertical="center"/>
    </xf>
    <xf numFmtId="0" fontId="4" fillId="0" borderId="0" xfId="26" applyFont="1" applyAlignment="1">
      <alignment horizontal="right" vertical="center"/>
    </xf>
    <xf numFmtId="0" fontId="13" fillId="0" borderId="0" xfId="26" applyFont="1"/>
    <xf numFmtId="0" fontId="3" fillId="0" borderId="0" xfId="26" applyFont="1"/>
    <xf numFmtId="0" fontId="5" fillId="0" borderId="0" xfId="69"/>
    <xf numFmtId="0" fontId="3" fillId="0" borderId="0" xfId="69" applyFont="1"/>
    <xf numFmtId="0" fontId="3" fillId="0" borderId="0" xfId="69" applyFont="1" applyAlignment="1">
      <alignment vertical="center"/>
    </xf>
    <xf numFmtId="0" fontId="5" fillId="0" borderId="0" xfId="69" applyAlignment="1">
      <alignment vertical="center"/>
    </xf>
    <xf numFmtId="0" fontId="18" fillId="0" borderId="1" xfId="69" applyFont="1" applyBorder="1" applyAlignment="1">
      <alignment horizontal="center" vertical="center"/>
    </xf>
    <xf numFmtId="0" fontId="19" fillId="0" borderId="1" xfId="69" applyFont="1" applyBorder="1" applyAlignment="1">
      <alignment horizontal="center" vertical="center"/>
    </xf>
    <xf numFmtId="0" fontId="3" fillId="0" borderId="4" xfId="69" applyFont="1" applyBorder="1"/>
    <xf numFmtId="0" fontId="13" fillId="0" borderId="10" xfId="69" applyFont="1" applyBorder="1" applyAlignment="1">
      <alignment horizontal="left"/>
    </xf>
    <xf numFmtId="168" fontId="13" fillId="0" borderId="3" xfId="69" applyNumberFormat="1" applyFont="1" applyBorder="1" applyAlignment="1">
      <alignment horizontal="right"/>
    </xf>
    <xf numFmtId="168" fontId="6" fillId="0" borderId="3" xfId="69" applyNumberFormat="1" applyFont="1" applyBorder="1" applyAlignment="1">
      <alignment horizontal="right"/>
    </xf>
    <xf numFmtId="0" fontId="13" fillId="0" borderId="10" xfId="69" applyFont="1" applyBorder="1"/>
    <xf numFmtId="0" fontId="13" fillId="0" borderId="10" xfId="69" applyFont="1" applyBorder="1" applyAlignment="1">
      <alignment wrapText="1"/>
    </xf>
    <xf numFmtId="170" fontId="3" fillId="0" borderId="4" xfId="69" applyNumberFormat="1" applyFont="1" applyBorder="1"/>
    <xf numFmtId="0" fontId="13" fillId="0" borderId="10" xfId="69" applyFont="1" applyBorder="1" applyAlignment="1">
      <alignment vertical="center"/>
    </xf>
    <xf numFmtId="168" fontId="13" fillId="0" borderId="3" xfId="69" applyNumberFormat="1" applyFont="1" applyBorder="1" applyAlignment="1">
      <alignment vertical="center"/>
    </xf>
    <xf numFmtId="0" fontId="3" fillId="0" borderId="8" xfId="69" applyFont="1" applyBorder="1"/>
    <xf numFmtId="0" fontId="6" fillId="0" borderId="7" xfId="69" applyFont="1" applyBorder="1" applyAlignment="1">
      <alignment horizontal="center" vertical="center"/>
    </xf>
    <xf numFmtId="168" fontId="6" fillId="0" borderId="1" xfId="69" applyNumberFormat="1" applyFont="1" applyBorder="1" applyAlignment="1">
      <alignment horizontal="right" vertical="center"/>
    </xf>
    <xf numFmtId="167" fontId="3" fillId="0" borderId="0" xfId="69" applyNumberFormat="1" applyFont="1" applyAlignment="1">
      <alignment vertical="center"/>
    </xf>
    <xf numFmtId="0" fontId="5" fillId="0" borderId="0" xfId="26"/>
    <xf numFmtId="0" fontId="53" fillId="0" borderId="0" xfId="26" applyFont="1"/>
    <xf numFmtId="0" fontId="53" fillId="0" borderId="0" xfId="26" applyFont="1" applyAlignment="1">
      <alignment vertical="center"/>
    </xf>
    <xf numFmtId="0" fontId="6" fillId="0" borderId="1" xfId="26" applyFont="1" applyBorder="1" applyAlignment="1">
      <alignment horizontal="center" wrapText="1"/>
    </xf>
    <xf numFmtId="0" fontId="13" fillId="0" borderId="2" xfId="26" applyFont="1" applyBorder="1" applyAlignment="1">
      <alignment horizontal="center" vertical="center"/>
    </xf>
    <xf numFmtId="168" fontId="13" fillId="0" borderId="14" xfId="26" applyNumberFormat="1" applyFont="1" applyBorder="1" applyAlignment="1">
      <alignment horizontal="right" vertical="center"/>
    </xf>
    <xf numFmtId="168" fontId="13" fillId="0" borderId="11" xfId="26" applyNumberFormat="1" applyFont="1" applyBorder="1" applyAlignment="1">
      <alignment horizontal="right" vertical="center"/>
    </xf>
    <xf numFmtId="168" fontId="6" fillId="0" borderId="3" xfId="26" applyNumberFormat="1" applyFont="1" applyBorder="1" applyAlignment="1">
      <alignment vertical="center"/>
    </xf>
    <xf numFmtId="168" fontId="5" fillId="0" borderId="0" xfId="26" applyNumberFormat="1"/>
    <xf numFmtId="168" fontId="13" fillId="0" borderId="10" xfId="26" applyNumberFormat="1" applyFont="1" applyBorder="1" applyAlignment="1">
      <alignment horizontal="right" vertical="center"/>
    </xf>
    <xf numFmtId="168" fontId="13" fillId="0" borderId="4" xfId="26" applyNumberFormat="1" applyFont="1" applyBorder="1" applyAlignment="1">
      <alignment horizontal="right" vertical="center"/>
    </xf>
    <xf numFmtId="168" fontId="13" fillId="0" borderId="3" xfId="26" applyNumberFormat="1" applyFont="1" applyBorder="1" applyAlignment="1">
      <alignment horizontal="right" vertical="center"/>
    </xf>
    <xf numFmtId="168" fontId="6" fillId="0" borderId="1" xfId="26" applyNumberFormat="1" applyFont="1" applyBorder="1" applyAlignment="1">
      <alignment horizontal="center" vertical="center"/>
    </xf>
    <xf numFmtId="0" fontId="3" fillId="0" borderId="0" xfId="26" applyFont="1" applyAlignment="1">
      <alignment horizontal="center" vertical="center"/>
    </xf>
    <xf numFmtId="168" fontId="3" fillId="0" borderId="0" xfId="26" applyNumberFormat="1" applyFont="1" applyAlignment="1">
      <alignment horizontal="center" vertical="center"/>
    </xf>
    <xf numFmtId="0" fontId="5" fillId="0" borderId="0" xfId="26" applyAlignment="1">
      <alignment vertical="center"/>
    </xf>
    <xf numFmtId="0" fontId="63" fillId="0" borderId="0" xfId="32" applyFont="1"/>
    <xf numFmtId="0" fontId="21" fillId="0" borderId="0" xfId="32" applyFont="1"/>
    <xf numFmtId="0" fontId="4" fillId="0" borderId="0" xfId="32" applyFont="1" applyAlignment="1">
      <alignment horizontal="right" vertical="center"/>
    </xf>
    <xf numFmtId="0" fontId="19" fillId="0" borderId="1" xfId="32" applyFont="1" applyBorder="1" applyAlignment="1">
      <alignment horizontal="left" vertical="center" indent="1"/>
    </xf>
    <xf numFmtId="0" fontId="13" fillId="0" borderId="4" xfId="32" applyFont="1" applyBorder="1" applyAlignment="1">
      <alignment horizontal="left" vertical="center"/>
    </xf>
    <xf numFmtId="0" fontId="15" fillId="0" borderId="4" xfId="32" applyFont="1" applyBorder="1" applyAlignment="1">
      <alignment horizontal="left" vertical="center" indent="2"/>
    </xf>
    <xf numFmtId="0" fontId="64" fillId="0" borderId="0" xfId="32" applyFont="1"/>
    <xf numFmtId="0" fontId="13" fillId="0" borderId="4" xfId="32" applyFont="1" applyBorder="1" applyAlignment="1">
      <alignment horizontal="left" vertical="center" wrapText="1"/>
    </xf>
    <xf numFmtId="0" fontId="15" fillId="0" borderId="4" xfId="32" applyFont="1" applyBorder="1" applyAlignment="1">
      <alignment horizontal="left" vertical="center" wrapText="1"/>
    </xf>
    <xf numFmtId="0" fontId="21" fillId="3" borderId="0" xfId="32" applyFont="1" applyFill="1"/>
    <xf numFmtId="0" fontId="15" fillId="0" borderId="4" xfId="32" applyFont="1" applyBorder="1" applyAlignment="1">
      <alignment horizontal="left" vertical="center" indent="8"/>
    </xf>
    <xf numFmtId="0" fontId="13" fillId="3" borderId="4" xfId="32" applyFont="1" applyFill="1" applyBorder="1" applyAlignment="1">
      <alignment horizontal="left" vertical="center"/>
    </xf>
    <xf numFmtId="0" fontId="13" fillId="3" borderId="4" xfId="32" applyFont="1" applyFill="1" applyBorder="1" applyAlignment="1">
      <alignment horizontal="left" vertical="center" wrapText="1"/>
    </xf>
    <xf numFmtId="0" fontId="6" fillId="0" borderId="8" xfId="32" applyFont="1" applyBorder="1" applyAlignment="1">
      <alignment horizontal="center" vertical="center"/>
    </xf>
    <xf numFmtId="0" fontId="15" fillId="0" borderId="8" xfId="32" applyFont="1" applyBorder="1" applyAlignment="1">
      <alignment horizontal="left" vertical="center"/>
    </xf>
    <xf numFmtId="0" fontId="13" fillId="0" borderId="0" xfId="32" applyFont="1" applyAlignment="1">
      <alignment wrapText="1"/>
    </xf>
    <xf numFmtId="0" fontId="3" fillId="0" borderId="0" xfId="51" applyFont="1"/>
    <xf numFmtId="0" fontId="13" fillId="0" borderId="4" xfId="51" applyFont="1" applyBorder="1" applyAlignment="1">
      <alignment horizontal="center" vertical="center"/>
    </xf>
    <xf numFmtId="0" fontId="13" fillId="0" borderId="4" xfId="51" applyFont="1" applyBorder="1" applyAlignment="1">
      <alignment horizontal="centerContinuous" vertical="center"/>
    </xf>
    <xf numFmtId="0" fontId="13" fillId="0" borderId="3" xfId="51" applyFont="1" applyBorder="1" applyAlignment="1">
      <alignment horizontal="center" vertical="center" wrapText="1"/>
    </xf>
    <xf numFmtId="0" fontId="6" fillId="0" borderId="2" xfId="51" applyFont="1" applyBorder="1" applyAlignment="1">
      <alignment vertical="center"/>
    </xf>
    <xf numFmtId="3" fontId="4" fillId="0" borderId="0" xfId="51" applyNumberFormat="1" applyFont="1"/>
    <xf numFmtId="0" fontId="4" fillId="0" borderId="0" xfId="51" applyFont="1"/>
    <xf numFmtId="0" fontId="13" fillId="0" borderId="3" xfId="51" applyFont="1" applyBorder="1" applyAlignment="1">
      <alignment horizontal="left" vertical="center" indent="2"/>
    </xf>
    <xf numFmtId="0" fontId="13" fillId="0" borderId="3" xfId="51" applyFont="1" applyBorder="1" applyAlignment="1">
      <alignment horizontal="left" vertical="center" wrapText="1" indent="2"/>
    </xf>
    <xf numFmtId="0" fontId="6" fillId="0" borderId="3" xfId="51" applyFont="1" applyBorder="1" applyAlignment="1">
      <alignment vertical="center"/>
    </xf>
    <xf numFmtId="0" fontId="6" fillId="0" borderId="1" xfId="51" applyFont="1" applyBorder="1" applyAlignment="1">
      <alignment horizontal="center" vertical="center"/>
    </xf>
    <xf numFmtId="3" fontId="4" fillId="0" borderId="0" xfId="51" applyNumberFormat="1" applyFont="1" applyAlignment="1">
      <alignment vertical="center"/>
    </xf>
    <xf numFmtId="0" fontId="3" fillId="0" borderId="0" xfId="51" applyFont="1" applyAlignment="1">
      <alignment vertical="center"/>
    </xf>
    <xf numFmtId="0" fontId="15" fillId="0" borderId="1" xfId="51" applyFont="1" applyBorder="1" applyAlignment="1">
      <alignment vertical="center"/>
    </xf>
    <xf numFmtId="3" fontId="3" fillId="0" borderId="0" xfId="51" applyNumberFormat="1" applyFont="1" applyAlignment="1">
      <alignment vertical="center"/>
    </xf>
    <xf numFmtId="3" fontId="3" fillId="0" borderId="0" xfId="51" applyNumberFormat="1" applyFont="1"/>
    <xf numFmtId="0" fontId="4" fillId="0" borderId="0" xfId="29" applyFont="1" applyAlignment="1">
      <alignment horizontal="right"/>
    </xf>
    <xf numFmtId="0" fontId="6" fillId="0" borderId="0" xfId="29" applyFont="1" applyAlignment="1">
      <alignment horizontal="right" vertical="center"/>
    </xf>
    <xf numFmtId="0" fontId="6" fillId="0" borderId="0" xfId="29" applyFont="1" applyAlignment="1">
      <alignment vertical="center"/>
    </xf>
    <xf numFmtId="3" fontId="3" fillId="0" borderId="0" xfId="29" applyNumberFormat="1" applyFont="1"/>
    <xf numFmtId="0" fontId="13" fillId="0" borderId="0" xfId="29" applyFont="1" applyAlignment="1">
      <alignment horizontal="left" vertical="center" indent="5"/>
    </xf>
    <xf numFmtId="0" fontId="13" fillId="0" borderId="0" xfId="29" applyFont="1" applyAlignment="1">
      <alignment horizontal="left" vertical="center" wrapText="1" indent="5"/>
    </xf>
    <xf numFmtId="0" fontId="3" fillId="0" borderId="13" xfId="29" applyFont="1" applyBorder="1"/>
    <xf numFmtId="0" fontId="13" fillId="0" borderId="0" xfId="29" applyFont="1" applyAlignment="1">
      <alignment vertical="center"/>
    </xf>
    <xf numFmtId="0" fontId="3" fillId="0" borderId="0" xfId="29" applyFont="1" applyAlignment="1">
      <alignment vertical="center"/>
    </xf>
    <xf numFmtId="3" fontId="5" fillId="0" borderId="0" xfId="29" applyNumberFormat="1"/>
    <xf numFmtId="0" fontId="65" fillId="0" borderId="0" xfId="22" applyFont="1" applyAlignment="1"/>
    <xf numFmtId="0" fontId="13" fillId="3" borderId="0" xfId="29" applyFont="1" applyFill="1"/>
    <xf numFmtId="0" fontId="6" fillId="3" borderId="0" xfId="29" applyFont="1" applyFill="1"/>
    <xf numFmtId="0" fontId="13" fillId="0" borderId="0" xfId="29" applyFont="1"/>
    <xf numFmtId="0" fontId="13" fillId="0" borderId="8" xfId="32" applyFont="1" applyBorder="1" applyAlignment="1">
      <alignment horizontal="center" vertical="center"/>
    </xf>
    <xf numFmtId="0" fontId="6" fillId="0" borderId="1" xfId="32" applyFont="1" applyBorder="1" applyAlignment="1">
      <alignment horizontal="center" vertical="center"/>
    </xf>
    <xf numFmtId="0" fontId="13" fillId="0" borderId="9" xfId="32" applyFont="1" applyBorder="1" applyAlignment="1">
      <alignment horizontal="center" vertical="center"/>
    </xf>
    <xf numFmtId="0" fontId="13" fillId="0" borderId="2" xfId="29" applyFont="1" applyBorder="1" applyAlignment="1">
      <alignment horizontal="left" vertical="center"/>
    </xf>
    <xf numFmtId="0" fontId="13" fillId="0" borderId="3" xfId="29" applyFont="1" applyBorder="1" applyAlignment="1">
      <alignment horizontal="left" vertical="center"/>
    </xf>
    <xf numFmtId="0" fontId="15" fillId="0" borderId="3" xfId="32" applyFont="1" applyBorder="1" applyAlignment="1">
      <alignment horizontal="left" vertical="center"/>
    </xf>
    <xf numFmtId="0" fontId="15" fillId="0" borderId="3" xfId="32" applyFont="1" applyBorder="1" applyAlignment="1">
      <alignment horizontal="left" vertical="center" indent="6"/>
    </xf>
    <xf numFmtId="0" fontId="13" fillId="0" borderId="3" xfId="29" applyFont="1" applyBorder="1" applyAlignment="1">
      <alignment horizontal="left" vertical="center" wrapText="1"/>
    </xf>
    <xf numFmtId="0" fontId="15" fillId="0" borderId="1" xfId="32" applyFont="1" applyBorder="1" applyAlignment="1">
      <alignment horizontal="left" vertical="center" wrapText="1"/>
    </xf>
    <xf numFmtId="0" fontId="15" fillId="0" borderId="0" xfId="29" applyFont="1" applyAlignment="1">
      <alignment vertical="center"/>
    </xf>
    <xf numFmtId="0" fontId="38" fillId="0" borderId="0" xfId="29" applyFont="1" applyAlignment="1">
      <alignment vertical="center"/>
    </xf>
    <xf numFmtId="167" fontId="13" fillId="3" borderId="0" xfId="32" applyNumberFormat="1" applyFont="1" applyFill="1"/>
    <xf numFmtId="0" fontId="3" fillId="0" borderId="0" xfId="40" applyFont="1"/>
    <xf numFmtId="0" fontId="4" fillId="0" borderId="11" xfId="40" applyFont="1" applyBorder="1"/>
    <xf numFmtId="0" fontId="4" fillId="0" borderId="0" xfId="40" applyFont="1"/>
    <xf numFmtId="0" fontId="3" fillId="0" borderId="4" xfId="40" applyFont="1" applyBorder="1"/>
    <xf numFmtId="0" fontId="4" fillId="0" borderId="4" xfId="40" applyFont="1" applyBorder="1"/>
    <xf numFmtId="0" fontId="5" fillId="0" borderId="4" xfId="40" applyBorder="1"/>
    <xf numFmtId="0" fontId="5" fillId="0" borderId="0" xfId="40"/>
    <xf numFmtId="0" fontId="69" fillId="0" borderId="0" xfId="40" applyFont="1"/>
    <xf numFmtId="0" fontId="71" fillId="0" borderId="0" xfId="29" applyFont="1"/>
    <xf numFmtId="0" fontId="72" fillId="0" borderId="0" xfId="29" applyFont="1"/>
    <xf numFmtId="0" fontId="3" fillId="0" borderId="12" xfId="29" applyFont="1" applyBorder="1"/>
    <xf numFmtId="0" fontId="6" fillId="0" borderId="11" xfId="26" applyFont="1" applyBorder="1" applyAlignment="1">
      <alignment vertical="center"/>
    </xf>
    <xf numFmtId="172" fontId="5" fillId="0" borderId="0" xfId="26" applyNumberFormat="1"/>
    <xf numFmtId="0" fontId="13" fillId="0" borderId="4" xfId="26" applyFont="1" applyBorder="1"/>
    <xf numFmtId="0" fontId="13" fillId="3" borderId="0" xfId="26" applyFont="1" applyFill="1" applyAlignment="1">
      <alignment vertical="center" wrapText="1"/>
    </xf>
    <xf numFmtId="167" fontId="42" fillId="3" borderId="3" xfId="26" applyNumberFormat="1" applyFont="1" applyFill="1" applyBorder="1" applyAlignment="1">
      <alignment horizontal="right" vertical="center"/>
    </xf>
    <xf numFmtId="0" fontId="5" fillId="0" borderId="4" xfId="26" applyBorder="1"/>
    <xf numFmtId="167" fontId="5" fillId="0" borderId="0" xfId="26" applyNumberFormat="1"/>
    <xf numFmtId="0" fontId="6" fillId="0" borderId="4" xfId="26" applyFont="1" applyBorder="1" applyAlignment="1">
      <alignment vertical="center"/>
    </xf>
    <xf numFmtId="0" fontId="6" fillId="0" borderId="0" xfId="26" applyFont="1" applyAlignment="1">
      <alignment vertical="center"/>
    </xf>
    <xf numFmtId="0" fontId="6" fillId="0" borderId="13" xfId="26" applyFont="1" applyBorder="1" applyAlignment="1">
      <alignment vertical="center"/>
    </xf>
    <xf numFmtId="0" fontId="6" fillId="0" borderId="8" xfId="26" applyFont="1" applyBorder="1" applyAlignment="1">
      <alignment vertical="center"/>
    </xf>
    <xf numFmtId="0" fontId="4" fillId="0" borderId="11" xfId="26" applyFont="1" applyBorder="1" applyAlignment="1">
      <alignment horizontal="centerContinuous" vertical="center"/>
    </xf>
    <xf numFmtId="0" fontId="4" fillId="0" borderId="12" xfId="26" applyFont="1" applyBorder="1" applyAlignment="1">
      <alignment horizontal="centerContinuous" vertical="center"/>
    </xf>
    <xf numFmtId="0" fontId="4" fillId="0" borderId="14" xfId="26" applyFont="1" applyBorder="1" applyAlignment="1">
      <alignment horizontal="centerContinuous" vertical="center"/>
    </xf>
    <xf numFmtId="0" fontId="21" fillId="0" borderId="8" xfId="26" applyFont="1" applyBorder="1" applyAlignment="1">
      <alignment horizontal="center" vertical="center" wrapText="1"/>
    </xf>
    <xf numFmtId="0" fontId="21" fillId="0" borderId="1" xfId="26" applyFont="1" applyBorder="1" applyAlignment="1">
      <alignment horizontal="center" vertical="center" wrapText="1"/>
    </xf>
    <xf numFmtId="0" fontId="21" fillId="0" borderId="1" xfId="26" applyFont="1" applyBorder="1" applyAlignment="1">
      <alignment horizontal="left" vertical="center" wrapText="1"/>
    </xf>
    <xf numFmtId="0" fontId="4" fillId="0" borderId="3" xfId="26" applyFont="1" applyBorder="1" applyAlignment="1">
      <alignment vertical="center"/>
    </xf>
    <xf numFmtId="166" fontId="4" fillId="0" borderId="4" xfId="15" applyNumberFormat="1" applyFont="1" applyBorder="1" applyAlignment="1">
      <alignment vertical="center"/>
    </xf>
    <xf numFmtId="166" fontId="4" fillId="0" borderId="0" xfId="26" applyNumberFormat="1" applyFont="1"/>
    <xf numFmtId="0" fontId="3" fillId="0" borderId="3" xfId="26" applyFont="1" applyBorder="1" applyAlignment="1">
      <alignment horizontal="left" vertical="center" indent="3"/>
    </xf>
    <xf numFmtId="166" fontId="3" fillId="0" borderId="4" xfId="15" applyNumberFormat="1" applyFont="1" applyBorder="1" applyAlignment="1">
      <alignment vertical="center"/>
    </xf>
    <xf numFmtId="166" fontId="3" fillId="0" borderId="4" xfId="15" applyNumberFormat="1" applyFont="1" applyFill="1" applyBorder="1" applyAlignment="1">
      <alignment vertical="center"/>
    </xf>
    <xf numFmtId="166" fontId="3" fillId="0" borderId="3" xfId="15" applyNumberFormat="1" applyFont="1" applyBorder="1" applyAlignment="1">
      <alignment vertical="center"/>
    </xf>
    <xf numFmtId="166" fontId="3" fillId="0" borderId="3" xfId="15" quotePrefix="1" applyNumberFormat="1" applyFont="1" applyFill="1" applyBorder="1" applyAlignment="1">
      <alignment vertical="center"/>
    </xf>
    <xf numFmtId="166" fontId="73" fillId="0" borderId="3" xfId="15" applyNumberFormat="1" applyFont="1" applyBorder="1" applyAlignment="1">
      <alignment vertical="center"/>
    </xf>
    <xf numFmtId="166" fontId="3" fillId="0" borderId="3" xfId="15" quotePrefix="1" applyNumberFormat="1" applyFont="1" applyBorder="1" applyAlignment="1">
      <alignment vertical="center"/>
    </xf>
    <xf numFmtId="166" fontId="3" fillId="0" borderId="3" xfId="15" applyNumberFormat="1" applyFont="1" applyFill="1" applyBorder="1" applyAlignment="1">
      <alignment vertical="center"/>
    </xf>
    <xf numFmtId="0" fontId="3" fillId="0" borderId="3" xfId="26" applyFont="1" applyBorder="1" applyAlignment="1">
      <alignment horizontal="left" vertical="center" wrapText="1" indent="3"/>
    </xf>
    <xf numFmtId="166" fontId="3" fillId="0" borderId="0" xfId="15" applyNumberFormat="1" applyFont="1" applyBorder="1" applyAlignment="1">
      <alignment vertical="center"/>
    </xf>
    <xf numFmtId="166" fontId="4" fillId="0" borderId="3" xfId="15" applyNumberFormat="1" applyFont="1" applyBorder="1" applyAlignment="1">
      <alignment vertical="center"/>
    </xf>
    <xf numFmtId="166" fontId="4" fillId="0" borderId="3" xfId="15" applyNumberFormat="1" applyFont="1" applyFill="1" applyBorder="1" applyAlignment="1">
      <alignment vertical="center"/>
    </xf>
    <xf numFmtId="3" fontId="4" fillId="0" borderId="1" xfId="26" applyNumberFormat="1" applyFont="1" applyBorder="1" applyAlignment="1">
      <alignment horizontal="center" vertical="center"/>
    </xf>
    <xf numFmtId="166" fontId="4" fillId="0" borderId="1" xfId="15" applyNumberFormat="1" applyFont="1" applyBorder="1" applyAlignment="1">
      <alignment vertical="center"/>
    </xf>
    <xf numFmtId="3" fontId="3" fillId="0" borderId="0" xfId="26" applyNumberFormat="1" applyFont="1" applyAlignment="1">
      <alignment horizontal="left" vertical="center"/>
    </xf>
    <xf numFmtId="166" fontId="4" fillId="0" borderId="0" xfId="15" applyNumberFormat="1" applyFont="1" applyBorder="1" applyAlignment="1">
      <alignment vertical="center"/>
    </xf>
    <xf numFmtId="173" fontId="5" fillId="0" borderId="0" xfId="26" applyNumberFormat="1"/>
    <xf numFmtId="166" fontId="41" fillId="3" borderId="3" xfId="19" quotePrefix="1" applyNumberFormat="1" applyFont="1" applyFill="1" applyBorder="1" applyAlignment="1" applyProtection="1">
      <protection locked="0"/>
    </xf>
    <xf numFmtId="167" fontId="13" fillId="0" borderId="0" xfId="29" applyNumberFormat="1" applyFont="1"/>
    <xf numFmtId="0" fontId="13" fillId="3" borderId="3" xfId="32" applyFont="1" applyFill="1" applyBorder="1" applyAlignment="1">
      <alignment horizontal="left"/>
    </xf>
    <xf numFmtId="0" fontId="3" fillId="3" borderId="0" xfId="32" applyFont="1" applyFill="1"/>
    <xf numFmtId="168" fontId="3" fillId="3" borderId="0" xfId="32" applyNumberFormat="1" applyFont="1" applyFill="1"/>
    <xf numFmtId="0" fontId="3" fillId="3" borderId="0" xfId="33" applyFont="1" applyFill="1"/>
    <xf numFmtId="0" fontId="6" fillId="3" borderId="1" xfId="29" applyFont="1" applyFill="1" applyBorder="1" applyAlignment="1">
      <alignment horizontal="center" vertical="center" wrapText="1"/>
    </xf>
    <xf numFmtId="166" fontId="32" fillId="3" borderId="3" xfId="65" applyNumberFormat="1" applyFont="1" applyFill="1" applyBorder="1" applyAlignment="1">
      <alignment vertical="center"/>
    </xf>
    <xf numFmtId="166" fontId="33" fillId="3" borderId="3" xfId="65" applyNumberFormat="1" applyFont="1" applyFill="1" applyBorder="1" applyAlignment="1">
      <alignment vertical="center"/>
    </xf>
    <xf numFmtId="166" fontId="35" fillId="3" borderId="3" xfId="65" applyNumberFormat="1" applyFont="1" applyFill="1" applyBorder="1" applyAlignment="1">
      <alignment vertical="center"/>
    </xf>
    <xf numFmtId="167" fontId="32" fillId="3" borderId="3" xfId="65" applyNumberFormat="1" applyFont="1" applyFill="1" applyBorder="1" applyAlignment="1">
      <alignment horizontal="right" vertical="center"/>
    </xf>
    <xf numFmtId="167" fontId="33" fillId="3" borderId="3" xfId="65" applyNumberFormat="1" applyFont="1" applyFill="1" applyBorder="1" applyAlignment="1">
      <alignment horizontal="right" vertical="center"/>
    </xf>
    <xf numFmtId="166" fontId="3" fillId="3" borderId="6" xfId="65" applyNumberFormat="1" applyFont="1" applyFill="1" applyBorder="1" applyAlignment="1">
      <alignment horizontal="right" vertical="center"/>
    </xf>
    <xf numFmtId="166" fontId="4" fillId="3" borderId="1" xfId="65" applyNumberFormat="1" applyFont="1" applyFill="1" applyBorder="1" applyAlignment="1">
      <alignment horizontal="right" vertical="center"/>
    </xf>
    <xf numFmtId="0" fontId="5" fillId="3" borderId="12" xfId="29" applyFill="1" applyBorder="1" applyAlignment="1">
      <alignment horizontal="left" vertical="center"/>
    </xf>
    <xf numFmtId="0" fontId="5" fillId="3" borderId="0" xfId="29" applyFill="1"/>
    <xf numFmtId="166" fontId="5" fillId="3" borderId="0" xfId="29" applyNumberFormat="1" applyFill="1"/>
    <xf numFmtId="0" fontId="6" fillId="3" borderId="12" xfId="26" applyFont="1" applyFill="1" applyBorder="1" applyAlignment="1">
      <alignment vertical="center"/>
    </xf>
    <xf numFmtId="0" fontId="6" fillId="3" borderId="0" xfId="26" applyFont="1" applyFill="1" applyAlignment="1">
      <alignment vertical="center"/>
    </xf>
    <xf numFmtId="0" fontId="6" fillId="3" borderId="5" xfId="26" applyFont="1" applyFill="1" applyBorder="1" applyAlignment="1">
      <alignment vertical="center"/>
    </xf>
    <xf numFmtId="0" fontId="6" fillId="3" borderId="9" xfId="26" applyFont="1" applyFill="1" applyBorder="1" applyAlignment="1">
      <alignment vertical="center"/>
    </xf>
    <xf numFmtId="0" fontId="5" fillId="3" borderId="0" xfId="26" applyFill="1"/>
    <xf numFmtId="0" fontId="13" fillId="0" borderId="0" xfId="29" applyFont="1" applyAlignment="1">
      <alignment horizontal="left" vertical="center" wrapText="1"/>
    </xf>
    <xf numFmtId="0" fontId="5" fillId="3" borderId="0" xfId="29" applyFill="1" applyAlignment="1">
      <alignment horizontal="left" vertical="center"/>
    </xf>
    <xf numFmtId="0" fontId="38" fillId="0" borderId="0" xfId="29" quotePrefix="1" applyFont="1" applyAlignment="1">
      <alignment horizontal="left" vertical="center" wrapText="1"/>
    </xf>
    <xf numFmtId="0" fontId="13" fillId="0" borderId="0" xfId="26" applyFont="1" applyAlignment="1">
      <alignment vertical="center"/>
    </xf>
    <xf numFmtId="168" fontId="16" fillId="0" borderId="1" xfId="36" applyNumberFormat="1" applyFont="1" applyBorder="1" applyAlignment="1">
      <alignment horizontal="right" vertical="center"/>
    </xf>
    <xf numFmtId="168" fontId="4" fillId="0" borderId="1" xfId="36" applyNumberFormat="1" applyFont="1" applyBorder="1" applyAlignment="1">
      <alignment horizontal="right" vertical="center"/>
    </xf>
    <xf numFmtId="168" fontId="3" fillId="0" borderId="2" xfId="3" applyNumberFormat="1" applyFont="1" applyFill="1" applyBorder="1" applyAlignment="1">
      <alignment horizontal="right" vertical="center"/>
    </xf>
    <xf numFmtId="167" fontId="15" fillId="0" borderId="0" xfId="72" applyNumberFormat="1" applyFont="1" applyBorder="1" applyAlignment="1">
      <alignment horizontal="center" vertical="center"/>
    </xf>
    <xf numFmtId="3" fontId="6" fillId="0" borderId="0" xfId="33" applyNumberFormat="1" applyFont="1" applyAlignment="1">
      <alignment horizontal="center" vertical="center"/>
    </xf>
    <xf numFmtId="168" fontId="6" fillId="0" borderId="0" xfId="26" applyNumberFormat="1" applyFont="1" applyAlignment="1">
      <alignment vertical="center"/>
    </xf>
    <xf numFmtId="0" fontId="42" fillId="0" borderId="10" xfId="26" applyFont="1" applyBorder="1" applyAlignment="1">
      <alignment horizontal="left" vertical="center"/>
    </xf>
    <xf numFmtId="168" fontId="43" fillId="0" borderId="6" xfId="65" applyNumberFormat="1" applyFont="1" applyBorder="1" applyAlignment="1">
      <alignment horizontal="right"/>
    </xf>
    <xf numFmtId="167" fontId="68" fillId="0" borderId="1" xfId="62" applyNumberFormat="1" applyFont="1" applyBorder="1" applyAlignment="1">
      <alignment horizontal="center" vertical="center" wrapText="1"/>
    </xf>
    <xf numFmtId="167" fontId="4" fillId="0" borderId="1" xfId="11" applyNumberFormat="1" applyFont="1" applyFill="1" applyBorder="1" applyAlignment="1">
      <alignment vertical="center"/>
    </xf>
    <xf numFmtId="167" fontId="13" fillId="0" borderId="12" xfId="29" applyNumberFormat="1" applyFont="1" applyBorder="1"/>
    <xf numFmtId="0" fontId="53" fillId="0" borderId="0" xfId="40" applyFont="1"/>
    <xf numFmtId="171" fontId="5" fillId="0" borderId="0" xfId="40" applyNumberFormat="1"/>
    <xf numFmtId="168" fontId="3" fillId="0" borderId="13" xfId="32" applyNumberFormat="1" applyFont="1" applyBorder="1" applyAlignment="1">
      <alignment horizontal="right"/>
    </xf>
    <xf numFmtId="168" fontId="4" fillId="0" borderId="6" xfId="32" applyNumberFormat="1" applyFont="1" applyBorder="1" applyAlignment="1">
      <alignment horizontal="right"/>
    </xf>
    <xf numFmtId="168" fontId="4" fillId="0" borderId="6" xfId="32" applyNumberFormat="1" applyFont="1" applyBorder="1" applyAlignment="1">
      <alignment horizontal="right" vertical="center"/>
    </xf>
    <xf numFmtId="166" fontId="33" fillId="0" borderId="3" xfId="65" applyNumberFormat="1" applyFont="1" applyBorder="1" applyAlignment="1">
      <alignment vertical="center"/>
    </xf>
    <xf numFmtId="0" fontId="33" fillId="3" borderId="10" xfId="65" applyFont="1" applyFill="1" applyBorder="1" applyAlignment="1">
      <alignment horizontal="left" vertical="center" wrapText="1" indent="1"/>
    </xf>
    <xf numFmtId="0" fontId="32" fillId="3" borderId="10" xfId="65" applyFont="1" applyFill="1" applyBorder="1" applyAlignment="1">
      <alignment horizontal="left" vertical="center" wrapText="1"/>
    </xf>
    <xf numFmtId="0" fontId="36" fillId="3" borderId="10" xfId="65" applyFont="1" applyFill="1" applyBorder="1" applyAlignment="1">
      <alignment horizontal="left" vertical="center" wrapText="1"/>
    </xf>
    <xf numFmtId="0" fontId="33" fillId="3" borderId="10" xfId="65" applyFont="1" applyFill="1" applyBorder="1" applyAlignment="1">
      <alignment horizontal="left" vertical="center" wrapText="1"/>
    </xf>
    <xf numFmtId="0" fontId="33" fillId="3" borderId="15" xfId="65" applyFont="1" applyFill="1" applyBorder="1" applyAlignment="1">
      <alignment horizontal="left" vertical="center" wrapText="1"/>
    </xf>
    <xf numFmtId="0" fontId="4" fillId="3" borderId="5" xfId="29" applyFont="1" applyFill="1" applyBorder="1" applyAlignment="1">
      <alignment horizontal="center" vertical="center"/>
    </xf>
    <xf numFmtId="168" fontId="43" fillId="0" borderId="1" xfId="65" applyNumberFormat="1" applyFont="1" applyBorder="1" applyAlignment="1">
      <alignment horizontal="right" vertical="center"/>
    </xf>
    <xf numFmtId="0" fontId="4" fillId="3" borderId="12" xfId="65" applyFont="1" applyFill="1" applyBorder="1" applyAlignment="1">
      <alignment horizontal="left" vertical="center" wrapText="1"/>
    </xf>
    <xf numFmtId="0" fontId="3" fillId="3" borderId="0" xfId="65" applyFont="1" applyFill="1" applyAlignment="1">
      <alignment horizontal="left" vertical="center" wrapText="1" indent="1"/>
    </xf>
    <xf numFmtId="0" fontId="4" fillId="3" borderId="0" xfId="65" applyFont="1" applyFill="1" applyAlignment="1">
      <alignment horizontal="left" vertical="center" wrapText="1" indent="1"/>
    </xf>
    <xf numFmtId="0" fontId="4" fillId="3" borderId="0" xfId="65" applyFont="1" applyFill="1" applyAlignment="1">
      <alignment horizontal="left" vertical="center" wrapText="1"/>
    </xf>
    <xf numFmtId="0" fontId="16" fillId="3" borderId="0" xfId="65" applyFont="1" applyFill="1" applyAlignment="1">
      <alignment horizontal="left" vertical="center" wrapText="1" indent="1"/>
    </xf>
    <xf numFmtId="0" fontId="3" fillId="3" borderId="0" xfId="65" applyFont="1" applyFill="1" applyAlignment="1">
      <alignment horizontal="left" vertical="center" wrapText="1" indent="2"/>
    </xf>
    <xf numFmtId="0" fontId="3" fillId="3" borderId="15" xfId="65" applyFont="1" applyFill="1" applyBorder="1" applyAlignment="1">
      <alignment horizontal="left" vertical="center" wrapText="1" indent="1"/>
    </xf>
    <xf numFmtId="0" fontId="15" fillId="0" borderId="0" xfId="32" applyFont="1" applyAlignment="1">
      <alignment horizontal="left" vertical="center" wrapText="1"/>
    </xf>
    <xf numFmtId="167" fontId="16" fillId="0" borderId="0" xfId="3" applyNumberFormat="1" applyFont="1" applyBorder="1" applyAlignment="1">
      <alignment horizontal="right" vertical="center"/>
    </xf>
    <xf numFmtId="167" fontId="16" fillId="3" borderId="0" xfId="40" applyNumberFormat="1" applyFont="1" applyFill="1" applyAlignment="1">
      <alignment horizontal="right" vertical="center"/>
    </xf>
    <xf numFmtId="167" fontId="76" fillId="0" borderId="0" xfId="74" applyNumberFormat="1" applyFont="1" applyAlignment="1">
      <alignment horizontal="right" vertical="center"/>
    </xf>
    <xf numFmtId="0" fontId="4" fillId="0" borderId="0" xfId="33" applyFont="1" applyAlignment="1">
      <alignment horizontal="center" vertical="center"/>
    </xf>
    <xf numFmtId="3" fontId="4" fillId="0" borderId="0" xfId="36" applyNumberFormat="1" applyFont="1" applyAlignment="1">
      <alignment horizontal="center" vertical="center"/>
    </xf>
    <xf numFmtId="0" fontId="15" fillId="0" borderId="0" xfId="51" applyFont="1" applyAlignment="1">
      <alignment vertical="center"/>
    </xf>
    <xf numFmtId="167" fontId="16" fillId="0" borderId="0" xfId="3" applyNumberFormat="1" applyFont="1" applyBorder="1" applyAlignment="1">
      <alignment vertical="center"/>
    </xf>
    <xf numFmtId="167" fontId="16" fillId="0" borderId="0" xfId="3" applyNumberFormat="1" applyFont="1" applyBorder="1" applyAlignment="1">
      <alignment horizontal="center" vertical="center"/>
    </xf>
    <xf numFmtId="3" fontId="4" fillId="0" borderId="0" xfId="26" applyNumberFormat="1" applyFont="1" applyAlignment="1">
      <alignment horizontal="center" vertical="center"/>
    </xf>
    <xf numFmtId="3" fontId="5" fillId="0" borderId="0" xfId="26" applyNumberFormat="1" applyAlignment="1">
      <alignment horizontal="right"/>
    </xf>
    <xf numFmtId="0" fontId="15" fillId="0" borderId="0" xfId="32" applyFont="1" applyAlignment="1">
      <alignment horizontal="left" vertical="center"/>
    </xf>
    <xf numFmtId="3" fontId="16" fillId="0" borderId="0" xfId="36" applyNumberFormat="1" applyFont="1" applyAlignment="1">
      <alignment horizontal="center" vertical="center"/>
    </xf>
    <xf numFmtId="168" fontId="6" fillId="0" borderId="0" xfId="26" applyNumberFormat="1" applyFont="1" applyAlignment="1">
      <alignment horizontal="center" vertical="center"/>
    </xf>
    <xf numFmtId="168" fontId="5" fillId="0" borderId="0" xfId="26" applyNumberFormat="1" applyAlignment="1">
      <alignment vertical="center"/>
    </xf>
    <xf numFmtId="0" fontId="17" fillId="0" borderId="0" xfId="32" applyFont="1" applyAlignment="1">
      <alignment horizontal="center"/>
    </xf>
    <xf numFmtId="168" fontId="16" fillId="0" borderId="0" xfId="36" applyNumberFormat="1" applyFont="1" applyAlignment="1">
      <alignment horizontal="right" vertical="center"/>
    </xf>
    <xf numFmtId="168" fontId="16" fillId="0" borderId="0" xfId="3" applyNumberFormat="1" applyFont="1" applyFill="1" applyBorder="1" applyAlignment="1">
      <alignment horizontal="right" vertical="center"/>
    </xf>
    <xf numFmtId="0" fontId="4" fillId="0" borderId="0" xfId="56" applyFont="1" applyAlignment="1">
      <alignment horizontal="center" vertical="center"/>
    </xf>
    <xf numFmtId="168" fontId="4" fillId="0" borderId="0" xfId="32" applyNumberFormat="1" applyFont="1" applyAlignment="1">
      <alignment horizontal="right" vertical="center"/>
    </xf>
    <xf numFmtId="0" fontId="6" fillId="0" borderId="0" xfId="56" applyFont="1" applyAlignment="1">
      <alignment horizontal="center" vertical="center"/>
    </xf>
    <xf numFmtId="168" fontId="6" fillId="0" borderId="0" xfId="65" applyNumberFormat="1" applyFont="1" applyAlignment="1">
      <alignment horizontal="right" vertical="center"/>
    </xf>
    <xf numFmtId="168" fontId="43" fillId="0" borderId="0" xfId="65" applyNumberFormat="1" applyFont="1" applyAlignment="1">
      <alignment horizontal="right" vertical="center"/>
    </xf>
    <xf numFmtId="0" fontId="15" fillId="0" borderId="0" xfId="32" applyFont="1" applyAlignment="1">
      <alignment horizontal="left"/>
    </xf>
    <xf numFmtId="168" fontId="16" fillId="0" borderId="0" xfId="36" applyNumberFormat="1" applyFont="1" applyAlignment="1">
      <alignment horizontal="right"/>
    </xf>
    <xf numFmtId="0" fontId="6" fillId="0" borderId="0" xfId="26" applyFont="1" applyAlignment="1">
      <alignment horizontal="center"/>
    </xf>
    <xf numFmtId="0" fontId="6" fillId="0" borderId="0" xfId="69" applyFont="1" applyAlignment="1">
      <alignment horizontal="center" vertical="center"/>
    </xf>
    <xf numFmtId="168" fontId="6" fillId="0" borderId="0" xfId="69" applyNumberFormat="1" applyFont="1" applyAlignment="1">
      <alignment horizontal="right" vertical="center"/>
    </xf>
    <xf numFmtId="0" fontId="6" fillId="0" borderId="0" xfId="41" applyFont="1" applyAlignment="1">
      <alignment horizontal="center"/>
    </xf>
    <xf numFmtId="166" fontId="6" fillId="0" borderId="0" xfId="19" applyNumberFormat="1" applyFont="1" applyFill="1" applyBorder="1" applyAlignment="1" applyProtection="1">
      <protection locked="0"/>
    </xf>
    <xf numFmtId="166" fontId="43" fillId="0" borderId="0" xfId="19" applyNumberFormat="1" applyFont="1" applyFill="1" applyBorder="1" applyAlignment="1"/>
    <xf numFmtId="0" fontId="4" fillId="0" borderId="9" xfId="33" applyFont="1" applyBorder="1" applyAlignment="1">
      <alignment horizontal="center" vertical="center"/>
    </xf>
    <xf numFmtId="3" fontId="70" fillId="4" borderId="1" xfId="0" applyNumberFormat="1" applyFont="1" applyFill="1" applyBorder="1" applyAlignment="1">
      <alignment horizontal="right" vertical="center" wrapText="1"/>
    </xf>
    <xf numFmtId="3" fontId="77" fillId="4" borderId="1" xfId="0" applyNumberFormat="1" applyFont="1" applyFill="1" applyBorder="1" applyAlignment="1">
      <alignment horizontal="right" vertical="center" wrapText="1"/>
    </xf>
    <xf numFmtId="3" fontId="77" fillId="0" borderId="1" xfId="0" applyNumberFormat="1" applyFont="1" applyBorder="1" applyAlignment="1">
      <alignment horizontal="right" vertical="center" wrapText="1"/>
    </xf>
    <xf numFmtId="3" fontId="75" fillId="4" borderId="1" xfId="0" applyNumberFormat="1" applyFont="1" applyFill="1" applyBorder="1" applyAlignment="1">
      <alignment horizontal="right" vertical="center" wrapText="1"/>
    </xf>
    <xf numFmtId="3" fontId="75" fillId="0" borderId="1" xfId="0" applyNumberFormat="1" applyFont="1" applyBorder="1" applyAlignment="1">
      <alignment horizontal="right" vertical="center" wrapText="1"/>
    </xf>
    <xf numFmtId="3" fontId="4" fillId="0" borderId="2" xfId="36" applyNumberFormat="1" applyFont="1" applyBorder="1" applyAlignment="1">
      <alignment horizontal="center" vertical="center"/>
    </xf>
    <xf numFmtId="3" fontId="3" fillId="0" borderId="3" xfId="36" applyNumberFormat="1" applyFont="1" applyBorder="1" applyAlignment="1">
      <alignment horizontal="center" vertical="center"/>
    </xf>
    <xf numFmtId="3" fontId="4" fillId="0" borderId="6" xfId="36" applyNumberFormat="1" applyFont="1" applyBorder="1" applyAlignment="1">
      <alignment horizontal="center" vertical="center"/>
    </xf>
    <xf numFmtId="3" fontId="4" fillId="0" borderId="7" xfId="36" applyNumberFormat="1" applyFont="1" applyBorder="1" applyAlignment="1">
      <alignment horizontal="center" vertical="center"/>
    </xf>
    <xf numFmtId="0" fontId="25" fillId="0" borderId="0" xfId="76" applyAlignment="1">
      <alignment vertical="center"/>
    </xf>
    <xf numFmtId="0" fontId="13" fillId="0" borderId="12" xfId="29" applyFont="1" applyBorder="1" applyAlignment="1">
      <alignment horizontal="left" vertical="center" wrapText="1"/>
    </xf>
    <xf numFmtId="0" fontId="6" fillId="0" borderId="1" xfId="41" applyFont="1" applyBorder="1" applyAlignment="1">
      <alignment horizontal="center" vertical="center"/>
    </xf>
    <xf numFmtId="0" fontId="6" fillId="0" borderId="0" xfId="41" applyFont="1" applyAlignment="1">
      <alignment horizontal="left" vertical="center"/>
    </xf>
    <xf numFmtId="0" fontId="13" fillId="0" borderId="1" xfId="41" applyFont="1" applyBorder="1" applyAlignment="1">
      <alignment horizontal="center" vertical="center"/>
    </xf>
    <xf numFmtId="167" fontId="4" fillId="0" borderId="3" xfId="40" applyNumberFormat="1" applyFont="1" applyBorder="1" applyAlignment="1">
      <alignment vertical="center"/>
    </xf>
    <xf numFmtId="167" fontId="3" fillId="0" borderId="3" xfId="40" applyNumberFormat="1" applyFont="1" applyBorder="1" applyAlignment="1">
      <alignment vertical="center"/>
    </xf>
    <xf numFmtId="167" fontId="3" fillId="0" borderId="3" xfId="62" applyNumberFormat="1" applyFont="1" applyBorder="1" applyAlignment="1">
      <alignment vertical="center"/>
    </xf>
    <xf numFmtId="167" fontId="4" fillId="0" borderId="3" xfId="62" applyNumberFormat="1" applyFont="1" applyBorder="1" applyAlignment="1">
      <alignment vertical="center"/>
    </xf>
    <xf numFmtId="167" fontId="3" fillId="0" borderId="3" xfId="0" applyNumberFormat="1" applyFont="1" applyBorder="1" applyAlignment="1">
      <alignment vertical="center"/>
    </xf>
    <xf numFmtId="167" fontId="3" fillId="0" borderId="3" xfId="29" applyNumberFormat="1" applyFont="1" applyBorder="1" applyAlignment="1">
      <alignment vertical="center"/>
    </xf>
    <xf numFmtId="167" fontId="4" fillId="0" borderId="3" xfId="29" applyNumberFormat="1" applyFont="1" applyBorder="1" applyAlignment="1">
      <alignment vertical="center"/>
    </xf>
    <xf numFmtId="0" fontId="4" fillId="0" borderId="0" xfId="65" applyFont="1" applyAlignment="1">
      <alignment horizontal="left" vertical="center" wrapText="1"/>
    </xf>
    <xf numFmtId="166" fontId="4" fillId="0" borderId="2" xfId="15" applyNumberFormat="1" applyFont="1" applyBorder="1" applyAlignment="1">
      <alignment vertical="center"/>
    </xf>
    <xf numFmtId="3" fontId="70" fillId="4" borderId="2" xfId="0" applyNumberFormat="1" applyFont="1" applyFill="1" applyBorder="1" applyAlignment="1">
      <alignment horizontal="right" vertical="center" wrapText="1"/>
    </xf>
    <xf numFmtId="168" fontId="3" fillId="0" borderId="2" xfId="36" applyNumberFormat="1" applyFont="1" applyBorder="1" applyAlignment="1">
      <alignment horizontal="right" vertical="center"/>
    </xf>
    <xf numFmtId="3" fontId="77" fillId="4" borderId="3" xfId="0" applyNumberFormat="1" applyFont="1" applyFill="1" applyBorder="1" applyAlignment="1">
      <alignment horizontal="right" vertical="center" wrapText="1"/>
    </xf>
    <xf numFmtId="168" fontId="3" fillId="0" borderId="3" xfId="3" applyNumberFormat="1" applyFont="1" applyFill="1" applyBorder="1" applyAlignment="1">
      <alignment horizontal="right" vertical="center"/>
    </xf>
    <xf numFmtId="3" fontId="70" fillId="4" borderId="3" xfId="0" applyNumberFormat="1" applyFont="1" applyFill="1" applyBorder="1" applyAlignment="1">
      <alignment horizontal="right" vertical="center" wrapText="1"/>
    </xf>
    <xf numFmtId="168" fontId="3" fillId="0" borderId="3" xfId="36" applyNumberFormat="1" applyFont="1" applyBorder="1" applyAlignment="1">
      <alignment horizontal="right" vertical="center"/>
    </xf>
    <xf numFmtId="168" fontId="3" fillId="0" borderId="6" xfId="3" applyNumberFormat="1" applyFont="1" applyFill="1" applyBorder="1" applyAlignment="1">
      <alignment horizontal="right" vertical="center"/>
    </xf>
    <xf numFmtId="168" fontId="16" fillId="0" borderId="3" xfId="36" applyNumberFormat="1" applyFont="1" applyBorder="1" applyAlignment="1">
      <alignment horizontal="right" vertical="center"/>
    </xf>
    <xf numFmtId="168" fontId="16" fillId="0" borderId="3" xfId="3" applyNumberFormat="1" applyFont="1" applyFill="1" applyBorder="1" applyAlignment="1">
      <alignment horizontal="right" vertical="center"/>
    </xf>
    <xf numFmtId="168" fontId="3" fillId="0" borderId="6" xfId="36" applyNumberFormat="1" applyFont="1" applyBorder="1" applyAlignment="1">
      <alignment horizontal="right" vertical="center"/>
    </xf>
    <xf numFmtId="3" fontId="70" fillId="4" borderId="6" xfId="0" applyNumberFormat="1" applyFont="1" applyFill="1" applyBorder="1" applyAlignment="1">
      <alignment horizontal="right" vertical="center" wrapText="1"/>
    </xf>
    <xf numFmtId="168" fontId="16" fillId="0" borderId="1" xfId="3" applyNumberFormat="1" applyFont="1" applyFill="1" applyBorder="1" applyAlignment="1">
      <alignment horizontal="right" vertical="center"/>
    </xf>
    <xf numFmtId="3" fontId="75" fillId="4" borderId="2" xfId="0" applyNumberFormat="1" applyFont="1" applyFill="1" applyBorder="1" applyAlignment="1">
      <alignment horizontal="right" vertical="center" wrapText="1"/>
    </xf>
    <xf numFmtId="3" fontId="75" fillId="4" borderId="6" xfId="0" applyNumberFormat="1" applyFont="1" applyFill="1" applyBorder="1" applyAlignment="1">
      <alignment horizontal="right" vertical="center" wrapText="1"/>
    </xf>
    <xf numFmtId="3" fontId="3" fillId="0" borderId="2" xfId="36" applyNumberFormat="1" applyFont="1" applyBorder="1" applyAlignment="1">
      <alignment horizontal="right" vertical="center"/>
    </xf>
    <xf numFmtId="3" fontId="16" fillId="0" borderId="3" xfId="36" applyNumberFormat="1" applyFont="1" applyBorder="1" applyAlignment="1">
      <alignment horizontal="right" vertical="center"/>
    </xf>
    <xf numFmtId="3" fontId="3" fillId="0" borderId="3" xfId="36" applyNumberFormat="1" applyFont="1" applyBorder="1" applyAlignment="1">
      <alignment horizontal="right" vertical="center"/>
    </xf>
    <xf numFmtId="3" fontId="4" fillId="0" borderId="3" xfId="36" applyNumberFormat="1" applyFont="1" applyBorder="1" applyAlignment="1">
      <alignment horizontal="right" vertical="center"/>
    </xf>
    <xf numFmtId="3" fontId="16" fillId="0" borderId="6" xfId="36" applyNumberFormat="1" applyFont="1" applyBorder="1" applyAlignment="1">
      <alignment horizontal="right" vertical="center"/>
    </xf>
    <xf numFmtId="3" fontId="75" fillId="0" borderId="2" xfId="0" applyNumberFormat="1" applyFont="1" applyBorder="1" applyAlignment="1">
      <alignment horizontal="right" vertical="center" wrapText="1"/>
    </xf>
    <xf numFmtId="3" fontId="70" fillId="0" borderId="3" xfId="0" applyNumberFormat="1" applyFont="1" applyBorder="1" applyAlignment="1">
      <alignment horizontal="right" vertical="center" wrapText="1"/>
    </xf>
    <xf numFmtId="3" fontId="75" fillId="0" borderId="6" xfId="0" applyNumberFormat="1" applyFont="1" applyBorder="1" applyAlignment="1">
      <alignment horizontal="right" vertical="center" wrapText="1"/>
    </xf>
    <xf numFmtId="166" fontId="4" fillId="0" borderId="0" xfId="29" applyNumberFormat="1" applyFont="1"/>
    <xf numFmtId="17" fontId="13" fillId="0" borderId="3" xfId="32" applyNumberFormat="1" applyFont="1" applyBorder="1" applyAlignment="1">
      <alignment horizontal="left" vertical="center" wrapText="1"/>
    </xf>
    <xf numFmtId="167" fontId="42" fillId="0" borderId="3" xfId="26" applyNumberFormat="1" applyFont="1" applyBorder="1" applyAlignment="1">
      <alignment horizontal="right" vertical="center"/>
    </xf>
    <xf numFmtId="0" fontId="6" fillId="0" borderId="2" xfId="26" applyFont="1" applyBorder="1" applyAlignment="1">
      <alignment horizontal="center" vertical="center" wrapText="1"/>
    </xf>
    <xf numFmtId="167" fontId="66" fillId="0" borderId="11" xfId="26" applyNumberFormat="1" applyFont="1" applyBorder="1" applyAlignment="1">
      <alignment horizontal="right" vertical="center"/>
    </xf>
    <xf numFmtId="167" fontId="66" fillId="0" borderId="3" xfId="26" applyNumberFormat="1" applyFont="1" applyBorder="1" applyAlignment="1">
      <alignment horizontal="right" vertical="center"/>
    </xf>
    <xf numFmtId="167" fontId="42" fillId="0" borderId="0" xfId="26" applyNumberFormat="1" applyFont="1" applyAlignment="1">
      <alignment horizontal="right" vertical="center"/>
    </xf>
    <xf numFmtId="167" fontId="66" fillId="0" borderId="0" xfId="26" applyNumberFormat="1" applyFont="1" applyAlignment="1">
      <alignment horizontal="right" vertical="center"/>
    </xf>
    <xf numFmtId="167" fontId="66" fillId="0" borderId="6" xfId="26" applyNumberFormat="1" applyFont="1" applyBorder="1" applyAlignment="1">
      <alignment horizontal="right" vertical="center"/>
    </xf>
    <xf numFmtId="167" fontId="6" fillId="0" borderId="1" xfId="26" applyNumberFormat="1" applyFont="1" applyBorder="1" applyAlignment="1">
      <alignment horizontal="right" vertical="center"/>
    </xf>
    <xf numFmtId="167" fontId="6" fillId="0" borderId="0" xfId="26" applyNumberFormat="1" applyFont="1" applyAlignment="1">
      <alignment horizontal="right" vertical="center"/>
    </xf>
    <xf numFmtId="167" fontId="3" fillId="0" borderId="0" xfId="26" applyNumberFormat="1" applyFont="1"/>
    <xf numFmtId="167" fontId="3" fillId="0" borderId="0" xfId="33" applyNumberFormat="1" applyFont="1"/>
    <xf numFmtId="0" fontId="3" fillId="0" borderId="0" xfId="33" applyFont="1" applyAlignment="1">
      <alignment horizontal="center"/>
    </xf>
    <xf numFmtId="0" fontId="30" fillId="0" borderId="0" xfId="0" applyFont="1" applyAlignment="1">
      <alignment horizontal="left" vertical="center" wrapText="1"/>
    </xf>
    <xf numFmtId="0" fontId="21" fillId="0" borderId="0" xfId="33" applyFont="1" applyAlignment="1">
      <alignment horizontal="center"/>
    </xf>
    <xf numFmtId="0" fontId="44" fillId="0" borderId="1" xfId="42" applyFont="1" applyBorder="1" applyAlignment="1">
      <alignment horizontal="center" vertical="center"/>
    </xf>
    <xf numFmtId="0" fontId="44" fillId="0" borderId="1" xfId="42" applyFont="1" applyBorder="1" applyAlignment="1">
      <alignment horizontal="center" vertical="center" wrapText="1"/>
    </xf>
    <xf numFmtId="0" fontId="44" fillId="0" borderId="4" xfId="42" applyFont="1" applyBorder="1"/>
    <xf numFmtId="0" fontId="21" fillId="0" borderId="10" xfId="42" applyFont="1" applyBorder="1"/>
    <xf numFmtId="0" fontId="44" fillId="0" borderId="2" xfId="42" applyFont="1" applyBorder="1" applyAlignment="1">
      <alignment horizontal="center" vertical="center" wrapText="1"/>
    </xf>
    <xf numFmtId="0" fontId="3" fillId="0" borderId="2" xfId="33" applyFont="1" applyBorder="1"/>
    <xf numFmtId="0" fontId="21" fillId="0" borderId="4" xfId="42" applyFont="1" applyBorder="1"/>
    <xf numFmtId="0" fontId="21" fillId="0" borderId="0" xfId="42" applyFont="1"/>
    <xf numFmtId="3" fontId="21" fillId="0" borderId="3" xfId="33" applyNumberFormat="1" applyFont="1" applyBorder="1" applyAlignment="1">
      <alignment horizontal="center"/>
    </xf>
    <xf numFmtId="174" fontId="21" fillId="6" borderId="3" xfId="33" applyNumberFormat="1" applyFont="1" applyFill="1" applyBorder="1" applyAlignment="1">
      <alignment horizontal="center"/>
    </xf>
    <xf numFmtId="3" fontId="3" fillId="0" borderId="0" xfId="33" applyNumberFormat="1" applyFont="1"/>
    <xf numFmtId="0" fontId="3" fillId="0" borderId="3" xfId="33" applyFont="1" applyBorder="1" applyAlignment="1">
      <alignment horizontal="center"/>
    </xf>
    <xf numFmtId="174" fontId="21" fillId="0" borderId="3" xfId="33" applyNumberFormat="1" applyFont="1" applyBorder="1" applyAlignment="1">
      <alignment horizontal="center"/>
    </xf>
    <xf numFmtId="3" fontId="21" fillId="0" borderId="0" xfId="33" applyNumberFormat="1" applyFont="1" applyAlignment="1">
      <alignment horizontal="center"/>
    </xf>
    <xf numFmtId="174" fontId="3" fillId="0" borderId="3" xfId="33" applyNumberFormat="1" applyFont="1" applyBorder="1" applyAlignment="1">
      <alignment horizontal="center"/>
    </xf>
    <xf numFmtId="0" fontId="21" fillId="0" borderId="3" xfId="33" applyFont="1" applyBorder="1" applyAlignment="1">
      <alignment horizontal="center"/>
    </xf>
    <xf numFmtId="174" fontId="21" fillId="7" borderId="3" xfId="33" applyNumberFormat="1" applyFont="1" applyFill="1" applyBorder="1" applyAlignment="1">
      <alignment horizontal="center"/>
    </xf>
    <xf numFmtId="0" fontId="21" fillId="0" borderId="13" xfId="42" applyFont="1" applyBorder="1"/>
    <xf numFmtId="0" fontId="21" fillId="0" borderId="5" xfId="42" applyFont="1" applyBorder="1"/>
    <xf numFmtId="174" fontId="21" fillId="0" borderId="6" xfId="33" applyNumberFormat="1" applyFont="1" applyBorder="1" applyAlignment="1">
      <alignment horizontal="center"/>
    </xf>
    <xf numFmtId="174" fontId="21" fillId="7" borderId="6" xfId="33" applyNumberFormat="1" applyFont="1" applyFill="1" applyBorder="1" applyAlignment="1">
      <alignment horizontal="center"/>
    </xf>
    <xf numFmtId="0" fontId="44" fillId="0" borderId="0" xfId="0" applyFont="1"/>
    <xf numFmtId="0" fontId="21" fillId="6" borderId="1" xfId="0" applyFont="1" applyFill="1" applyBorder="1"/>
    <xf numFmtId="0" fontId="81" fillId="7" borderId="1" xfId="0" applyFont="1" applyFill="1" applyBorder="1" applyAlignment="1">
      <alignment vertical="center"/>
    </xf>
    <xf numFmtId="0" fontId="81" fillId="8" borderId="1" xfId="0" applyFont="1" applyFill="1" applyBorder="1" applyAlignment="1">
      <alignment vertical="center"/>
    </xf>
    <xf numFmtId="0" fontId="52" fillId="0" borderId="0" xfId="33" applyFont="1"/>
    <xf numFmtId="0" fontId="18" fillId="0" borderId="0" xfId="33" applyFont="1"/>
    <xf numFmtId="0" fontId="18" fillId="9" borderId="0" xfId="32" applyFont="1" applyFill="1"/>
    <xf numFmtId="0" fontId="19" fillId="9" borderId="0" xfId="32" applyFont="1" applyFill="1"/>
    <xf numFmtId="0" fontId="19" fillId="0" borderId="0" xfId="45" quotePrefix="1" applyFont="1" applyAlignment="1">
      <alignment horizontal="center" vertical="center"/>
    </xf>
    <xf numFmtId="0" fontId="18" fillId="9" borderId="2" xfId="42" applyFont="1" applyFill="1" applyBorder="1" applyAlignment="1">
      <alignment horizontal="center" vertical="center"/>
    </xf>
    <xf numFmtId="0" fontId="18" fillId="9" borderId="6" xfId="42" applyFont="1" applyFill="1" applyBorder="1" applyAlignment="1">
      <alignment horizontal="center" vertical="center"/>
    </xf>
    <xf numFmtId="0" fontId="18" fillId="9" borderId="1" xfId="57" applyFont="1" applyFill="1" applyBorder="1" applyAlignment="1">
      <alignment horizontal="center" vertical="center"/>
    </xf>
    <xf numFmtId="0" fontId="18" fillId="9" borderId="2" xfId="57" applyFont="1" applyFill="1" applyBorder="1" applyAlignment="1">
      <alignment horizontal="center" vertical="center"/>
    </xf>
    <xf numFmtId="0" fontId="18" fillId="9" borderId="3" xfId="42" applyFont="1" applyFill="1" applyBorder="1" applyAlignment="1">
      <alignment horizontal="center"/>
    </xf>
    <xf numFmtId="175" fontId="82" fillId="9" borderId="2" xfId="63" applyNumberFormat="1" applyFont="1" applyFill="1" applyBorder="1"/>
    <xf numFmtId="174" fontId="18" fillId="9" borderId="0" xfId="32" applyNumberFormat="1" applyFont="1" applyFill="1"/>
    <xf numFmtId="175" fontId="82" fillId="9" borderId="3" xfId="63" applyNumberFormat="1" applyFont="1" applyFill="1" applyBorder="1"/>
    <xf numFmtId="175" fontId="82" fillId="0" borderId="6" xfId="63" applyNumberFormat="1" applyFont="1" applyBorder="1"/>
    <xf numFmtId="0" fontId="19" fillId="9" borderId="2" xfId="42" applyFont="1" applyFill="1" applyBorder="1" applyAlignment="1">
      <alignment horizontal="center" vertical="center"/>
    </xf>
    <xf numFmtId="175" fontId="19" fillId="9" borderId="3" xfId="13" applyNumberFormat="1" applyFont="1" applyFill="1" applyBorder="1" applyAlignment="1">
      <alignment vertical="center"/>
    </xf>
    <xf numFmtId="0" fontId="19" fillId="0" borderId="6" xfId="42" applyFont="1" applyBorder="1" applyAlignment="1">
      <alignment horizontal="center" vertical="center"/>
    </xf>
    <xf numFmtId="175" fontId="19" fillId="0" borderId="13" xfId="13" applyNumberFormat="1" applyFont="1" applyFill="1" applyBorder="1" applyAlignment="1">
      <alignment vertical="center"/>
    </xf>
    <xf numFmtId="175" fontId="19" fillId="0" borderId="6" xfId="13" applyNumberFormat="1" applyFont="1" applyFill="1" applyBorder="1" applyAlignment="1">
      <alignment vertical="center"/>
    </xf>
    <xf numFmtId="0" fontId="19" fillId="0" borderId="13" xfId="42" applyFont="1" applyBorder="1" applyAlignment="1">
      <alignment horizontal="center" vertical="center"/>
    </xf>
    <xf numFmtId="175" fontId="19" fillId="0" borderId="8" xfId="13" applyNumberFormat="1" applyFont="1" applyFill="1" applyBorder="1" applyAlignment="1">
      <alignment vertical="center"/>
    </xf>
    <xf numFmtId="175" fontId="19" fillId="0" borderId="1" xfId="13" applyNumberFormat="1" applyFont="1" applyFill="1" applyBorder="1" applyAlignment="1">
      <alignment vertical="center"/>
    </xf>
    <xf numFmtId="0" fontId="3" fillId="0" borderId="0" xfId="42" applyFont="1" applyAlignment="1">
      <alignment horizontal="left" vertical="center"/>
    </xf>
    <xf numFmtId="175" fontId="19" fillId="0" borderId="0" xfId="13" applyNumberFormat="1" applyFont="1" applyFill="1" applyBorder="1" applyAlignment="1">
      <alignment vertical="center"/>
    </xf>
    <xf numFmtId="0" fontId="17" fillId="0" borderId="0" xfId="33" applyFont="1" applyAlignment="1">
      <alignment vertical="center"/>
    </xf>
    <xf numFmtId="0" fontId="18" fillId="9" borderId="0" xfId="32" applyFont="1" applyFill="1" applyAlignment="1">
      <alignment vertical="center"/>
    </xf>
    <xf numFmtId="174" fontId="83" fillId="0" borderId="2" xfId="0" applyNumberFormat="1" applyFont="1" applyBorder="1" applyAlignment="1">
      <alignment horizontal="center" vertical="center"/>
    </xf>
    <xf numFmtId="174" fontId="83" fillId="0" borderId="3" xfId="0" applyNumberFormat="1" applyFont="1" applyBorder="1" applyAlignment="1">
      <alignment horizontal="center" vertical="center"/>
    </xf>
    <xf numFmtId="174" fontId="18" fillId="0" borderId="4" xfId="42" applyNumberFormat="1" applyFont="1" applyBorder="1" applyAlignment="1">
      <alignment horizontal="center"/>
    </xf>
    <xf numFmtId="174" fontId="18" fillId="0" borderId="3" xfId="42" applyNumberFormat="1" applyFont="1" applyBorder="1" applyAlignment="1">
      <alignment horizontal="center"/>
    </xf>
    <xf numFmtId="174" fontId="18" fillId="0" borderId="10" xfId="42" applyNumberFormat="1" applyFont="1" applyBorder="1" applyAlignment="1">
      <alignment horizontal="center"/>
    </xf>
    <xf numFmtId="0" fontId="19" fillId="9" borderId="1" xfId="42" applyFont="1" applyFill="1" applyBorder="1" applyAlignment="1">
      <alignment horizontal="center" vertical="center"/>
    </xf>
    <xf numFmtId="174" fontId="79" fillId="0" borderId="1" xfId="0" applyNumberFormat="1" applyFont="1" applyBorder="1" applyAlignment="1">
      <alignment horizontal="center" vertical="center"/>
    </xf>
    <xf numFmtId="0" fontId="79" fillId="0" borderId="1" xfId="0" applyFont="1" applyBorder="1" applyAlignment="1">
      <alignment horizontal="center" vertical="center"/>
    </xf>
    <xf numFmtId="0" fontId="19" fillId="9" borderId="0" xfId="32" applyFont="1" applyFill="1" applyAlignment="1">
      <alignment vertical="center"/>
    </xf>
    <xf numFmtId="0" fontId="25" fillId="0" borderId="0" xfId="22" applyFill="1"/>
    <xf numFmtId="0" fontId="73" fillId="0" borderId="0" xfId="45" applyFont="1"/>
    <xf numFmtId="0" fontId="4" fillId="0" borderId="0" xfId="45" applyFont="1"/>
    <xf numFmtId="0" fontId="4" fillId="0" borderId="0" xfId="45" applyFont="1" applyProtection="1">
      <protection locked="0"/>
    </xf>
    <xf numFmtId="0" fontId="4" fillId="0" borderId="2" xfId="45" applyFont="1" applyBorder="1" applyAlignment="1" applyProtection="1">
      <alignment horizontal="center" vertical="center"/>
      <protection locked="0" hidden="1"/>
    </xf>
    <xf numFmtId="0" fontId="4" fillId="0" borderId="2" xfId="45" applyFont="1" applyBorder="1" applyAlignment="1" applyProtection="1">
      <alignment horizontal="center" vertical="center" wrapText="1"/>
      <protection locked="0" hidden="1"/>
    </xf>
    <xf numFmtId="0" fontId="84" fillId="0" borderId="0" xfId="45" applyFont="1"/>
    <xf numFmtId="0" fontId="3" fillId="0" borderId="16" xfId="78" applyFont="1" applyBorder="1" applyAlignment="1">
      <alignment horizontal="left" vertical="center"/>
    </xf>
    <xf numFmtId="176" fontId="3" fillId="0" borderId="2" xfId="77" applyNumberFormat="1" applyFont="1" applyFill="1" applyBorder="1" applyAlignment="1">
      <alignment horizontal="right" vertical="center"/>
    </xf>
    <xf numFmtId="176" fontId="4" fillId="0" borderId="2" xfId="77" applyNumberFormat="1" applyFont="1" applyFill="1" applyBorder="1" applyAlignment="1">
      <alignment horizontal="right" vertical="center"/>
    </xf>
    <xf numFmtId="174" fontId="84" fillId="0" borderId="0" xfId="45" applyNumberFormat="1" applyFont="1"/>
    <xf numFmtId="177" fontId="16" fillId="0" borderId="17" xfId="79" applyNumberFormat="1" applyFont="1" applyFill="1" applyBorder="1" applyAlignment="1">
      <alignment horizontal="left" vertical="center" indent="1"/>
    </xf>
    <xf numFmtId="176" fontId="16" fillId="0" borderId="17" xfId="77" applyNumberFormat="1" applyFont="1" applyFill="1" applyBorder="1" applyAlignment="1">
      <alignment horizontal="right" vertical="center"/>
    </xf>
    <xf numFmtId="176" fontId="52" fillId="0" borderId="17" xfId="77" applyNumberFormat="1" applyFont="1" applyFill="1" applyBorder="1" applyAlignment="1">
      <alignment horizontal="right" vertical="center"/>
    </xf>
    <xf numFmtId="0" fontId="85" fillId="0" borderId="0" xfId="45" applyFont="1"/>
    <xf numFmtId="177" fontId="16" fillId="0" borderId="17" xfId="79" applyNumberFormat="1" applyFont="1" applyFill="1" applyBorder="1" applyAlignment="1">
      <alignment horizontal="left" vertical="center" indent="5"/>
    </xf>
    <xf numFmtId="0" fontId="3" fillId="0" borderId="17" xfId="78" applyFont="1" applyBorder="1" applyAlignment="1">
      <alignment vertical="center"/>
    </xf>
    <xf numFmtId="176" fontId="3" fillId="0" borderId="17" xfId="77" applyNumberFormat="1" applyFont="1" applyFill="1" applyBorder="1" applyAlignment="1">
      <alignment horizontal="right" vertical="center"/>
    </xf>
    <xf numFmtId="176" fontId="4" fillId="0" borderId="17" xfId="77" applyNumberFormat="1" applyFont="1" applyFill="1" applyBorder="1" applyAlignment="1">
      <alignment horizontal="right" vertical="center"/>
    </xf>
    <xf numFmtId="177" fontId="16" fillId="0" borderId="17" xfId="79" applyNumberFormat="1" applyFont="1" applyFill="1" applyBorder="1" applyAlignment="1">
      <alignment horizontal="left" vertical="center" indent="2"/>
    </xf>
    <xf numFmtId="177" fontId="16" fillId="0" borderId="17" xfId="79" applyNumberFormat="1" applyFont="1" applyFill="1" applyBorder="1" applyAlignment="1">
      <alignment horizontal="left" vertical="center" indent="7"/>
    </xf>
    <xf numFmtId="0" fontId="3" fillId="0" borderId="17" xfId="78" applyFont="1" applyBorder="1" applyAlignment="1">
      <alignment vertical="center" wrapText="1"/>
    </xf>
    <xf numFmtId="0" fontId="3" fillId="0" borderId="3" xfId="78" applyFont="1" applyBorder="1" applyAlignment="1">
      <alignment vertical="center"/>
    </xf>
    <xf numFmtId="176" fontId="3" fillId="0" borderId="18" xfId="8" applyNumberFormat="1" applyFont="1" applyFill="1" applyBorder="1" applyAlignment="1">
      <alignment horizontal="right" vertical="center"/>
    </xf>
    <xf numFmtId="176" fontId="4" fillId="0" borderId="18" xfId="8" applyNumberFormat="1" applyFont="1" applyFill="1" applyBorder="1" applyAlignment="1">
      <alignment horizontal="right" vertical="center"/>
    </xf>
    <xf numFmtId="0" fontId="4" fillId="0" borderId="1" xfId="32" applyFont="1" applyBorder="1" applyAlignment="1">
      <alignment horizontal="left" vertical="center"/>
    </xf>
    <xf numFmtId="176" fontId="4" fillId="0" borderId="1" xfId="77" applyNumberFormat="1" applyFont="1" applyFill="1" applyBorder="1" applyAlignment="1">
      <alignment horizontal="right" vertical="center"/>
    </xf>
    <xf numFmtId="0" fontId="13" fillId="0" borderId="0" xfId="32" applyFont="1" applyAlignment="1">
      <alignment horizontal="left" vertical="center"/>
    </xf>
    <xf numFmtId="176" fontId="4" fillId="0" borderId="0" xfId="77" applyNumberFormat="1" applyFont="1" applyFill="1" applyBorder="1" applyAlignment="1">
      <alignment horizontal="right" vertical="center"/>
    </xf>
    <xf numFmtId="0" fontId="13" fillId="0" borderId="0" xfId="45" applyFont="1" applyAlignment="1">
      <alignment vertical="center"/>
    </xf>
    <xf numFmtId="176" fontId="3" fillId="0" borderId="0" xfId="45" applyNumberFormat="1" applyFont="1"/>
    <xf numFmtId="0" fontId="3" fillId="0" borderId="0" xfId="45" applyFont="1"/>
    <xf numFmtId="0" fontId="3" fillId="0" borderId="0" xfId="45" applyFont="1" applyProtection="1">
      <protection locked="0"/>
    </xf>
    <xf numFmtId="0" fontId="86" fillId="0" borderId="0" xfId="33" applyFont="1"/>
    <xf numFmtId="174" fontId="73" fillId="0" borderId="0" xfId="45" applyNumberFormat="1" applyFont="1"/>
    <xf numFmtId="0" fontId="25" fillId="0" borderId="0" xfId="22" applyAlignment="1"/>
    <xf numFmtId="0" fontId="19" fillId="0" borderId="0" xfId="45" applyFont="1"/>
    <xf numFmtId="0" fontId="4" fillId="0" borderId="0" xfId="45" quotePrefix="1" applyFont="1" applyAlignment="1">
      <alignment horizontal="center" vertical="center"/>
    </xf>
    <xf numFmtId="0" fontId="4" fillId="0" borderId="8" xfId="45" applyFont="1" applyBorder="1" applyAlignment="1" applyProtection="1">
      <alignment horizontal="center" vertical="center"/>
      <protection locked="0" hidden="1"/>
    </xf>
    <xf numFmtId="0" fontId="4" fillId="0" borderId="1" xfId="45" applyFont="1" applyBorder="1" applyAlignment="1" applyProtection="1">
      <alignment horizontal="center" vertical="center" wrapText="1"/>
      <protection locked="0" hidden="1"/>
    </xf>
    <xf numFmtId="0" fontId="4" fillId="0" borderId="7" xfId="45" applyFont="1" applyBorder="1" applyAlignment="1" applyProtection="1">
      <alignment horizontal="center" vertical="center"/>
      <protection locked="0" hidden="1"/>
    </xf>
    <xf numFmtId="0" fontId="3" fillId="0" borderId="16" xfId="78" applyFont="1" applyBorder="1" applyAlignment="1">
      <alignment horizontal="left"/>
    </xf>
    <xf numFmtId="176" fontId="3" fillId="0" borderId="19" xfId="80" applyNumberFormat="1" applyFont="1" applyBorder="1" applyAlignment="1">
      <alignment horizontal="center"/>
    </xf>
    <xf numFmtId="176" fontId="4" fillId="0" borderId="2" xfId="77" applyNumberFormat="1" applyFont="1" applyFill="1" applyBorder="1" applyAlignment="1">
      <alignment horizontal="center"/>
    </xf>
    <xf numFmtId="177" fontId="16" fillId="0" borderId="17" xfId="79" applyNumberFormat="1" applyFont="1" applyFill="1" applyBorder="1" applyAlignment="1">
      <alignment horizontal="left" indent="1"/>
    </xf>
    <xf numFmtId="176" fontId="16" fillId="0" borderId="20" xfId="80" applyNumberFormat="1" applyFont="1" applyBorder="1" applyAlignment="1">
      <alignment horizontal="center"/>
    </xf>
    <xf numFmtId="176" fontId="52" fillId="0" borderId="17" xfId="77" applyNumberFormat="1" applyFont="1" applyFill="1" applyBorder="1" applyAlignment="1">
      <alignment horizontal="center"/>
    </xf>
    <xf numFmtId="177" fontId="16" fillId="0" borderId="17" xfId="79" applyNumberFormat="1" applyFont="1" applyFill="1" applyBorder="1" applyAlignment="1">
      <alignment horizontal="left" indent="6"/>
    </xf>
    <xf numFmtId="0" fontId="3" fillId="0" borderId="17" xfId="78" applyFont="1" applyBorder="1"/>
    <xf numFmtId="176" fontId="3" fillId="0" borderId="20" xfId="80" applyNumberFormat="1" applyFont="1" applyBorder="1" applyAlignment="1">
      <alignment horizontal="center"/>
    </xf>
    <xf numFmtId="176" fontId="4" fillId="0" borderId="17" xfId="77" applyNumberFormat="1" applyFont="1" applyFill="1" applyBorder="1" applyAlignment="1">
      <alignment horizontal="center"/>
    </xf>
    <xf numFmtId="0" fontId="3" fillId="0" borderId="17" xfId="78" applyFont="1" applyBorder="1" applyAlignment="1">
      <alignment wrapText="1"/>
    </xf>
    <xf numFmtId="0" fontId="3" fillId="0" borderId="3" xfId="78" applyFont="1" applyBorder="1"/>
    <xf numFmtId="176" fontId="3" fillId="0" borderId="21" xfId="80" applyNumberFormat="1" applyFont="1" applyBorder="1" applyAlignment="1">
      <alignment horizontal="center"/>
    </xf>
    <xf numFmtId="176" fontId="4" fillId="0" borderId="18" xfId="8" applyNumberFormat="1" applyFont="1" applyFill="1" applyBorder="1" applyAlignment="1">
      <alignment horizontal="center" vertical="center"/>
    </xf>
    <xf numFmtId="176" fontId="4" fillId="0" borderId="8" xfId="80" applyNumberFormat="1" applyFont="1" applyBorder="1" applyAlignment="1">
      <alignment horizontal="center"/>
    </xf>
    <xf numFmtId="176" fontId="4" fillId="0" borderId="1" xfId="77" applyNumberFormat="1" applyFont="1" applyFill="1" applyBorder="1" applyAlignment="1">
      <alignment horizontal="center"/>
    </xf>
    <xf numFmtId="0" fontId="13" fillId="0" borderId="12" xfId="32" applyFont="1" applyBorder="1" applyAlignment="1">
      <alignment horizontal="left" vertical="top"/>
    </xf>
    <xf numFmtId="0" fontId="13" fillId="0" borderId="12" xfId="32" applyFont="1" applyBorder="1"/>
    <xf numFmtId="176" fontId="13" fillId="0" borderId="12" xfId="32" applyNumberFormat="1" applyFont="1" applyBorder="1"/>
    <xf numFmtId="174" fontId="84" fillId="0" borderId="0" xfId="45" applyNumberFormat="1" applyFont="1" applyAlignment="1">
      <alignment horizontal="left" vertical="center"/>
    </xf>
    <xf numFmtId="0" fontId="84" fillId="0" borderId="0" xfId="45" applyFont="1" applyAlignment="1">
      <alignment horizontal="left" vertical="center"/>
    </xf>
    <xf numFmtId="176" fontId="4" fillId="0" borderId="0" xfId="80" applyNumberFormat="1" applyFont="1" applyAlignment="1">
      <alignment horizontal="center"/>
    </xf>
    <xf numFmtId="176" fontId="4" fillId="0" borderId="0" xfId="77" applyNumberFormat="1" applyFont="1" applyFill="1" applyBorder="1" applyAlignment="1">
      <alignment horizontal="center"/>
    </xf>
    <xf numFmtId="174" fontId="4" fillId="0" borderId="0" xfId="45" applyNumberFormat="1" applyFont="1"/>
    <xf numFmtId="0" fontId="88" fillId="0" borderId="0" xfId="33" applyFont="1"/>
    <xf numFmtId="0" fontId="88" fillId="0" borderId="0" xfId="33" applyFont="1" applyAlignment="1">
      <alignment horizontal="left"/>
    </xf>
    <xf numFmtId="0" fontId="82" fillId="0" borderId="0" xfId="33" applyFont="1"/>
    <xf numFmtId="0" fontId="89" fillId="0" borderId="0" xfId="33" applyFont="1" applyAlignment="1">
      <alignment horizontal="left"/>
    </xf>
    <xf numFmtId="0" fontId="89" fillId="0" borderId="0" xfId="33" applyFont="1"/>
    <xf numFmtId="0" fontId="88" fillId="0" borderId="0" xfId="33" applyFont="1" applyAlignment="1">
      <alignment horizontal="right"/>
    </xf>
    <xf numFmtId="49" fontId="88" fillId="0" borderId="0" xfId="33" applyNumberFormat="1" applyFont="1" applyAlignment="1">
      <alignment horizontal="right"/>
    </xf>
    <xf numFmtId="49" fontId="88" fillId="0" borderId="0" xfId="33" applyNumberFormat="1" applyFont="1" applyAlignment="1">
      <alignment horizontal="center" vertical="center"/>
    </xf>
    <xf numFmtId="0" fontId="88" fillId="0" borderId="12" xfId="33" applyFont="1" applyBorder="1" applyAlignment="1">
      <alignment horizontal="centerContinuous" vertical="center"/>
    </xf>
    <xf numFmtId="0" fontId="88" fillId="0" borderId="9" xfId="33" applyFont="1" applyBorder="1" applyAlignment="1">
      <alignment horizontal="centerContinuous" vertical="center"/>
    </xf>
    <xf numFmtId="0" fontId="88" fillId="0" borderId="7" xfId="33" applyFont="1" applyBorder="1" applyAlignment="1">
      <alignment horizontal="centerContinuous" vertical="center"/>
    </xf>
    <xf numFmtId="0" fontId="68" fillId="0" borderId="0" xfId="33" applyFont="1"/>
    <xf numFmtId="178" fontId="88" fillId="0" borderId="7" xfId="33" applyNumberFormat="1" applyFont="1" applyBorder="1" applyAlignment="1">
      <alignment horizontal="center" vertical="center" wrapText="1"/>
    </xf>
    <xf numFmtId="178" fontId="88" fillId="0" borderId="1" xfId="33" applyNumberFormat="1" applyFont="1" applyBorder="1" applyAlignment="1">
      <alignment horizontal="center" vertical="center" wrapText="1"/>
    </xf>
    <xf numFmtId="0" fontId="88" fillId="0" borderId="14" xfId="33" applyFont="1" applyBorder="1" applyAlignment="1">
      <alignment horizontal="center" vertical="center" wrapText="1"/>
    </xf>
    <xf numFmtId="178" fontId="88" fillId="0" borderId="10" xfId="33" applyNumberFormat="1" applyFont="1" applyBorder="1" applyAlignment="1">
      <alignment horizontal="center" vertical="center" wrapText="1"/>
    </xf>
    <xf numFmtId="178" fontId="88" fillId="0" borderId="3" xfId="33" applyNumberFormat="1" applyFont="1" applyBorder="1" applyAlignment="1">
      <alignment horizontal="center" vertical="center" wrapText="1"/>
    </xf>
    <xf numFmtId="178" fontId="88" fillId="0" borderId="2" xfId="33" applyNumberFormat="1" applyFont="1" applyBorder="1" applyAlignment="1">
      <alignment horizontal="center" vertical="center" wrapText="1"/>
    </xf>
    <xf numFmtId="0" fontId="88" fillId="0" borderId="11" xfId="33" applyFont="1" applyBorder="1" applyAlignment="1">
      <alignment horizontal="left"/>
    </xf>
    <xf numFmtId="0" fontId="88" fillId="0" borderId="14" xfId="33" applyFont="1" applyBorder="1" applyAlignment="1">
      <alignment horizontal="left"/>
    </xf>
    <xf numFmtId="0" fontId="82" fillId="0" borderId="14" xfId="33" applyFont="1" applyBorder="1" applyAlignment="1">
      <alignment horizontal="center"/>
    </xf>
    <xf numFmtId="0" fontId="82" fillId="0" borderId="2" xfId="33" applyFont="1" applyBorder="1" applyAlignment="1">
      <alignment horizontal="center"/>
    </xf>
    <xf numFmtId="0" fontId="82" fillId="0" borderId="22" xfId="33" applyFont="1" applyBorder="1" applyAlignment="1">
      <alignment horizontal="center"/>
    </xf>
    <xf numFmtId="0" fontId="82" fillId="0" borderId="23" xfId="33" applyFont="1" applyBorder="1" applyAlignment="1">
      <alignment horizontal="right"/>
    </xf>
    <xf numFmtId="0" fontId="91" fillId="0" borderId="24" xfId="33" applyFont="1" applyBorder="1" applyAlignment="1">
      <alignment horizontal="left"/>
    </xf>
    <xf numFmtId="174" fontId="18" fillId="0" borderId="24" xfId="61" applyNumberFormat="1" applyFont="1" applyBorder="1" applyAlignment="1">
      <alignment horizontal="center"/>
    </xf>
    <xf numFmtId="174" fontId="18" fillId="0" borderId="25" xfId="61" applyNumberFormat="1" applyFont="1" applyBorder="1" applyAlignment="1">
      <alignment horizontal="center"/>
    </xf>
    <xf numFmtId="43" fontId="82" fillId="0" borderId="0" xfId="4" applyNumberFormat="1" applyFont="1" applyFill="1"/>
    <xf numFmtId="0" fontId="88" fillId="0" borderId="4" xfId="33" applyFont="1" applyBorder="1" applyAlignment="1">
      <alignment horizontal="left"/>
    </xf>
    <xf numFmtId="0" fontId="88" fillId="0" borderId="10" xfId="33" applyFont="1" applyBorder="1" applyAlignment="1">
      <alignment horizontal="left"/>
    </xf>
    <xf numFmtId="174" fontId="82" fillId="0" borderId="10" xfId="33" applyNumberFormat="1" applyFont="1" applyBorder="1" applyAlignment="1">
      <alignment horizontal="center"/>
    </xf>
    <xf numFmtId="178" fontId="82" fillId="0" borderId="10" xfId="33" applyNumberFormat="1" applyFont="1" applyBorder="1" applyAlignment="1">
      <alignment horizontal="center"/>
    </xf>
    <xf numFmtId="179" fontId="82" fillId="0" borderId="3" xfId="33" applyNumberFormat="1" applyFont="1" applyBorder="1" applyAlignment="1">
      <alignment horizontal="center"/>
    </xf>
    <xf numFmtId="178" fontId="82" fillId="0" borderId="3" xfId="33" applyNumberFormat="1" applyFont="1" applyBorder="1" applyAlignment="1">
      <alignment horizontal="center"/>
    </xf>
    <xf numFmtId="179" fontId="82" fillId="0" borderId="10" xfId="33" applyNumberFormat="1" applyFont="1" applyBorder="1" applyAlignment="1">
      <alignment horizontal="center"/>
    </xf>
    <xf numFmtId="0" fontId="82" fillId="0" borderId="26" xfId="33" applyFont="1" applyBorder="1" applyAlignment="1">
      <alignment horizontal="right"/>
    </xf>
    <xf numFmtId="174" fontId="18" fillId="0" borderId="27" xfId="61" applyNumberFormat="1" applyFont="1" applyBorder="1" applyAlignment="1">
      <alignment horizontal="center"/>
    </xf>
    <xf numFmtId="174" fontId="18" fillId="0" borderId="28" xfId="61" applyNumberFormat="1" applyFont="1" applyBorder="1" applyAlignment="1">
      <alignment horizontal="center"/>
    </xf>
    <xf numFmtId="0" fontId="13" fillId="0" borderId="0" xfId="33" applyFont="1" applyAlignment="1">
      <alignment vertical="center"/>
    </xf>
    <xf numFmtId="0" fontId="13" fillId="0" borderId="0" xfId="32" applyFont="1" applyAlignment="1">
      <alignment horizontal="left" vertical="center" wrapText="1"/>
    </xf>
    <xf numFmtId="174" fontId="18" fillId="0" borderId="0" xfId="61" applyNumberFormat="1" applyFont="1" applyAlignment="1">
      <alignment horizontal="center"/>
    </xf>
    <xf numFmtId="0" fontId="3" fillId="0" borderId="0" xfId="33" applyFont="1" applyAlignment="1">
      <alignment horizontal="left" vertical="center"/>
    </xf>
    <xf numFmtId="178" fontId="3" fillId="0" borderId="0" xfId="33" applyNumberFormat="1" applyFont="1" applyAlignment="1">
      <alignment horizontal="right" vertical="center"/>
    </xf>
    <xf numFmtId="0" fontId="14" fillId="0" borderId="0" xfId="33" applyFont="1" applyAlignment="1">
      <alignment vertical="center"/>
    </xf>
    <xf numFmtId="0" fontId="45" fillId="0" borderId="0" xfId="33" applyFont="1" applyAlignment="1">
      <alignment vertical="center"/>
    </xf>
    <xf numFmtId="0" fontId="82" fillId="0" borderId="0" xfId="33" applyFont="1" applyAlignment="1">
      <alignment vertical="center"/>
    </xf>
    <xf numFmtId="0" fontId="14" fillId="0" borderId="0" xfId="33" applyFont="1" applyAlignment="1">
      <alignment horizontal="left" vertical="center"/>
    </xf>
    <xf numFmtId="0" fontId="14" fillId="0" borderId="0" xfId="33" applyFont="1" applyAlignment="1">
      <alignment horizontal="left" vertical="center" wrapText="1"/>
    </xf>
    <xf numFmtId="0" fontId="82" fillId="0" borderId="0" xfId="33" applyFont="1" applyAlignment="1">
      <alignment horizontal="left"/>
    </xf>
    <xf numFmtId="0" fontId="21" fillId="0" borderId="0" xfId="33" applyFont="1"/>
    <xf numFmtId="1" fontId="13" fillId="0" borderId="10" xfId="33" applyNumberFormat="1" applyFont="1" applyBorder="1" applyAlignment="1">
      <alignment vertical="center"/>
    </xf>
    <xf numFmtId="0" fontId="13" fillId="0" borderId="0" xfId="33" applyFont="1"/>
    <xf numFmtId="0" fontId="21" fillId="0" borderId="0" xfId="33" applyFont="1" applyAlignment="1">
      <alignment vertical="center"/>
    </xf>
    <xf numFmtId="1" fontId="13" fillId="0" borderId="0" xfId="33" applyNumberFormat="1" applyFont="1" applyAlignment="1">
      <alignment horizontal="left" vertical="center"/>
    </xf>
    <xf numFmtId="2" fontId="13" fillId="0" borderId="0" xfId="49" applyNumberFormat="1" applyFont="1" applyAlignment="1">
      <alignment horizontal="center" vertical="center"/>
    </xf>
    <xf numFmtId="0" fontId="15" fillId="0" borderId="0" xfId="33" applyFont="1"/>
    <xf numFmtId="0" fontId="93" fillId="0" borderId="0" xfId="33" applyFont="1"/>
    <xf numFmtId="2" fontId="93" fillId="0" borderId="0" xfId="33" applyNumberFormat="1" applyFont="1"/>
    <xf numFmtId="1" fontId="12" fillId="0" borderId="0" xfId="33" applyNumberFormat="1" applyFont="1" applyAlignment="1">
      <alignment vertical="top"/>
    </xf>
    <xf numFmtId="0" fontId="94" fillId="0" borderId="0" xfId="33" applyFont="1" applyAlignment="1">
      <alignment vertical="top"/>
    </xf>
    <xf numFmtId="0" fontId="7" fillId="0" borderId="11" xfId="33" applyFont="1" applyBorder="1" applyAlignment="1">
      <alignment horizontal="left" vertical="center" indent="1"/>
    </xf>
    <xf numFmtId="1" fontId="7" fillId="0" borderId="14" xfId="33" applyNumberFormat="1" applyFont="1" applyBorder="1" applyAlignment="1">
      <alignment horizontal="left" vertical="center"/>
    </xf>
    <xf numFmtId="0" fontId="7" fillId="0" borderId="0" xfId="33" applyFont="1"/>
    <xf numFmtId="0" fontId="18" fillId="0" borderId="1" xfId="33" applyFont="1" applyBorder="1" applyAlignment="1">
      <alignment horizontal="center" vertical="center" wrapText="1"/>
    </xf>
    <xf numFmtId="1" fontId="96" fillId="0" borderId="4" xfId="33" applyNumberFormat="1" applyFont="1" applyBorder="1" applyAlignment="1">
      <alignment horizontal="left" vertical="center" indent="1"/>
    </xf>
    <xf numFmtId="0" fontId="18" fillId="0" borderId="10" xfId="33" applyFont="1" applyBorder="1" applyAlignment="1">
      <alignment vertical="center"/>
    </xf>
    <xf numFmtId="2" fontId="18" fillId="3" borderId="3" xfId="33" applyNumberFormat="1" applyFont="1" applyFill="1" applyBorder="1" applyAlignment="1">
      <alignment horizontal="center" vertical="center"/>
    </xf>
    <xf numFmtId="2" fontId="18" fillId="3" borderId="10" xfId="33" applyNumberFormat="1" applyFont="1" applyFill="1" applyBorder="1" applyAlignment="1">
      <alignment horizontal="center" vertical="center"/>
    </xf>
    <xf numFmtId="2" fontId="7" fillId="0" borderId="0" xfId="33" applyNumberFormat="1" applyFont="1"/>
    <xf numFmtId="0" fontId="97" fillId="0" borderId="4" xfId="33" applyFont="1" applyBorder="1" applyAlignment="1">
      <alignment horizontal="left" vertical="center" indent="1"/>
    </xf>
    <xf numFmtId="0" fontId="13" fillId="0" borderId="10" xfId="33" applyFont="1" applyBorder="1" applyAlignment="1">
      <alignment vertical="center"/>
    </xf>
    <xf numFmtId="2" fontId="18" fillId="3" borderId="10" xfId="33" applyNumberFormat="1" applyFont="1" applyFill="1" applyBorder="1" applyAlignment="1">
      <alignment horizontal="center" vertical="center" wrapText="1"/>
    </xf>
    <xf numFmtId="2" fontId="18" fillId="3" borderId="3" xfId="33" applyNumberFormat="1" applyFont="1" applyFill="1" applyBorder="1" applyAlignment="1">
      <alignment horizontal="center" vertical="center" wrapText="1"/>
    </xf>
    <xf numFmtId="0" fontId="96" fillId="0" borderId="4" xfId="33" applyFont="1" applyBorder="1" applyAlignment="1">
      <alignment horizontal="left" vertical="center" indent="1"/>
    </xf>
    <xf numFmtId="0" fontId="7" fillId="0" borderId="4" xfId="33" applyFont="1" applyBorder="1" applyAlignment="1">
      <alignment vertical="center"/>
    </xf>
    <xf numFmtId="0" fontId="18" fillId="0" borderId="10" xfId="33" applyFont="1" applyBorder="1" applyAlignment="1">
      <alignment horizontal="left" vertical="center"/>
    </xf>
    <xf numFmtId="0" fontId="19" fillId="0" borderId="4" xfId="33" applyFont="1" applyBorder="1" applyAlignment="1">
      <alignment vertical="center"/>
    </xf>
    <xf numFmtId="1" fontId="19" fillId="0" borderId="4" xfId="33" applyNumberFormat="1" applyFont="1" applyBorder="1" applyAlignment="1">
      <alignment vertical="center"/>
    </xf>
    <xf numFmtId="1" fontId="18" fillId="0" borderId="10" xfId="33" applyNumberFormat="1" applyFont="1" applyBorder="1" applyAlignment="1">
      <alignment horizontal="left" vertical="center"/>
    </xf>
    <xf numFmtId="0" fontId="18" fillId="3" borderId="3" xfId="33" applyFont="1" applyFill="1" applyBorder="1" applyAlignment="1">
      <alignment horizontal="center" vertical="center"/>
    </xf>
    <xf numFmtId="0" fontId="18" fillId="3" borderId="10" xfId="33" applyFont="1" applyFill="1" applyBorder="1" applyAlignment="1">
      <alignment horizontal="center" vertical="center"/>
    </xf>
    <xf numFmtId="49" fontId="96" fillId="0" borderId="4" xfId="68" applyNumberFormat="1" applyFont="1" applyBorder="1" applyAlignment="1" applyProtection="1">
      <alignment horizontal="left" vertical="center" indent="1"/>
      <protection hidden="1"/>
    </xf>
    <xf numFmtId="2" fontId="83" fillId="3" borderId="3" xfId="33" applyNumberFormat="1" applyFont="1" applyFill="1" applyBorder="1" applyAlignment="1">
      <alignment horizontal="center" vertical="center" wrapText="1"/>
    </xf>
    <xf numFmtId="49" fontId="96" fillId="0" borderId="4" xfId="68" applyNumberFormat="1" applyFont="1" applyBorder="1" applyAlignment="1" applyProtection="1">
      <alignment horizontal="left" vertical="center" wrapText="1"/>
      <protection hidden="1"/>
    </xf>
    <xf numFmtId="0" fontId="18" fillId="0" borderId="10" xfId="31" applyFont="1" applyBorder="1" applyAlignment="1">
      <alignment horizontal="left" vertical="center"/>
    </xf>
    <xf numFmtId="49" fontId="96" fillId="0" borderId="4" xfId="68" applyNumberFormat="1" applyFont="1" applyBorder="1" applyAlignment="1" applyProtection="1">
      <alignment horizontal="left" vertical="center" wrapText="1" indent="1"/>
      <protection hidden="1"/>
    </xf>
    <xf numFmtId="0" fontId="15" fillId="0" borderId="4" xfId="33" applyFont="1" applyBorder="1" applyAlignment="1">
      <alignment horizontal="left" vertical="center" indent="1"/>
    </xf>
    <xf numFmtId="2" fontId="18" fillId="0" borderId="10" xfId="33" applyNumberFormat="1" applyFont="1" applyBorder="1" applyAlignment="1">
      <alignment horizontal="center" vertical="center" wrapText="1"/>
    </xf>
    <xf numFmtId="0" fontId="96" fillId="0" borderId="4" xfId="33" applyFont="1" applyBorder="1" applyAlignment="1">
      <alignment horizontal="left" vertical="center" wrapText="1" indent="1"/>
    </xf>
    <xf numFmtId="1" fontId="18" fillId="0" borderId="0" xfId="33" applyNumberFormat="1" applyFont="1" applyAlignment="1">
      <alignment horizontal="left" vertical="center" wrapText="1"/>
    </xf>
    <xf numFmtId="0" fontId="18" fillId="0" borderId="0" xfId="31" applyFont="1" applyAlignment="1">
      <alignment horizontal="left" vertical="center" wrapText="1"/>
    </xf>
    <xf numFmtId="0" fontId="19" fillId="0" borderId="4" xfId="33" applyFont="1" applyBorder="1" applyAlignment="1">
      <alignment horizontal="left" vertical="center"/>
    </xf>
    <xf numFmtId="2" fontId="18" fillId="0" borderId="3" xfId="33" applyNumberFormat="1" applyFont="1" applyBorder="1" applyAlignment="1">
      <alignment horizontal="center" vertical="center"/>
    </xf>
    <xf numFmtId="0" fontId="98" fillId="0" borderId="10" xfId="0" applyFont="1" applyBorder="1" applyAlignment="1">
      <alignment horizontal="left" vertical="center" wrapText="1"/>
    </xf>
    <xf numFmtId="2" fontId="18" fillId="0" borderId="3" xfId="33" applyNumberFormat="1" applyFont="1" applyBorder="1" applyAlignment="1">
      <alignment horizontal="center" vertical="center" wrapText="1"/>
    </xf>
    <xf numFmtId="0" fontId="83" fillId="0" borderId="10" xfId="33" applyFont="1" applyBorder="1" applyAlignment="1">
      <alignment horizontal="left" vertical="center"/>
    </xf>
    <xf numFmtId="0" fontId="7" fillId="0" borderId="4" xfId="33" applyFont="1" applyBorder="1" applyAlignment="1">
      <alignment horizontal="left" vertical="center"/>
    </xf>
    <xf numFmtId="0" fontId="18" fillId="0" borderId="10" xfId="31" applyFont="1" applyBorder="1" applyAlignment="1">
      <alignment horizontal="left" vertical="center" wrapText="1"/>
    </xf>
    <xf numFmtId="0" fontId="97" fillId="0" borderId="4" xfId="33" applyFont="1" applyBorder="1" applyAlignment="1">
      <alignment horizontal="left" vertical="center" wrapText="1"/>
    </xf>
    <xf numFmtId="49" fontId="19" fillId="0" borderId="0" xfId="68" applyNumberFormat="1" applyFont="1" applyAlignment="1" applyProtection="1">
      <alignment horizontal="left" vertical="center"/>
      <protection hidden="1"/>
    </xf>
    <xf numFmtId="0" fontId="18" fillId="0" borderId="0" xfId="33" applyFont="1" applyAlignment="1">
      <alignment horizontal="left" vertical="center"/>
    </xf>
    <xf numFmtId="2" fontId="18" fillId="3" borderId="0" xfId="33" applyNumberFormat="1" applyFont="1" applyFill="1" applyAlignment="1">
      <alignment horizontal="center" vertical="center" wrapText="1"/>
    </xf>
    <xf numFmtId="0" fontId="99" fillId="0" borderId="4" xfId="33" applyFont="1" applyBorder="1" applyAlignment="1">
      <alignment horizontal="left" vertical="center" indent="1"/>
    </xf>
    <xf numFmtId="0" fontId="18" fillId="0" borderId="0" xfId="31" applyFont="1" applyAlignment="1">
      <alignment horizontal="left" vertical="center"/>
    </xf>
    <xf numFmtId="2" fontId="18" fillId="3" borderId="0" xfId="33" applyNumberFormat="1" applyFont="1" applyFill="1" applyAlignment="1">
      <alignment horizontal="center" vertical="center"/>
    </xf>
    <xf numFmtId="0" fontId="100" fillId="0" borderId="4" xfId="33" applyFont="1" applyBorder="1" applyAlignment="1">
      <alignment horizontal="left" vertical="center" indent="1"/>
    </xf>
    <xf numFmtId="0" fontId="18" fillId="3" borderId="0" xfId="33" applyFont="1" applyFill="1" applyAlignment="1">
      <alignment horizontal="center" vertical="center"/>
    </xf>
    <xf numFmtId="0" fontId="6" fillId="0" borderId="4" xfId="33" applyFont="1" applyBorder="1" applyAlignment="1">
      <alignment horizontal="left" vertical="center"/>
    </xf>
    <xf numFmtId="1" fontId="11" fillId="0" borderId="0" xfId="33" applyNumberFormat="1" applyFont="1" applyAlignment="1">
      <alignment horizontal="center" vertical="center"/>
    </xf>
    <xf numFmtId="1" fontId="18" fillId="0" borderId="0" xfId="33" applyNumberFormat="1" applyFont="1" applyAlignment="1">
      <alignment horizontal="left" vertical="center"/>
    </xf>
    <xf numFmtId="49" fontId="19" fillId="0" borderId="10" xfId="68" applyNumberFormat="1" applyFont="1" applyBorder="1" applyAlignment="1" applyProtection="1">
      <alignment horizontal="left" vertical="center"/>
      <protection hidden="1"/>
    </xf>
    <xf numFmtId="0" fontId="18" fillId="0" borderId="10" xfId="33" applyFont="1" applyBorder="1" applyAlignment="1">
      <alignment horizontal="left" vertical="top" wrapText="1"/>
    </xf>
    <xf numFmtId="49" fontId="18" fillId="0" borderId="10" xfId="68" applyNumberFormat="1" applyFont="1" applyBorder="1" applyAlignment="1" applyProtection="1">
      <alignment horizontal="left" vertical="center"/>
      <protection hidden="1"/>
    </xf>
    <xf numFmtId="0" fontId="97" fillId="0" borderId="4" xfId="33" applyFont="1" applyBorder="1" applyAlignment="1">
      <alignment vertical="center"/>
    </xf>
    <xf numFmtId="49" fontId="19" fillId="0" borderId="4" xfId="68" applyNumberFormat="1" applyFont="1" applyBorder="1" applyAlignment="1" applyProtection="1">
      <alignment vertical="center"/>
      <protection hidden="1"/>
    </xf>
    <xf numFmtId="0" fontId="19" fillId="0" borderId="10" xfId="33" applyFont="1" applyBorder="1" applyAlignment="1">
      <alignment horizontal="left" vertical="center"/>
    </xf>
    <xf numFmtId="0" fontId="96" fillId="0" borderId="13" xfId="33" applyFont="1" applyBorder="1" applyAlignment="1">
      <alignment horizontal="left" vertical="center" wrapText="1" indent="1"/>
    </xf>
    <xf numFmtId="49" fontId="18" fillId="0" borderId="15" xfId="68" applyNumberFormat="1" applyFont="1" applyBorder="1" applyAlignment="1" applyProtection="1">
      <alignment horizontal="left" vertical="center" wrapText="1"/>
      <protection hidden="1"/>
    </xf>
    <xf numFmtId="2" fontId="18" fillId="3" borderId="6" xfId="33" applyNumberFormat="1" applyFont="1" applyFill="1" applyBorder="1" applyAlignment="1">
      <alignment horizontal="center" vertical="center"/>
    </xf>
    <xf numFmtId="2" fontId="18" fillId="3" borderId="15" xfId="33" applyNumberFormat="1" applyFont="1" applyFill="1" applyBorder="1" applyAlignment="1">
      <alignment horizontal="center" vertical="center"/>
    </xf>
    <xf numFmtId="2" fontId="18" fillId="3" borderId="15" xfId="33" applyNumberFormat="1" applyFont="1" applyFill="1" applyBorder="1" applyAlignment="1">
      <alignment horizontal="center" vertical="center" wrapText="1"/>
    </xf>
    <xf numFmtId="2" fontId="18" fillId="3" borderId="6" xfId="33" applyNumberFormat="1" applyFont="1" applyFill="1" applyBorder="1" applyAlignment="1">
      <alignment horizontal="center" vertical="center" wrapText="1"/>
    </xf>
    <xf numFmtId="0" fontId="96" fillId="0" borderId="0" xfId="33" applyFont="1" applyAlignment="1">
      <alignment horizontal="left" vertical="center" wrapText="1" indent="1"/>
    </xf>
    <xf numFmtId="49" fontId="18" fillId="0" borderId="0" xfId="68" applyNumberFormat="1" applyFont="1" applyAlignment="1" applyProtection="1">
      <alignment horizontal="left" vertical="center" wrapText="1"/>
      <protection hidden="1"/>
    </xf>
    <xf numFmtId="0" fontId="11" fillId="0" borderId="0" xfId="33" applyFont="1"/>
    <xf numFmtId="1" fontId="18" fillId="0" borderId="0" xfId="33" applyNumberFormat="1" applyFont="1"/>
    <xf numFmtId="180" fontId="18" fillId="0" borderId="0" xfId="33" applyNumberFormat="1" applyFont="1"/>
    <xf numFmtId="0" fontId="102" fillId="0" borderId="0" xfId="0" applyFont="1" applyAlignment="1">
      <alignment horizontal="left" wrapText="1"/>
    </xf>
    <xf numFmtId="0" fontId="19" fillId="0" borderId="8" xfId="0" applyFont="1" applyBorder="1" applyAlignment="1">
      <alignment horizontal="center" vertical="center"/>
    </xf>
    <xf numFmtId="0" fontId="19" fillId="0" borderId="4" xfId="0" applyFont="1" applyBorder="1" applyAlignment="1">
      <alignment vertical="center"/>
    </xf>
    <xf numFmtId="0" fontId="18" fillId="0" borderId="3" xfId="27" applyFont="1" applyBorder="1" applyAlignment="1">
      <alignment horizontal="left" vertical="center" indent="2"/>
    </xf>
    <xf numFmtId="3" fontId="0" fillId="0" borderId="0" xfId="0" applyNumberFormat="1"/>
    <xf numFmtId="0" fontId="18" fillId="0" borderId="3" xfId="37" applyFont="1" applyBorder="1" applyAlignment="1">
      <alignment horizontal="left" indent="2"/>
    </xf>
    <xf numFmtId="0" fontId="18" fillId="0" borderId="3" xfId="37" applyFont="1" applyBorder="1" applyAlignment="1">
      <alignment horizontal="left" wrapText="1" indent="2"/>
    </xf>
    <xf numFmtId="0" fontId="18" fillId="0" borderId="4" xfId="0" applyFont="1" applyBorder="1" applyAlignment="1">
      <alignment horizontal="left" vertical="center" indent="2"/>
    </xf>
    <xf numFmtId="0" fontId="19" fillId="0" borderId="4" xfId="37" applyFont="1" applyBorder="1" applyAlignment="1">
      <alignment vertical="center"/>
    </xf>
    <xf numFmtId="0" fontId="19" fillId="0" borderId="4" xfId="0" applyFont="1" applyBorder="1"/>
    <xf numFmtId="0" fontId="104" fillId="0" borderId="0" xfId="0" applyFont="1"/>
    <xf numFmtId="4" fontId="0" fillId="0" borderId="0" xfId="0" applyNumberFormat="1"/>
    <xf numFmtId="0" fontId="18" fillId="0" borderId="6" xfId="27" applyFont="1" applyBorder="1" applyAlignment="1">
      <alignment horizontal="left" vertical="center" indent="2"/>
    </xf>
    <xf numFmtId="0" fontId="18" fillId="0" borderId="0" xfId="27" applyFont="1" applyAlignment="1">
      <alignment horizontal="left" vertical="center" indent="2"/>
    </xf>
    <xf numFmtId="0" fontId="18" fillId="0" borderId="0" xfId="0" applyFont="1" applyAlignment="1">
      <alignment vertical="center"/>
    </xf>
    <xf numFmtId="0" fontId="7" fillId="3" borderId="0" xfId="34" applyFont="1" applyFill="1"/>
    <xf numFmtId="0" fontId="7" fillId="0" borderId="0" xfId="34" applyFont="1"/>
    <xf numFmtId="0" fontId="19" fillId="0" borderId="2" xfId="34" applyFont="1" applyBorder="1" applyAlignment="1">
      <alignment horizontal="left" vertical="center"/>
    </xf>
    <xf numFmtId="181" fontId="19" fillId="0" borderId="6" xfId="34" applyNumberFormat="1" applyFont="1" applyBorder="1" applyAlignment="1">
      <alignment horizontal="center" vertical="center"/>
    </xf>
    <xf numFmtId="181" fontId="19" fillId="0" borderId="1" xfId="34" applyNumberFormat="1" applyFont="1" applyBorder="1" applyAlignment="1">
      <alignment horizontal="center" vertical="center"/>
    </xf>
    <xf numFmtId="0" fontId="102" fillId="0" borderId="0" xfId="34" applyFont="1"/>
    <xf numFmtId="0" fontId="18" fillId="0" borderId="2" xfId="34" applyFont="1" applyBorder="1" applyAlignment="1">
      <alignment horizontal="left" vertical="center" wrapText="1"/>
    </xf>
    <xf numFmtId="182" fontId="18" fillId="0" borderId="3" xfId="34" applyNumberFormat="1" applyFont="1" applyBorder="1" applyAlignment="1">
      <alignment horizontal="right" vertical="center"/>
    </xf>
    <xf numFmtId="174" fontId="18" fillId="0" borderId="3" xfId="33" applyNumberFormat="1" applyFont="1" applyBorder="1" applyAlignment="1">
      <alignment horizontal="center" vertical="center"/>
    </xf>
    <xf numFmtId="177" fontId="18" fillId="0" borderId="2" xfId="33" applyNumberFormat="1" applyFont="1" applyBorder="1" applyAlignment="1">
      <alignment horizontal="center" vertical="center"/>
    </xf>
    <xf numFmtId="174" fontId="7" fillId="0" borderId="0" xfId="34" applyNumberFormat="1" applyFont="1"/>
    <xf numFmtId="0" fontId="18" fillId="0" borderId="3" xfId="34" applyFont="1" applyBorder="1" applyAlignment="1">
      <alignment vertical="center" wrapText="1"/>
    </xf>
    <xf numFmtId="177" fontId="18" fillId="0" borderId="3" xfId="33" applyNumberFormat="1" applyFont="1" applyBorder="1" applyAlignment="1">
      <alignment horizontal="center" vertical="center"/>
    </xf>
    <xf numFmtId="0" fontId="18" fillId="0" borderId="3" xfId="33" applyFont="1" applyBorder="1" applyAlignment="1">
      <alignment horizontal="center" vertical="center"/>
    </xf>
    <xf numFmtId="0" fontId="96" fillId="0" borderId="3" xfId="34" applyFont="1" applyBorder="1" applyAlignment="1">
      <alignment vertical="center" wrapText="1"/>
    </xf>
    <xf numFmtId="182" fontId="96" fillId="0" borderId="3" xfId="34" applyNumberFormat="1" applyFont="1" applyBorder="1" applyAlignment="1">
      <alignment horizontal="right" vertical="center"/>
    </xf>
    <xf numFmtId="174" fontId="97" fillId="0" borderId="3" xfId="33" applyNumberFormat="1" applyFont="1" applyBorder="1" applyAlignment="1">
      <alignment horizontal="center" vertical="center"/>
    </xf>
    <xf numFmtId="174" fontId="96" fillId="0" borderId="10" xfId="34" applyNumberFormat="1" applyFont="1" applyBorder="1" applyAlignment="1">
      <alignment horizontal="center" vertical="center"/>
    </xf>
    <xf numFmtId="174" fontId="96" fillId="0" borderId="3" xfId="34" applyNumberFormat="1" applyFont="1" applyBorder="1" applyAlignment="1">
      <alignment horizontal="center" vertical="center"/>
    </xf>
    <xf numFmtId="0" fontId="18" fillId="0" borderId="3" xfId="34" applyFont="1" applyBorder="1" applyAlignment="1">
      <alignment horizontal="left" vertical="center" wrapText="1"/>
    </xf>
    <xf numFmtId="177" fontId="18" fillId="0" borderId="6" xfId="33" applyNumberFormat="1" applyFont="1" applyBorder="1" applyAlignment="1">
      <alignment horizontal="center" vertical="center"/>
    </xf>
    <xf numFmtId="174" fontId="18" fillId="0" borderId="6" xfId="33" applyNumberFormat="1" applyFont="1" applyBorder="1" applyAlignment="1">
      <alignment horizontal="center" vertical="center"/>
    </xf>
    <xf numFmtId="182" fontId="19" fillId="0" borderId="2" xfId="34" applyNumberFormat="1" applyFont="1" applyBorder="1" applyAlignment="1">
      <alignment horizontal="right" vertical="center"/>
    </xf>
    <xf numFmtId="174" fontId="19" fillId="0" borderId="2" xfId="33" applyNumberFormat="1" applyFont="1" applyBorder="1" applyAlignment="1">
      <alignment horizontal="center" vertical="center"/>
    </xf>
    <xf numFmtId="177" fontId="19" fillId="0" borderId="3" xfId="33" applyNumberFormat="1" applyFont="1" applyBorder="1" applyAlignment="1">
      <alignment horizontal="center" vertical="center"/>
    </xf>
    <xf numFmtId="174" fontId="19" fillId="0" borderId="3" xfId="33" applyNumberFormat="1" applyFont="1" applyBorder="1" applyAlignment="1">
      <alignment horizontal="center" vertical="center"/>
    </xf>
    <xf numFmtId="0" fontId="96" fillId="0" borderId="6" xfId="34" applyFont="1" applyBorder="1" applyAlignment="1">
      <alignment horizontal="left" vertical="center"/>
    </xf>
    <xf numFmtId="182" fontId="96" fillId="0" borderId="13" xfId="34" applyNumberFormat="1" applyFont="1" applyBorder="1" applyAlignment="1">
      <alignment horizontal="right" vertical="center"/>
    </xf>
    <xf numFmtId="174" fontId="96" fillId="0" borderId="6" xfId="33" applyNumberFormat="1" applyFont="1" applyBorder="1" applyAlignment="1">
      <alignment horizontal="center" vertical="center"/>
    </xf>
    <xf numFmtId="177" fontId="96" fillId="0" borderId="6" xfId="33" applyNumberFormat="1" applyFont="1" applyBorder="1" applyAlignment="1">
      <alignment horizontal="center" vertical="center"/>
    </xf>
    <xf numFmtId="0" fontId="18" fillId="0" borderId="0" xfId="34" applyFont="1"/>
    <xf numFmtId="0" fontId="106" fillId="0" borderId="0" xfId="34" applyFont="1"/>
    <xf numFmtId="0" fontId="18" fillId="0" borderId="0" xfId="34" applyFont="1" applyAlignment="1">
      <alignment vertical="center"/>
    </xf>
    <xf numFmtId="0" fontId="7" fillId="8" borderId="0" xfId="34" applyFont="1" applyFill="1"/>
    <xf numFmtId="181" fontId="6" fillId="0" borderId="6" xfId="34" applyNumberFormat="1" applyFont="1" applyBorder="1" applyAlignment="1">
      <alignment horizontal="center" vertical="center" wrapText="1"/>
    </xf>
    <xf numFmtId="181" fontId="6" fillId="0" borderId="10" xfId="34" applyNumberFormat="1" applyFont="1" applyBorder="1" applyAlignment="1">
      <alignment horizontal="center" vertical="center" wrapText="1"/>
    </xf>
    <xf numFmtId="0" fontId="13" fillId="0" borderId="4" xfId="34" applyFont="1" applyBorder="1" applyAlignment="1">
      <alignment horizontal="left" vertical="center"/>
    </xf>
    <xf numFmtId="182" fontId="13" fillId="0" borderId="2" xfId="34" applyNumberFormat="1" applyFont="1" applyBorder="1" applyAlignment="1">
      <alignment horizontal="right" vertical="center"/>
    </xf>
    <xf numFmtId="174" fontId="13" fillId="0" borderId="2" xfId="34" applyNumberFormat="1" applyFont="1" applyBorder="1" applyAlignment="1">
      <alignment horizontal="center" vertical="center"/>
    </xf>
    <xf numFmtId="174" fontId="18" fillId="0" borderId="2" xfId="33" applyNumberFormat="1" applyFont="1" applyBorder="1" applyAlignment="1">
      <alignment horizontal="center" vertical="center"/>
    </xf>
    <xf numFmtId="2" fontId="13" fillId="0" borderId="14" xfId="34" applyNumberFormat="1" applyFont="1" applyBorder="1" applyAlignment="1">
      <alignment horizontal="center" vertical="center"/>
    </xf>
    <xf numFmtId="2" fontId="18" fillId="0" borderId="14" xfId="33" applyNumberFormat="1" applyFont="1" applyBorder="1" applyAlignment="1">
      <alignment horizontal="center" vertical="center"/>
    </xf>
    <xf numFmtId="0" fontId="13" fillId="0" borderId="4" xfId="34" applyFont="1" applyBorder="1" applyAlignment="1">
      <alignment vertical="center"/>
    </xf>
    <xf numFmtId="182" fontId="13" fillId="0" borderId="3" xfId="34" applyNumberFormat="1" applyFont="1" applyBorder="1" applyAlignment="1">
      <alignment horizontal="right" vertical="center"/>
    </xf>
    <xf numFmtId="174" fontId="13" fillId="0" borderId="3" xfId="34" applyNumberFormat="1" applyFont="1" applyBorder="1" applyAlignment="1">
      <alignment horizontal="center" vertical="center"/>
    </xf>
    <xf numFmtId="2" fontId="13" fillId="0" borderId="10" xfId="34" applyNumberFormat="1" applyFont="1" applyBorder="1" applyAlignment="1">
      <alignment horizontal="center" vertical="center"/>
    </xf>
    <xf numFmtId="2" fontId="18" fillId="0" borderId="10" xfId="33" applyNumberFormat="1" applyFont="1" applyBorder="1" applyAlignment="1">
      <alignment horizontal="center" vertical="center"/>
    </xf>
    <xf numFmtId="0" fontId="15" fillId="0" borderId="4" xfId="34" applyFont="1" applyBorder="1" applyAlignment="1">
      <alignment horizontal="left" vertical="center" indent="1"/>
    </xf>
    <xf numFmtId="182" fontId="15" fillId="0" borderId="3" xfId="34" applyNumberFormat="1" applyFont="1" applyBorder="1" applyAlignment="1">
      <alignment horizontal="right" vertical="center"/>
    </xf>
    <xf numFmtId="174" fontId="15" fillId="0" borderId="3" xfId="34" applyNumberFormat="1" applyFont="1" applyBorder="1" applyAlignment="1">
      <alignment horizontal="center" vertical="center"/>
    </xf>
    <xf numFmtId="174" fontId="96" fillId="0" borderId="3" xfId="33" applyNumberFormat="1" applyFont="1" applyBorder="1" applyAlignment="1">
      <alignment horizontal="center" vertical="center"/>
    </xf>
    <xf numFmtId="2" fontId="15" fillId="0" borderId="10" xfId="34" applyNumberFormat="1" applyFont="1" applyBorder="1" applyAlignment="1">
      <alignment horizontal="center" vertical="center"/>
    </xf>
    <xf numFmtId="2" fontId="96" fillId="0" borderId="10" xfId="33" applyNumberFormat="1" applyFont="1" applyBorder="1" applyAlignment="1">
      <alignment horizontal="center" vertical="center"/>
    </xf>
    <xf numFmtId="0" fontId="13" fillId="0" borderId="4" xfId="34" applyFont="1" applyBorder="1" applyAlignment="1">
      <alignment vertical="center" wrapText="1"/>
    </xf>
    <xf numFmtId="2" fontId="13" fillId="0" borderId="3" xfId="34" applyNumberFormat="1" applyFont="1" applyBorder="1" applyAlignment="1">
      <alignment horizontal="center" vertical="center"/>
    </xf>
    <xf numFmtId="0" fontId="13" fillId="0" borderId="4" xfId="34" applyFont="1" applyBorder="1" applyAlignment="1">
      <alignment horizontal="left" vertical="center" wrapText="1"/>
    </xf>
    <xf numFmtId="182" fontId="13" fillId="0" borderId="6" xfId="34" applyNumberFormat="1" applyFont="1" applyBorder="1" applyAlignment="1">
      <alignment horizontal="right" vertical="center"/>
    </xf>
    <xf numFmtId="174" fontId="13" fillId="0" borderId="6" xfId="34" applyNumberFormat="1" applyFont="1" applyBorder="1" applyAlignment="1">
      <alignment horizontal="center" vertical="center"/>
    </xf>
    <xf numFmtId="2" fontId="13" fillId="0" borderId="6" xfId="34" applyNumberFormat="1" applyFont="1" applyBorder="1" applyAlignment="1">
      <alignment horizontal="center" vertical="center"/>
    </xf>
    <xf numFmtId="2" fontId="18" fillId="0" borderId="6" xfId="33" applyNumberFormat="1" applyFont="1" applyBorder="1" applyAlignment="1">
      <alignment horizontal="center" vertical="center"/>
    </xf>
    <xf numFmtId="0" fontId="6" fillId="0" borderId="11" xfId="34" applyFont="1" applyBorder="1" applyAlignment="1">
      <alignment horizontal="left" vertical="center"/>
    </xf>
    <xf numFmtId="182" fontId="6" fillId="0" borderId="3" xfId="34" applyNumberFormat="1" applyFont="1" applyBorder="1" applyAlignment="1">
      <alignment vertical="center"/>
    </xf>
    <xf numFmtId="174" fontId="6" fillId="0" borderId="3" xfId="34" applyNumberFormat="1" applyFont="1" applyBorder="1" applyAlignment="1">
      <alignment horizontal="center" vertical="center"/>
    </xf>
    <xf numFmtId="2" fontId="6" fillId="0" borderId="3" xfId="34" applyNumberFormat="1" applyFont="1" applyBorder="1" applyAlignment="1">
      <alignment horizontal="center" vertical="center"/>
    </xf>
    <xf numFmtId="2" fontId="19" fillId="0" borderId="10" xfId="33" applyNumberFormat="1" applyFont="1" applyBorder="1" applyAlignment="1">
      <alignment horizontal="center" vertical="center"/>
    </xf>
    <xf numFmtId="0" fontId="15" fillId="0" borderId="6" xfId="34" applyFont="1" applyBorder="1" applyAlignment="1">
      <alignment horizontal="left" vertical="center"/>
    </xf>
    <xf numFmtId="182" fontId="15" fillId="0" borderId="6" xfId="34" applyNumberFormat="1" applyFont="1" applyBorder="1" applyAlignment="1">
      <alignment horizontal="right" vertical="center"/>
    </xf>
    <xf numFmtId="174" fontId="15" fillId="0" borderId="6" xfId="34" applyNumberFormat="1" applyFont="1" applyBorder="1" applyAlignment="1">
      <alignment horizontal="center" vertical="center"/>
    </xf>
    <xf numFmtId="2" fontId="15" fillId="0" borderId="6" xfId="34" applyNumberFormat="1" applyFont="1" applyBorder="1" applyAlignment="1">
      <alignment horizontal="center" vertical="center"/>
    </xf>
    <xf numFmtId="2" fontId="96" fillId="0" borderId="6" xfId="33" applyNumberFormat="1" applyFont="1" applyBorder="1" applyAlignment="1">
      <alignment horizontal="center" vertical="center"/>
    </xf>
    <xf numFmtId="0" fontId="13" fillId="0" borderId="0" xfId="34" applyFont="1"/>
    <xf numFmtId="181" fontId="13" fillId="0" borderId="0" xfId="34" applyNumberFormat="1" applyFont="1"/>
    <xf numFmtId="2" fontId="13" fillId="0" borderId="0" xfId="34" applyNumberFormat="1" applyFont="1"/>
    <xf numFmtId="0" fontId="13" fillId="0" borderId="0" xfId="34" applyFont="1" applyAlignment="1">
      <alignment vertical="center" wrapText="1"/>
    </xf>
    <xf numFmtId="0" fontId="13" fillId="0" borderId="0" xfId="34" applyFont="1" applyAlignment="1">
      <alignment horizontal="left" vertical="top" indent="1"/>
    </xf>
    <xf numFmtId="0" fontId="13" fillId="0" borderId="0" xfId="34" applyFont="1" applyAlignment="1">
      <alignment vertical="top"/>
    </xf>
    <xf numFmtId="181" fontId="7" fillId="0" borderId="0" xfId="34" applyNumberFormat="1" applyFont="1"/>
    <xf numFmtId="0" fontId="25" fillId="3" borderId="0" xfId="22" applyFill="1"/>
    <xf numFmtId="0" fontId="83" fillId="0" borderId="0" xfId="31" applyFont="1"/>
    <xf numFmtId="0" fontId="108" fillId="0" borderId="0" xfId="31" applyFont="1"/>
    <xf numFmtId="0" fontId="102" fillId="0" borderId="5" xfId="31" applyFont="1" applyBorder="1" applyAlignment="1">
      <alignment horizontal="center" vertical="center"/>
    </xf>
    <xf numFmtId="0" fontId="102" fillId="0" borderId="22" xfId="34" applyFont="1" applyBorder="1" applyAlignment="1">
      <alignment horizontal="center" vertical="center"/>
    </xf>
    <xf numFmtId="0" fontId="96" fillId="0" borderId="0" xfId="31" applyFont="1" applyAlignment="1">
      <alignment vertical="center"/>
    </xf>
    <xf numFmtId="0" fontId="18" fillId="0" borderId="26" xfId="31" applyFont="1" applyBorder="1" applyAlignment="1">
      <alignment horizontal="right" vertical="center"/>
    </xf>
    <xf numFmtId="0" fontId="18" fillId="0" borderId="27" xfId="31" applyFont="1" applyBorder="1" applyAlignment="1">
      <alignment horizontal="center" vertical="center"/>
    </xf>
    <xf numFmtId="174" fontId="18" fillId="0" borderId="0" xfId="34" applyNumberFormat="1" applyFont="1" applyAlignment="1">
      <alignment horizontal="center" vertical="center"/>
    </xf>
    <xf numFmtId="174" fontId="18" fillId="0" borderId="10" xfId="34" applyNumberFormat="1" applyFont="1" applyBorder="1" applyAlignment="1">
      <alignment horizontal="center" vertical="center"/>
    </xf>
    <xf numFmtId="0" fontId="109" fillId="0" borderId="0" xfId="31" applyFont="1" applyAlignment="1">
      <alignment horizontal="left" vertical="center" indent="4"/>
    </xf>
    <xf numFmtId="174" fontId="83" fillId="0" borderId="0" xfId="31" applyNumberFormat="1" applyFont="1"/>
    <xf numFmtId="0" fontId="18" fillId="0" borderId="4" xfId="31" applyFont="1" applyBorder="1" applyAlignment="1">
      <alignment horizontal="right" vertical="center"/>
    </xf>
    <xf numFmtId="0" fontId="18" fillId="0" borderId="10" xfId="31" applyFont="1" applyBorder="1" applyAlignment="1">
      <alignment horizontal="center" vertical="center"/>
    </xf>
    <xf numFmtId="0" fontId="110" fillId="0" borderId="10" xfId="31" applyFont="1" applyBorder="1" applyAlignment="1">
      <alignment horizontal="left" vertical="center"/>
    </xf>
    <xf numFmtId="0" fontId="83" fillId="0" borderId="0" xfId="31" applyFont="1" applyAlignment="1">
      <alignment horizontal="center" vertical="center"/>
    </xf>
    <xf numFmtId="174" fontId="83" fillId="0" borderId="0" xfId="31" applyNumberFormat="1" applyFont="1" applyAlignment="1">
      <alignment horizontal="center" vertical="center"/>
    </xf>
    <xf numFmtId="174" fontId="83" fillId="0" borderId="10" xfId="31" applyNumberFormat="1" applyFont="1" applyBorder="1" applyAlignment="1">
      <alignment horizontal="center" vertical="center"/>
    </xf>
    <xf numFmtId="0" fontId="83" fillId="0" borderId="4" xfId="31" applyFont="1" applyBorder="1" applyAlignment="1">
      <alignment horizontal="right" vertical="center"/>
    </xf>
    <xf numFmtId="0" fontId="83" fillId="0" borderId="10" xfId="31" applyFont="1" applyBorder="1" applyAlignment="1">
      <alignment horizontal="center" vertical="center"/>
    </xf>
    <xf numFmtId="0" fontId="83" fillId="0" borderId="26" xfId="31" applyFont="1" applyBorder="1" applyAlignment="1">
      <alignment horizontal="right" vertical="center"/>
    </xf>
    <xf numFmtId="0" fontId="110" fillId="0" borderId="27" xfId="31" applyFont="1" applyBorder="1" applyAlignment="1">
      <alignment horizontal="left" vertical="center"/>
    </xf>
    <xf numFmtId="0" fontId="83" fillId="0" borderId="32" xfId="31" applyFont="1" applyBorder="1" applyAlignment="1">
      <alignment horizontal="center" vertical="center"/>
    </xf>
    <xf numFmtId="174" fontId="83" fillId="0" borderId="27" xfId="31" applyNumberFormat="1" applyFont="1" applyBorder="1" applyAlignment="1">
      <alignment horizontal="center" vertical="center"/>
    </xf>
    <xf numFmtId="0" fontId="83" fillId="0" borderId="0" xfId="31" applyFont="1" applyAlignment="1">
      <alignment horizontal="right" vertical="center"/>
    </xf>
    <xf numFmtId="0" fontId="83" fillId="0" borderId="4" xfId="31" applyFont="1" applyBorder="1" applyAlignment="1">
      <alignment horizontal="right"/>
    </xf>
    <xf numFmtId="0" fontId="95" fillId="0" borderId="0" xfId="31" quotePrefix="1" applyFont="1" applyAlignment="1">
      <alignment horizontal="center" vertical="center"/>
    </xf>
    <xf numFmtId="183" fontId="83" fillId="0" borderId="4" xfId="0" applyNumberFormat="1" applyFont="1" applyBorder="1" applyAlignment="1">
      <alignment horizontal="center" vertical="center"/>
    </xf>
    <xf numFmtId="183" fontId="83" fillId="0" borderId="0" xfId="0" applyNumberFormat="1" applyFont="1" applyAlignment="1">
      <alignment horizontal="center" vertical="center"/>
    </xf>
    <xf numFmtId="183" fontId="83" fillId="0" borderId="27" xfId="0" applyNumberFormat="1" applyFont="1" applyBorder="1" applyAlignment="1">
      <alignment horizontal="center" vertical="center"/>
    </xf>
    <xf numFmtId="0" fontId="83" fillId="0" borderId="0" xfId="31" applyFont="1" applyAlignment="1">
      <alignment horizontal="right"/>
    </xf>
    <xf numFmtId="0" fontId="111" fillId="0" borderId="10" xfId="31" quotePrefix="1" applyFont="1" applyBorder="1" applyAlignment="1">
      <alignment horizontal="left"/>
    </xf>
    <xf numFmtId="183" fontId="83" fillId="0" borderId="10" xfId="0" applyNumberFormat="1" applyFont="1" applyBorder="1" applyAlignment="1">
      <alignment horizontal="center" vertical="center"/>
    </xf>
    <xf numFmtId="0" fontId="83" fillId="0" borderId="13" xfId="31" applyFont="1" applyBorder="1" applyAlignment="1">
      <alignment horizontal="right"/>
    </xf>
    <xf numFmtId="0" fontId="111" fillId="0" borderId="15" xfId="31" quotePrefix="1" applyFont="1" applyBorder="1" applyAlignment="1">
      <alignment horizontal="left"/>
    </xf>
    <xf numFmtId="183" fontId="83" fillId="0" borderId="13" xfId="0" applyNumberFormat="1" applyFont="1" applyBorder="1" applyAlignment="1">
      <alignment horizontal="center" vertical="center"/>
    </xf>
    <xf numFmtId="183" fontId="83" fillId="0" borderId="5" xfId="0" applyNumberFormat="1" applyFont="1" applyBorder="1" applyAlignment="1">
      <alignment horizontal="center" vertical="center"/>
    </xf>
    <xf numFmtId="183" fontId="83" fillId="0" borderId="15" xfId="0" applyNumberFormat="1" applyFont="1" applyBorder="1" applyAlignment="1">
      <alignment horizontal="center" vertical="center"/>
    </xf>
    <xf numFmtId="0" fontId="111" fillId="0" borderId="0" xfId="31" quotePrefix="1" applyFont="1" applyAlignment="1">
      <alignment horizontal="left"/>
    </xf>
    <xf numFmtId="183" fontId="83" fillId="0" borderId="0" xfId="31" applyNumberFormat="1" applyFont="1" applyAlignment="1">
      <alignment horizontal="center" vertical="center"/>
    </xf>
    <xf numFmtId="0" fontId="82" fillId="0" borderId="0" xfId="31" applyFont="1"/>
    <xf numFmtId="0" fontId="110" fillId="0" borderId="0" xfId="31" applyFont="1" applyAlignment="1">
      <alignment horizontal="left" vertical="center"/>
    </xf>
    <xf numFmtId="0" fontId="110" fillId="0" borderId="0" xfId="54" applyFont="1" applyAlignment="1">
      <alignment horizontal="left"/>
    </xf>
    <xf numFmtId="174" fontId="83" fillId="0" borderId="0" xfId="54" applyNumberFormat="1" applyFont="1" applyAlignment="1">
      <alignment horizontal="center" vertical="center"/>
    </xf>
    <xf numFmtId="0" fontId="83" fillId="0" borderId="0" xfId="54" applyFont="1"/>
    <xf numFmtId="0" fontId="23" fillId="0" borderId="0" xfId="54"/>
    <xf numFmtId="0" fontId="19" fillId="0" borderId="1" xfId="34" applyFont="1" applyBorder="1" applyAlignment="1">
      <alignment horizontal="center" vertical="center"/>
    </xf>
    <xf numFmtId="0" fontId="19" fillId="0" borderId="7" xfId="34" applyFont="1" applyBorder="1" applyAlignment="1">
      <alignment horizontal="center" vertical="center"/>
    </xf>
    <xf numFmtId="0" fontId="18" fillId="0" borderId="4" xfId="54" applyFont="1" applyBorder="1" applyAlignment="1">
      <alignment vertical="center"/>
    </xf>
    <xf numFmtId="0" fontId="18" fillId="0" borderId="10" xfId="54" applyFont="1" applyBorder="1" applyAlignment="1">
      <alignment vertical="center"/>
    </xf>
    <xf numFmtId="183" fontId="83" fillId="0" borderId="4" xfId="54" applyNumberFormat="1" applyFont="1" applyBorder="1" applyAlignment="1">
      <alignment horizontal="center" vertical="center"/>
    </xf>
    <xf numFmtId="183" fontId="83" fillId="0" borderId="0" xfId="54" applyNumberFormat="1" applyFont="1" applyAlignment="1">
      <alignment horizontal="center" vertical="center"/>
    </xf>
    <xf numFmtId="183" fontId="83" fillId="0" borderId="10" xfId="54" applyNumberFormat="1" applyFont="1" applyBorder="1" applyAlignment="1">
      <alignment horizontal="center" vertical="center"/>
    </xf>
    <xf numFmtId="183" fontId="83" fillId="0" borderId="3" xfId="54" applyNumberFormat="1" applyFont="1" applyBorder="1" applyAlignment="1">
      <alignment horizontal="center" vertical="center"/>
    </xf>
    <xf numFmtId="184" fontId="109" fillId="0" borderId="3" xfId="0" applyNumberFormat="1" applyFont="1" applyBorder="1" applyAlignment="1">
      <alignment vertical="center"/>
    </xf>
    <xf numFmtId="183" fontId="83" fillId="0" borderId="0" xfId="54" applyNumberFormat="1" applyFont="1"/>
    <xf numFmtId="0" fontId="83" fillId="0" borderId="4" xfId="54" applyFont="1" applyBorder="1" applyAlignment="1">
      <alignment horizontal="right" vertical="center" wrapText="1"/>
    </xf>
    <xf numFmtId="0" fontId="110" fillId="0" borderId="10" xfId="54" applyFont="1" applyBorder="1" applyAlignment="1">
      <alignment horizontal="center" wrapText="1"/>
    </xf>
    <xf numFmtId="0" fontId="83" fillId="0" borderId="4" xfId="54" applyFont="1" applyBorder="1" applyAlignment="1">
      <alignment horizontal="right" vertical="center"/>
    </xf>
    <xf numFmtId="0" fontId="110" fillId="0" borderId="10" xfId="54" applyFont="1" applyBorder="1" applyAlignment="1">
      <alignment horizontal="center"/>
    </xf>
    <xf numFmtId="183" fontId="83" fillId="3" borderId="3" xfId="54" applyNumberFormat="1" applyFont="1" applyFill="1" applyBorder="1" applyAlignment="1">
      <alignment horizontal="center" vertical="center"/>
    </xf>
    <xf numFmtId="0" fontId="110" fillId="0" borderId="0" xfId="54" applyFont="1" applyAlignment="1">
      <alignment horizontal="center"/>
    </xf>
    <xf numFmtId="183" fontId="83" fillId="0" borderId="3" xfId="0" applyNumberFormat="1" applyFont="1" applyBorder="1" applyAlignment="1">
      <alignment horizontal="center" vertical="center"/>
    </xf>
    <xf numFmtId="0" fontId="110" fillId="0" borderId="0" xfId="54" applyFont="1" applyAlignment="1">
      <alignment horizontal="center" vertical="top"/>
    </xf>
    <xf numFmtId="0" fontId="83" fillId="0" borderId="13" xfId="54" applyFont="1" applyBorder="1" applyAlignment="1">
      <alignment horizontal="right" vertical="center"/>
    </xf>
    <xf numFmtId="0" fontId="110" fillId="0" borderId="5" xfId="54" applyFont="1" applyBorder="1" applyAlignment="1">
      <alignment horizontal="center" vertical="top"/>
    </xf>
    <xf numFmtId="183" fontId="83" fillId="0" borderId="6" xfId="0" applyNumberFormat="1" applyFont="1" applyBorder="1" applyAlignment="1">
      <alignment horizontal="center" vertical="center"/>
    </xf>
    <xf numFmtId="184" fontId="109" fillId="0" borderId="6" xfId="0" applyNumberFormat="1" applyFont="1" applyBorder="1" applyAlignment="1">
      <alignment vertical="center"/>
    </xf>
    <xf numFmtId="0" fontId="83" fillId="0" borderId="0" xfId="54" applyFont="1" applyAlignment="1">
      <alignment horizontal="right" vertical="center"/>
    </xf>
    <xf numFmtId="177" fontId="83" fillId="0" borderId="0" xfId="31" applyNumberFormat="1" applyFont="1"/>
    <xf numFmtId="0" fontId="7" fillId="0" borderId="0" xfId="34" applyFont="1" applyAlignment="1">
      <alignment horizontal="left"/>
    </xf>
    <xf numFmtId="181" fontId="19" fillId="0" borderId="5" xfId="34" applyNumberFormat="1" applyFont="1" applyBorder="1" applyAlignment="1">
      <alignment horizontal="center" vertical="center" wrapText="1"/>
    </xf>
    <xf numFmtId="181" fontId="19" fillId="0" borderId="13" xfId="34" applyNumberFormat="1" applyFont="1" applyBorder="1" applyAlignment="1">
      <alignment horizontal="center" vertical="center" wrapText="1"/>
    </xf>
    <xf numFmtId="1" fontId="19" fillId="0" borderId="2" xfId="34" applyNumberFormat="1" applyFont="1" applyBorder="1" applyAlignment="1">
      <alignment horizontal="center" vertical="center"/>
    </xf>
    <xf numFmtId="0" fontId="79" fillId="0" borderId="11" xfId="0" applyFont="1" applyBorder="1" applyAlignment="1">
      <alignment horizontal="center" vertical="center"/>
    </xf>
    <xf numFmtId="174" fontId="79" fillId="0" borderId="11" xfId="0" applyNumberFormat="1" applyFont="1" applyBorder="1" applyAlignment="1">
      <alignment horizontal="center" vertical="center"/>
    </xf>
    <xf numFmtId="174" fontId="19" fillId="0" borderId="11" xfId="33" applyNumberFormat="1" applyFont="1" applyBorder="1" applyAlignment="1">
      <alignment horizontal="center" vertical="center"/>
    </xf>
    <xf numFmtId="0" fontId="19" fillId="0" borderId="2" xfId="33" applyFont="1" applyBorder="1" applyAlignment="1">
      <alignment horizontal="center" vertical="center"/>
    </xf>
    <xf numFmtId="0" fontId="96" fillId="0" borderId="3" xfId="34" applyFont="1" applyBorder="1" applyAlignment="1">
      <alignment horizontal="left" vertical="center" wrapText="1" indent="1"/>
    </xf>
    <xf numFmtId="1" fontId="19" fillId="0" borderId="3" xfId="34" applyNumberFormat="1" applyFont="1" applyBorder="1" applyAlignment="1">
      <alignment horizontal="center" vertical="center"/>
    </xf>
    <xf numFmtId="0" fontId="23" fillId="0" borderId="4" xfId="0" applyFont="1" applyBorder="1" applyAlignment="1">
      <alignment horizontal="center" vertical="center"/>
    </xf>
    <xf numFmtId="0" fontId="83" fillId="0" borderId="3" xfId="0" applyFont="1" applyBorder="1" applyAlignment="1">
      <alignment horizontal="center" vertical="center"/>
    </xf>
    <xf numFmtId="0" fontId="18" fillId="0" borderId="3" xfId="34" applyFont="1" applyBorder="1" applyAlignment="1">
      <alignment horizontal="left" vertical="center" wrapText="1" indent="1"/>
    </xf>
    <xf numFmtId="1" fontId="18" fillId="0" borderId="3" xfId="34" applyNumberFormat="1" applyFont="1" applyBorder="1" applyAlignment="1">
      <alignment horizontal="center" vertical="center"/>
    </xf>
    <xf numFmtId="174" fontId="83" fillId="0" borderId="4" xfId="0" applyNumberFormat="1" applyFont="1" applyBorder="1" applyAlignment="1">
      <alignment horizontal="center" vertical="center"/>
    </xf>
    <xf numFmtId="174" fontId="18" fillId="0" borderId="4" xfId="33" applyNumberFormat="1" applyFont="1" applyBorder="1" applyAlignment="1">
      <alignment horizontal="center" vertical="center"/>
    </xf>
    <xf numFmtId="0" fontId="18" fillId="0" borderId="6" xfId="34" applyFont="1" applyBorder="1" applyAlignment="1">
      <alignment horizontal="left" vertical="center" wrapText="1" indent="1"/>
    </xf>
    <xf numFmtId="1" fontId="18" fillId="0" borderId="6" xfId="34" applyNumberFormat="1" applyFont="1" applyBorder="1" applyAlignment="1">
      <alignment horizontal="center" vertical="center"/>
    </xf>
    <xf numFmtId="174" fontId="83" fillId="0" borderId="13" xfId="0" applyNumberFormat="1" applyFont="1" applyBorder="1" applyAlignment="1">
      <alignment horizontal="center" vertical="center"/>
    </xf>
    <xf numFmtId="174" fontId="18" fillId="0" borderId="13" xfId="33" applyNumberFormat="1" applyFont="1" applyBorder="1" applyAlignment="1">
      <alignment horizontal="center" vertical="center"/>
    </xf>
    <xf numFmtId="174" fontId="83" fillId="0" borderId="6" xfId="0" applyNumberFormat="1" applyFont="1" applyBorder="1" applyAlignment="1">
      <alignment horizontal="center" vertical="center"/>
    </xf>
    <xf numFmtId="0" fontId="18" fillId="0" borderId="0" xfId="34" applyFont="1" applyAlignment="1">
      <alignment horizontal="left" vertical="center" wrapText="1" indent="1"/>
    </xf>
    <xf numFmtId="1" fontId="18" fillId="0" borderId="0" xfId="34" applyNumberFormat="1" applyFont="1" applyAlignment="1">
      <alignment horizontal="center" vertical="center"/>
    </xf>
    <xf numFmtId="174" fontId="18" fillId="0" borderId="0" xfId="33" applyNumberFormat="1" applyFont="1"/>
    <xf numFmtId="0" fontId="79" fillId="0" borderId="13" xfId="31" applyFont="1" applyBorder="1" applyAlignment="1">
      <alignment horizontal="center" vertical="center"/>
    </xf>
    <xf numFmtId="174" fontId="79" fillId="0" borderId="2" xfId="0" applyNumberFormat="1" applyFont="1" applyBorder="1" applyAlignment="1">
      <alignment horizontal="center" vertical="center"/>
    </xf>
    <xf numFmtId="0" fontId="79" fillId="0" borderId="2" xfId="0" applyFont="1" applyBorder="1" applyAlignment="1">
      <alignment horizontal="center" vertical="center"/>
    </xf>
    <xf numFmtId="0" fontId="96" fillId="0" borderId="3" xfId="34" applyFont="1" applyBorder="1" applyAlignment="1">
      <alignment horizontal="left" vertical="center" wrapText="1"/>
    </xf>
    <xf numFmtId="0" fontId="83" fillId="0" borderId="4" xfId="0" applyFont="1" applyBorder="1" applyAlignment="1">
      <alignment horizontal="center" vertical="center"/>
    </xf>
    <xf numFmtId="174" fontId="83" fillId="0" borderId="3" xfId="0" applyNumberFormat="1" applyFont="1" applyBorder="1" applyAlignment="1">
      <alignment vertical="center"/>
    </xf>
    <xf numFmtId="0" fontId="18" fillId="0" borderId="6" xfId="34" applyFont="1" applyBorder="1" applyAlignment="1">
      <alignment vertical="center" wrapText="1"/>
    </xf>
    <xf numFmtId="182" fontId="18" fillId="0" borderId="6" xfId="34" applyNumberFormat="1" applyFont="1" applyBorder="1" applyAlignment="1">
      <alignment horizontal="right" vertical="center"/>
    </xf>
    <xf numFmtId="0" fontId="83" fillId="0" borderId="13" xfId="0" applyFont="1" applyBorder="1" applyAlignment="1">
      <alignment horizontal="center" vertical="center"/>
    </xf>
    <xf numFmtId="0" fontId="83" fillId="0" borderId="6" xfId="0" applyFont="1" applyBorder="1" applyAlignment="1">
      <alignment horizontal="center" vertical="center"/>
    </xf>
    <xf numFmtId="1" fontId="18" fillId="0" borderId="0" xfId="34" applyNumberFormat="1" applyFont="1"/>
    <xf numFmtId="0" fontId="3" fillId="0" borderId="0" xfId="27" applyFont="1"/>
    <xf numFmtId="0" fontId="102" fillId="0" borderId="0" xfId="27" applyFont="1" applyAlignment="1">
      <alignment vertical="center"/>
    </xf>
    <xf numFmtId="0" fontId="7" fillId="0" borderId="0" xfId="27" applyFont="1"/>
    <xf numFmtId="0" fontId="93" fillId="0" borderId="0" xfId="27" applyFont="1"/>
    <xf numFmtId="0" fontId="19" fillId="0" borderId="0" xfId="27" applyFont="1" applyAlignment="1">
      <alignment horizontal="center" vertical="center"/>
    </xf>
    <xf numFmtId="0" fontId="112" fillId="0" borderId="0" xfId="27" applyFont="1"/>
    <xf numFmtId="0" fontId="18" fillId="0" borderId="3" xfId="27" applyFont="1" applyBorder="1" applyAlignment="1">
      <alignment horizontal="center"/>
    </xf>
    <xf numFmtId="185" fontId="83" fillId="0" borderId="3" xfId="31" applyNumberFormat="1" applyFont="1" applyBorder="1" applyAlignment="1">
      <alignment horizontal="center" vertical="center"/>
    </xf>
    <xf numFmtId="174" fontId="18" fillId="0" borderId="10" xfId="31" applyNumberFormat="1" applyFont="1" applyBorder="1" applyAlignment="1">
      <alignment horizontal="center"/>
    </xf>
    <xf numFmtId="0" fontId="18" fillId="0" borderId="0" xfId="27" applyFont="1"/>
    <xf numFmtId="174" fontId="18" fillId="0" borderId="10" xfId="31" applyNumberFormat="1" applyFont="1" applyBorder="1" applyAlignment="1">
      <alignment horizontal="center" vertical="center"/>
    </xf>
    <xf numFmtId="0" fontId="18" fillId="0" borderId="10" xfId="27" applyFont="1" applyBorder="1" applyAlignment="1">
      <alignment horizontal="center"/>
    </xf>
    <xf numFmtId="174" fontId="18" fillId="0" borderId="3" xfId="31" applyNumberFormat="1" applyFont="1" applyBorder="1" applyAlignment="1">
      <alignment horizontal="center" vertical="center"/>
    </xf>
    <xf numFmtId="185" fontId="83" fillId="0" borderId="10" xfId="31" applyNumberFormat="1" applyFont="1" applyBorder="1" applyAlignment="1">
      <alignment horizontal="center" vertical="center"/>
    </xf>
    <xf numFmtId="0" fontId="18" fillId="0" borderId="3" xfId="27" quotePrefix="1" applyFont="1" applyBorder="1" applyAlignment="1">
      <alignment horizontal="center"/>
    </xf>
    <xf numFmtId="0" fontId="18" fillId="0" borderId="6" xfId="27" applyFont="1" applyBorder="1" applyAlignment="1">
      <alignment horizontal="center"/>
    </xf>
    <xf numFmtId="185" fontId="83" fillId="0" borderId="6" xfId="31" applyNumberFormat="1" applyFont="1" applyBorder="1" applyAlignment="1">
      <alignment horizontal="center" vertical="center"/>
    </xf>
    <xf numFmtId="174" fontId="18" fillId="0" borderId="6" xfId="31" applyNumberFormat="1" applyFont="1" applyBorder="1" applyAlignment="1">
      <alignment horizontal="center" vertical="center"/>
    </xf>
    <xf numFmtId="0" fontId="18" fillId="0" borderId="0" xfId="27" applyFont="1" applyAlignment="1">
      <alignment horizontal="center"/>
    </xf>
    <xf numFmtId="185" fontId="83" fillId="0" borderId="0" xfId="31" applyNumberFormat="1" applyFont="1" applyAlignment="1">
      <alignment horizontal="center" vertical="center"/>
    </xf>
    <xf numFmtId="174" fontId="18" fillId="0" borderId="0" xfId="31" applyNumberFormat="1" applyFont="1" applyAlignment="1">
      <alignment horizontal="center" vertical="center"/>
    </xf>
    <xf numFmtId="0" fontId="18" fillId="0" borderId="0" xfId="27" applyFont="1" applyAlignment="1">
      <alignment horizontal="right"/>
    </xf>
    <xf numFmtId="0" fontId="0" fillId="3" borderId="0" xfId="0" applyFill="1"/>
    <xf numFmtId="0" fontId="79" fillId="3" borderId="1" xfId="0" applyFont="1" applyFill="1" applyBorder="1" applyAlignment="1">
      <alignment horizontal="center" vertical="center"/>
    </xf>
    <xf numFmtId="0" fontId="0" fillId="3" borderId="3" xfId="0" applyFill="1" applyBorder="1"/>
    <xf numFmtId="3" fontId="83" fillId="3" borderId="3" xfId="37" applyNumberFormat="1" applyFont="1" applyFill="1" applyBorder="1" applyAlignment="1">
      <alignment horizontal="center"/>
    </xf>
    <xf numFmtId="3" fontId="18" fillId="3" borderId="3" xfId="0" applyNumberFormat="1" applyFont="1" applyFill="1" applyBorder="1" applyAlignment="1">
      <alignment horizontal="center" vertical="center"/>
    </xf>
    <xf numFmtId="3" fontId="83" fillId="3" borderId="3" xfId="27" applyNumberFormat="1" applyFont="1" applyFill="1" applyBorder="1" applyAlignment="1">
      <alignment horizontal="center" vertical="center"/>
    </xf>
    <xf numFmtId="3" fontId="83" fillId="3" borderId="6" xfId="27" applyNumberFormat="1" applyFont="1" applyFill="1" applyBorder="1" applyAlignment="1">
      <alignment horizontal="center" vertical="center"/>
    </xf>
    <xf numFmtId="3" fontId="83" fillId="3" borderId="0" xfId="27" applyNumberFormat="1" applyFont="1" applyFill="1" applyAlignment="1">
      <alignment horizontal="center" vertical="center"/>
    </xf>
    <xf numFmtId="3" fontId="83" fillId="3" borderId="0" xfId="0" applyNumberFormat="1" applyFont="1" applyFill="1" applyAlignment="1">
      <alignment horizontal="center" vertical="center"/>
    </xf>
    <xf numFmtId="0" fontId="25" fillId="0" borderId="0" xfId="22" applyAlignment="1">
      <alignment horizontal="left"/>
    </xf>
    <xf numFmtId="167" fontId="4" fillId="3" borderId="3" xfId="40" applyNumberFormat="1" applyFont="1" applyFill="1" applyBorder="1" applyAlignment="1">
      <alignment vertical="center"/>
    </xf>
    <xf numFmtId="167" fontId="3" fillId="3" borderId="3" xfId="40" applyNumberFormat="1" applyFont="1" applyFill="1" applyBorder="1" applyAlignment="1">
      <alignment vertical="center"/>
    </xf>
    <xf numFmtId="167" fontId="3" fillId="3" borderId="3" xfId="29" applyNumberFormat="1" applyFont="1" applyFill="1" applyBorder="1" applyAlignment="1">
      <alignment vertical="center"/>
    </xf>
    <xf numFmtId="167" fontId="4" fillId="3" borderId="1" xfId="11" applyNumberFormat="1" applyFont="1" applyFill="1" applyBorder="1" applyAlignment="1">
      <alignment vertical="center"/>
    </xf>
    <xf numFmtId="174" fontId="18" fillId="0" borderId="0" xfId="81" applyNumberFormat="1" applyFont="1" applyAlignment="1">
      <alignment horizontal="center"/>
    </xf>
    <xf numFmtId="0" fontId="18" fillId="0" borderId="0" xfId="81" applyFont="1" applyAlignment="1">
      <alignment horizontal="center"/>
    </xf>
    <xf numFmtId="0" fontId="83" fillId="0" borderId="0" xfId="0" applyFont="1" applyAlignment="1">
      <alignment horizontal="center"/>
    </xf>
    <xf numFmtId="0" fontId="6" fillId="0" borderId="1" xfId="33" applyFont="1" applyBorder="1" applyAlignment="1">
      <alignment horizontal="center" vertical="center"/>
    </xf>
    <xf numFmtId="0" fontId="6" fillId="0" borderId="1" xfId="33" applyFont="1" applyBorder="1" applyAlignment="1">
      <alignment horizontal="center" vertical="center" wrapText="1"/>
    </xf>
    <xf numFmtId="1" fontId="15" fillId="0" borderId="1" xfId="33" applyNumberFormat="1" applyFont="1" applyBorder="1" applyAlignment="1">
      <alignment horizontal="left" indent="1"/>
    </xf>
    <xf numFmtId="1" fontId="13" fillId="0" borderId="1" xfId="33" applyNumberFormat="1" applyFont="1" applyBorder="1"/>
    <xf numFmtId="3" fontId="13" fillId="0" borderId="1" xfId="33" applyNumberFormat="1" applyFont="1" applyBorder="1" applyAlignment="1">
      <alignment horizontal="center" wrapText="1"/>
    </xf>
    <xf numFmtId="0" fontId="13" fillId="0" borderId="1" xfId="33" applyFont="1" applyBorder="1" applyAlignment="1">
      <alignment horizontal="center" wrapText="1"/>
    </xf>
    <xf numFmtId="0" fontId="15" fillId="0" borderId="1" xfId="33" applyFont="1" applyBorder="1" applyAlignment="1">
      <alignment horizontal="left" indent="1"/>
    </xf>
    <xf numFmtId="1" fontId="13" fillId="0" borderId="1" xfId="33" applyNumberFormat="1" applyFont="1" applyBorder="1" applyAlignment="1">
      <alignment horizontal="center"/>
    </xf>
    <xf numFmtId="3" fontId="13" fillId="0" borderId="1" xfId="33" applyNumberFormat="1" applyFont="1" applyBorder="1" applyAlignment="1">
      <alignment horizontal="center"/>
    </xf>
    <xf numFmtId="0" fontId="13" fillId="0" borderId="1" xfId="33" applyFont="1" applyBorder="1"/>
    <xf numFmtId="0" fontId="6" fillId="0" borderId="1" xfId="33" applyFont="1" applyBorder="1" applyAlignment="1">
      <alignment vertical="center"/>
    </xf>
    <xf numFmtId="0" fontId="13" fillId="0" borderId="1" xfId="33" applyFont="1" applyBorder="1" applyAlignment="1">
      <alignment vertical="center"/>
    </xf>
    <xf numFmtId="0" fontId="13" fillId="0" borderId="1" xfId="33" applyFont="1" applyBorder="1" applyAlignment="1">
      <alignment horizontal="center"/>
    </xf>
    <xf numFmtId="1" fontId="15" fillId="0" borderId="1" xfId="33" applyNumberFormat="1" applyFont="1" applyBorder="1" applyAlignment="1">
      <alignment horizontal="left" wrapText="1" indent="1"/>
    </xf>
    <xf numFmtId="0" fontId="13" fillId="0" borderId="1" xfId="33" applyFont="1" applyBorder="1" applyAlignment="1">
      <alignment horizontal="left" indent="1"/>
    </xf>
    <xf numFmtId="0" fontId="6" fillId="0" borderId="1" xfId="33" applyFont="1" applyBorder="1"/>
    <xf numFmtId="1" fontId="6" fillId="0" borderId="1" xfId="33" applyNumberFormat="1" applyFont="1" applyBorder="1" applyAlignment="1">
      <alignment horizontal="left" vertical="center"/>
    </xf>
    <xf numFmtId="1" fontId="13" fillId="0" borderId="1" xfId="33" applyNumberFormat="1" applyFont="1" applyBorder="1" applyAlignment="1">
      <alignment horizontal="center" vertical="center"/>
    </xf>
    <xf numFmtId="3" fontId="55" fillId="3" borderId="1" xfId="0" applyNumberFormat="1" applyFont="1" applyFill="1" applyBorder="1" applyAlignment="1">
      <alignment horizontal="center"/>
    </xf>
    <xf numFmtId="1" fontId="13" fillId="0" borderId="1" xfId="33" applyNumberFormat="1" applyFont="1" applyBorder="1" applyAlignment="1">
      <alignment horizontal="left" vertical="center"/>
    </xf>
    <xf numFmtId="0" fontId="102" fillId="10" borderId="0" xfId="0" applyFont="1" applyFill="1" applyAlignment="1">
      <alignment horizontal="center" vertical="center" wrapText="1"/>
    </xf>
    <xf numFmtId="0" fontId="109" fillId="0" borderId="0" xfId="0" applyFont="1" applyAlignment="1">
      <alignment vertical="center" wrapText="1"/>
    </xf>
    <xf numFmtId="0" fontId="109" fillId="0" borderId="0" xfId="0" applyFont="1" applyAlignment="1">
      <alignment horizontal="left" vertical="center" wrapText="1" indent="2"/>
    </xf>
    <xf numFmtId="0" fontId="109" fillId="0" borderId="0" xfId="0" applyFont="1" applyAlignment="1">
      <alignment horizontal="left" wrapText="1"/>
    </xf>
    <xf numFmtId="0" fontId="7" fillId="0" borderId="0" xfId="32" applyFont="1"/>
    <xf numFmtId="0" fontId="83" fillId="0" borderId="2" xfId="0" applyFont="1" applyBorder="1" applyAlignment="1">
      <alignment vertical="center"/>
    </xf>
    <xf numFmtId="0" fontId="25" fillId="0" borderId="2" xfId="22" applyBorder="1" applyAlignment="1">
      <alignment horizontal="left" vertical="center" indent="1"/>
    </xf>
    <xf numFmtId="0" fontId="83" fillId="0" borderId="3" xfId="0" applyFont="1" applyBorder="1" applyAlignment="1">
      <alignment vertical="center"/>
    </xf>
    <xf numFmtId="0" fontId="25" fillId="0" borderId="3" xfId="22" applyBorder="1" applyAlignment="1">
      <alignment horizontal="left" vertical="center" indent="1"/>
    </xf>
    <xf numFmtId="0" fontId="83" fillId="0" borderId="6" xfId="0" applyFont="1" applyBorder="1" applyAlignment="1">
      <alignment vertical="center"/>
    </xf>
    <xf numFmtId="0" fontId="25" fillId="0" borderId="6" xfId="22" applyBorder="1" applyAlignment="1">
      <alignment horizontal="left" vertical="center" indent="1"/>
    </xf>
    <xf numFmtId="0" fontId="109" fillId="0" borderId="0" xfId="26" applyFont="1"/>
    <xf numFmtId="0" fontId="113" fillId="0" borderId="13" xfId="0" applyFont="1" applyBorder="1" applyAlignment="1">
      <alignment vertical="center"/>
    </xf>
    <xf numFmtId="0" fontId="25" fillId="0" borderId="15" xfId="22" applyBorder="1" applyAlignment="1">
      <alignment vertical="center"/>
    </xf>
    <xf numFmtId="0" fontId="116" fillId="0" borderId="0" xfId="22" applyFont="1" applyAlignment="1">
      <alignment vertical="center"/>
    </xf>
    <xf numFmtId="0" fontId="29" fillId="0" borderId="0" xfId="22" applyFont="1" applyAlignment="1">
      <alignment vertical="center"/>
    </xf>
    <xf numFmtId="0" fontId="18" fillId="0" borderId="0" xfId="40" applyFont="1"/>
    <xf numFmtId="0" fontId="114" fillId="11" borderId="0" xfId="40" applyFont="1" applyFill="1" applyAlignment="1">
      <alignment horizontal="center" vertical="center"/>
    </xf>
    <xf numFmtId="0" fontId="102" fillId="10" borderId="0" xfId="40" applyFont="1" applyFill="1" applyAlignment="1">
      <alignment horizontal="center" vertical="center" wrapText="1"/>
    </xf>
    <xf numFmtId="0" fontId="109" fillId="0" borderId="0" xfId="0" applyFont="1" applyAlignment="1">
      <alignment horizontal="justify" vertical="center"/>
    </xf>
    <xf numFmtId="0" fontId="30" fillId="0" borderId="0" xfId="0" applyFont="1" applyAlignment="1">
      <alignment vertical="center" wrapText="1"/>
    </xf>
    <xf numFmtId="0" fontId="109" fillId="0" borderId="0" xfId="0" applyFont="1" applyAlignment="1">
      <alignment horizontal="left" vertical="center" wrapText="1"/>
    </xf>
    <xf numFmtId="0" fontId="30" fillId="0" borderId="0" xfId="0" applyFont="1" applyAlignment="1">
      <alignment horizontal="left" vertical="center" wrapText="1" indent="1"/>
    </xf>
    <xf numFmtId="0" fontId="117" fillId="0" borderId="0" xfId="0" applyFont="1" applyAlignment="1">
      <alignment horizontal="left" vertical="center" wrapText="1" indent="1"/>
    </xf>
    <xf numFmtId="0" fontId="7" fillId="0" borderId="0" xfId="0" applyFont="1" applyAlignment="1">
      <alignment horizontal="left" vertical="center" wrapText="1" indent="1"/>
    </xf>
    <xf numFmtId="0" fontId="7" fillId="0" borderId="0" xfId="0" applyFont="1" applyAlignment="1">
      <alignment horizontal="left" vertical="center" indent="1"/>
    </xf>
    <xf numFmtId="0" fontId="7" fillId="0" borderId="0" xfId="0" applyFont="1" applyAlignment="1">
      <alignment vertical="center" wrapText="1"/>
    </xf>
    <xf numFmtId="0" fontId="25" fillId="0" borderId="0" xfId="22" applyAlignment="1">
      <alignment horizontal="center" vertical="center" wrapText="1"/>
    </xf>
    <xf numFmtId="0" fontId="109" fillId="0" borderId="0" xfId="0" applyFont="1" applyAlignment="1">
      <alignment horizontal="justify" vertical="center" wrapText="1"/>
    </xf>
    <xf numFmtId="0" fontId="119" fillId="0" borderId="0" xfId="22" applyFont="1" applyAlignment="1">
      <alignment horizontal="justify" vertical="center" wrapText="1"/>
    </xf>
    <xf numFmtId="0" fontId="30" fillId="0" borderId="0" xfId="0" applyFont="1" applyAlignment="1">
      <alignment horizontal="justify" vertical="center"/>
    </xf>
    <xf numFmtId="0" fontId="109" fillId="0" borderId="0" xfId="0" applyFont="1" applyAlignment="1">
      <alignment horizontal="left" vertical="center" wrapText="1" indent="1"/>
    </xf>
    <xf numFmtId="0" fontId="30" fillId="0" borderId="0" xfId="0" applyFont="1" applyAlignment="1">
      <alignment vertical="center"/>
    </xf>
    <xf numFmtId="0" fontId="109" fillId="3" borderId="0" xfId="0" applyFont="1" applyFill="1" applyAlignment="1">
      <alignment horizontal="left" vertical="center" wrapText="1" indent="1"/>
    </xf>
    <xf numFmtId="0" fontId="25" fillId="0" borderId="0" xfId="22" applyAlignment="1">
      <alignment horizontal="center" vertical="center"/>
    </xf>
    <xf numFmtId="0" fontId="18" fillId="0" borderId="0" xfId="40" applyFont="1" applyAlignment="1">
      <alignment vertical="center"/>
    </xf>
    <xf numFmtId="0" fontId="19" fillId="10" borderId="0" xfId="40" applyFont="1" applyFill="1" applyAlignment="1">
      <alignment horizontal="center" vertical="center" wrapText="1"/>
    </xf>
    <xf numFmtId="0" fontId="109" fillId="3" borderId="0" xfId="0" applyFont="1" applyFill="1" applyAlignment="1">
      <alignment horizontal="left" vertical="center" wrapText="1"/>
    </xf>
    <xf numFmtId="0" fontId="18" fillId="0" borderId="0" xfId="40" applyFont="1" applyAlignment="1">
      <alignment wrapText="1"/>
    </xf>
    <xf numFmtId="3" fontId="21" fillId="0" borderId="0" xfId="33" applyNumberFormat="1" applyFont="1"/>
    <xf numFmtId="177" fontId="7" fillId="0" borderId="0" xfId="34" applyNumberFormat="1" applyFont="1"/>
    <xf numFmtId="2" fontId="7" fillId="0" borderId="0" xfId="34" applyNumberFormat="1" applyFont="1"/>
    <xf numFmtId="174" fontId="102" fillId="0" borderId="0" xfId="34" applyNumberFormat="1" applyFont="1"/>
    <xf numFmtId="3" fontId="70" fillId="4" borderId="2" xfId="0" applyNumberFormat="1" applyFont="1" applyFill="1" applyBorder="1" applyAlignment="1">
      <alignment horizontal="center" wrapText="1"/>
    </xf>
    <xf numFmtId="3" fontId="75" fillId="4" borderId="2" xfId="0" applyNumberFormat="1" applyFont="1" applyFill="1" applyBorder="1" applyAlignment="1">
      <alignment horizontal="center" wrapText="1"/>
    </xf>
    <xf numFmtId="3" fontId="70" fillId="4" borderId="3" xfId="0" applyNumberFormat="1" applyFont="1" applyFill="1" applyBorder="1" applyAlignment="1">
      <alignment horizontal="center" wrapText="1"/>
    </xf>
    <xf numFmtId="3" fontId="75" fillId="4" borderId="3" xfId="0" applyNumberFormat="1" applyFont="1" applyFill="1" applyBorder="1" applyAlignment="1">
      <alignment horizontal="center" wrapText="1"/>
    </xf>
    <xf numFmtId="3" fontId="75" fillId="4" borderId="1" xfId="0" applyNumberFormat="1" applyFont="1" applyFill="1" applyBorder="1" applyAlignment="1">
      <alignment horizontal="center" wrapText="1"/>
    </xf>
    <xf numFmtId="168" fontId="3" fillId="0" borderId="3" xfId="26" applyNumberFormat="1" applyFont="1" applyBorder="1" applyAlignment="1">
      <alignment horizontal="center"/>
    </xf>
    <xf numFmtId="168" fontId="4" fillId="0" borderId="3" xfId="26" applyNumberFormat="1" applyFont="1" applyBorder="1" applyAlignment="1">
      <alignment horizontal="center"/>
    </xf>
    <xf numFmtId="168" fontId="3" fillId="0" borderId="10" xfId="26" applyNumberFormat="1" applyFont="1" applyBorder="1" applyAlignment="1">
      <alignment horizontal="center"/>
    </xf>
    <xf numFmtId="168" fontId="4" fillId="0" borderId="1" xfId="26" applyNumberFormat="1" applyFont="1" applyBorder="1" applyAlignment="1">
      <alignment horizontal="center"/>
    </xf>
    <xf numFmtId="0" fontId="79" fillId="0" borderId="9" xfId="31" applyFont="1" applyBorder="1" applyAlignment="1">
      <alignment horizontal="center" vertical="center"/>
    </xf>
    <xf numFmtId="168" fontId="6" fillId="0" borderId="3" xfId="26" applyNumberFormat="1" applyFont="1" applyBorder="1" applyAlignment="1">
      <alignment horizontal="center"/>
    </xf>
    <xf numFmtId="168" fontId="6" fillId="0" borderId="1" xfId="26" applyNumberFormat="1" applyFont="1" applyBorder="1" applyAlignment="1">
      <alignment horizontal="center"/>
    </xf>
    <xf numFmtId="0" fontId="113" fillId="0" borderId="11" xfId="0" applyFont="1" applyBorder="1" applyAlignment="1">
      <alignment vertical="center"/>
    </xf>
    <xf numFmtId="0" fontId="113" fillId="0" borderId="14" xfId="0" applyFont="1" applyBorder="1" applyAlignment="1">
      <alignment vertical="center"/>
    </xf>
    <xf numFmtId="0" fontId="114" fillId="0" borderId="0" xfId="32" applyFont="1" applyAlignment="1">
      <alignment horizontal="center" vertical="center"/>
    </xf>
    <xf numFmtId="0" fontId="115" fillId="0" borderId="0" xfId="22" applyFont="1" applyFill="1" applyAlignment="1">
      <alignment horizontal="left" vertical="center"/>
    </xf>
    <xf numFmtId="0" fontId="102" fillId="10" borderId="8" xfId="43" applyFont="1" applyFill="1" applyBorder="1" applyAlignment="1">
      <alignment horizontal="left" vertical="center"/>
    </xf>
    <xf numFmtId="0" fontId="102" fillId="10" borderId="7" xfId="43" applyFont="1" applyFill="1" applyBorder="1" applyAlignment="1">
      <alignment horizontal="left" vertical="center"/>
    </xf>
    <xf numFmtId="0" fontId="102" fillId="10" borderId="8" xfId="32" applyFont="1" applyFill="1" applyBorder="1" applyAlignment="1">
      <alignment horizontal="left" vertical="center"/>
    </xf>
    <xf numFmtId="0" fontId="102" fillId="10" borderId="7" xfId="32" applyFont="1" applyFill="1" applyBorder="1" applyAlignment="1">
      <alignment horizontal="left" vertical="center"/>
    </xf>
    <xf numFmtId="0" fontId="25" fillId="0" borderId="0" xfId="22" applyAlignment="1">
      <alignment horizontal="left"/>
    </xf>
    <xf numFmtId="0" fontId="79" fillId="0" borderId="0" xfId="0" applyFont="1" applyAlignment="1">
      <alignment horizontal="left" vertical="center" wrapText="1"/>
    </xf>
    <xf numFmtId="0" fontId="19" fillId="0" borderId="0" xfId="33" applyFont="1" applyAlignment="1">
      <alignment horizontal="left" wrapText="1"/>
    </xf>
    <xf numFmtId="0" fontId="21" fillId="0" borderId="11" xfId="42" applyFont="1" applyBorder="1" applyAlignment="1">
      <alignment horizontal="center"/>
    </xf>
    <xf numFmtId="0" fontId="21" fillId="0" borderId="14" xfId="42" applyFont="1" applyBorder="1" applyAlignment="1">
      <alignment horizontal="center"/>
    </xf>
    <xf numFmtId="0" fontId="21" fillId="0" borderId="4" xfId="42" applyFont="1" applyBorder="1" applyAlignment="1">
      <alignment horizontal="center"/>
    </xf>
    <xf numFmtId="0" fontId="21" fillId="0" borderId="10" xfId="42" applyFont="1" applyBorder="1" applyAlignment="1">
      <alignment horizontal="center"/>
    </xf>
    <xf numFmtId="0" fontId="44" fillId="0" borderId="1" xfId="42" quotePrefix="1" applyFont="1" applyBorder="1" applyAlignment="1">
      <alignment horizontal="center" vertical="center"/>
    </xf>
    <xf numFmtId="0" fontId="19" fillId="9" borderId="1" xfId="32" applyFont="1" applyFill="1" applyBorder="1" applyAlignment="1">
      <alignment horizontal="center" vertical="center"/>
    </xf>
    <xf numFmtId="16" fontId="4" fillId="0" borderId="2" xfId="45" quotePrefix="1" applyNumberFormat="1" applyFont="1" applyBorder="1" applyAlignment="1" applyProtection="1">
      <alignment horizontal="center" vertical="center"/>
      <protection locked="0"/>
    </xf>
    <xf numFmtId="0" fontId="4" fillId="0" borderId="2" xfId="45" applyFont="1" applyBorder="1" applyAlignment="1" applyProtection="1">
      <alignment horizontal="center" vertical="center"/>
      <protection locked="0"/>
    </xf>
    <xf numFmtId="0" fontId="17" fillId="0" borderId="0" xfId="33" applyFont="1" applyAlignment="1">
      <alignment horizontal="left" vertical="center" wrapText="1"/>
    </xf>
    <xf numFmtId="0" fontId="19" fillId="0" borderId="0" xfId="45" applyFont="1" applyAlignment="1">
      <alignment horizontal="left" vertical="center" wrapText="1"/>
    </xf>
    <xf numFmtId="0" fontId="4" fillId="0" borderId="2" xfId="45" applyFont="1" applyBorder="1" applyAlignment="1">
      <alignment horizontal="left" vertical="center" indent="1"/>
    </xf>
    <xf numFmtId="0" fontId="4" fillId="0" borderId="6" xfId="45" applyFont="1" applyBorder="1" applyAlignment="1">
      <alignment horizontal="left" vertical="center" indent="1"/>
    </xf>
    <xf numFmtId="16" fontId="4" fillId="0" borderId="8" xfId="45" quotePrefix="1" applyNumberFormat="1" applyFont="1" applyBorder="1" applyAlignment="1" applyProtection="1">
      <alignment horizontal="center" vertical="center"/>
      <protection locked="0"/>
    </xf>
    <xf numFmtId="16" fontId="4" fillId="0" borderId="9" xfId="45" quotePrefix="1" applyNumberFormat="1" applyFont="1" applyBorder="1" applyAlignment="1" applyProtection="1">
      <alignment horizontal="center" vertical="center"/>
      <protection locked="0"/>
    </xf>
    <xf numFmtId="16" fontId="4" fillId="0" borderId="7" xfId="45" quotePrefix="1" applyNumberFormat="1" applyFont="1" applyBorder="1" applyAlignment="1" applyProtection="1">
      <alignment horizontal="center" vertical="center"/>
      <protection locked="0"/>
    </xf>
    <xf numFmtId="0" fontId="84" fillId="0" borderId="8" xfId="45" quotePrefix="1" applyFont="1" applyBorder="1" applyAlignment="1" applyProtection="1">
      <alignment horizontal="center" vertical="center"/>
      <protection locked="0"/>
    </xf>
    <xf numFmtId="0" fontId="84" fillId="0" borderId="9" xfId="45" quotePrefix="1" applyFont="1" applyBorder="1" applyAlignment="1" applyProtection="1">
      <alignment horizontal="center" vertical="center"/>
      <protection locked="0"/>
    </xf>
    <xf numFmtId="0" fontId="84" fillId="0" borderId="7" xfId="45" quotePrefix="1" applyFont="1" applyBorder="1" applyAlignment="1" applyProtection="1">
      <alignment horizontal="center" vertical="center"/>
      <protection locked="0"/>
    </xf>
    <xf numFmtId="0" fontId="84" fillId="0" borderId="2" xfId="45" quotePrefix="1" applyFont="1" applyBorder="1" applyAlignment="1" applyProtection="1">
      <alignment horizontal="center" vertical="center"/>
      <protection locked="0"/>
    </xf>
    <xf numFmtId="0" fontId="84" fillId="0" borderId="2" xfId="45" applyFont="1" applyBorder="1" applyAlignment="1" applyProtection="1">
      <alignment horizontal="center" vertical="center"/>
      <protection locked="0"/>
    </xf>
    <xf numFmtId="0" fontId="88" fillId="0" borderId="11" xfId="33" applyFont="1" applyBorder="1" applyAlignment="1">
      <alignment horizontal="center" vertical="center"/>
    </xf>
    <xf numFmtId="0" fontId="88" fillId="0" borderId="14" xfId="33" applyFont="1" applyBorder="1" applyAlignment="1">
      <alignment horizontal="center" vertical="center"/>
    </xf>
    <xf numFmtId="0" fontId="88" fillId="0" borderId="13" xfId="33" applyFont="1" applyBorder="1" applyAlignment="1">
      <alignment horizontal="center" vertical="center"/>
    </xf>
    <xf numFmtId="0" fontId="88" fillId="0" borderId="15" xfId="33" applyFont="1" applyBorder="1" applyAlignment="1">
      <alignment horizontal="center" vertical="center"/>
    </xf>
    <xf numFmtId="0" fontId="19" fillId="0" borderId="9" xfId="33" applyFont="1" applyBorder="1" applyAlignment="1">
      <alignment horizontal="center" vertical="center"/>
    </xf>
    <xf numFmtId="0" fontId="88" fillId="0" borderId="8" xfId="33" applyFont="1" applyBorder="1" applyAlignment="1">
      <alignment horizontal="center" vertical="center"/>
    </xf>
    <xf numFmtId="0" fontId="88" fillId="0" borderId="7" xfId="33" applyFont="1" applyBorder="1" applyAlignment="1">
      <alignment horizontal="center" vertical="center"/>
    </xf>
    <xf numFmtId="0" fontId="13" fillId="0" borderId="12" xfId="32" applyFont="1" applyBorder="1" applyAlignment="1">
      <alignment horizontal="left" vertical="center" wrapText="1"/>
    </xf>
    <xf numFmtId="0" fontId="25" fillId="0" borderId="0" xfId="76" applyAlignment="1">
      <alignment vertical="center"/>
    </xf>
    <xf numFmtId="0" fontId="30" fillId="0" borderId="0" xfId="31" applyFont="1" applyAlignment="1">
      <alignment horizontal="left" vertical="center" wrapText="1"/>
    </xf>
    <xf numFmtId="0" fontId="6" fillId="0" borderId="5" xfId="29" applyFont="1" applyBorder="1" applyAlignment="1">
      <alignment horizontal="left" vertical="center" wrapText="1"/>
    </xf>
    <xf numFmtId="0" fontId="13" fillId="0" borderId="12" xfId="29" applyFont="1" applyBorder="1" applyAlignment="1">
      <alignment horizontal="left" vertical="center" wrapText="1"/>
    </xf>
    <xf numFmtId="0" fontId="13" fillId="3" borderId="0" xfId="29" applyFont="1" applyFill="1" applyAlignment="1">
      <alignment vertical="center" wrapText="1"/>
    </xf>
    <xf numFmtId="0" fontId="25" fillId="0" borderId="0" xfId="22"/>
    <xf numFmtId="0" fontId="26" fillId="0" borderId="0" xfId="23"/>
    <xf numFmtId="0" fontId="12" fillId="0" borderId="9" xfId="56" applyFont="1" applyBorder="1" applyAlignment="1">
      <alignment horizontal="left" vertical="center"/>
    </xf>
    <xf numFmtId="0" fontId="3" fillId="0" borderId="2" xfId="36" applyFont="1" applyBorder="1" applyAlignment="1">
      <alignment horizontal="center" vertical="center"/>
    </xf>
    <xf numFmtId="0" fontId="3" fillId="0" borderId="6" xfId="36" applyFont="1" applyBorder="1" applyAlignment="1">
      <alignment horizontal="center" vertical="center"/>
    </xf>
    <xf numFmtId="0" fontId="3" fillId="0" borderId="2" xfId="36" applyFont="1" applyBorder="1" applyAlignment="1">
      <alignment horizontal="center" vertical="center" wrapText="1"/>
    </xf>
    <xf numFmtId="0" fontId="3" fillId="0" borderId="6" xfId="36" applyFont="1" applyBorder="1" applyAlignment="1">
      <alignment horizontal="center" vertical="center" wrapText="1"/>
    </xf>
    <xf numFmtId="0" fontId="6" fillId="0" borderId="2" xfId="32" applyFont="1" applyBorder="1" applyAlignment="1">
      <alignment horizontal="left" vertical="center" indent="1"/>
    </xf>
    <xf numFmtId="0" fontId="6" fillId="0" borderId="3" xfId="32" applyFont="1" applyBorder="1" applyAlignment="1">
      <alignment horizontal="left" vertical="center" indent="1"/>
    </xf>
    <xf numFmtId="0" fontId="6" fillId="0" borderId="6" xfId="32" applyFont="1" applyBorder="1" applyAlignment="1">
      <alignment horizontal="left" vertical="center" indent="1"/>
    </xf>
    <xf numFmtId="17" fontId="4" fillId="0" borderId="8" xfId="36" quotePrefix="1" applyNumberFormat="1" applyFont="1" applyBorder="1" applyAlignment="1">
      <alignment horizontal="center" vertical="center"/>
    </xf>
    <xf numFmtId="17" fontId="4" fillId="0" borderId="9" xfId="36" quotePrefix="1" applyNumberFormat="1" applyFont="1" applyBorder="1" applyAlignment="1">
      <alignment horizontal="center" vertical="center"/>
    </xf>
    <xf numFmtId="17" fontId="4" fillId="0" borderId="7" xfId="36" quotePrefix="1" applyNumberFormat="1" applyFont="1" applyBorder="1" applyAlignment="1">
      <alignment horizontal="center" vertical="center"/>
    </xf>
    <xf numFmtId="0" fontId="4" fillId="0" borderId="8" xfId="36" applyFont="1" applyBorder="1" applyAlignment="1">
      <alignment horizontal="center" wrapText="1"/>
    </xf>
    <xf numFmtId="0" fontId="4" fillId="0" borderId="9" xfId="36" applyFont="1" applyBorder="1" applyAlignment="1">
      <alignment horizontal="center" wrapText="1"/>
    </xf>
    <xf numFmtId="0" fontId="4" fillId="0" borderId="7" xfId="36" applyFont="1" applyBorder="1" applyAlignment="1">
      <alignment horizontal="center" wrapText="1"/>
    </xf>
    <xf numFmtId="0" fontId="6" fillId="0" borderId="1" xfId="41" applyFont="1" applyBorder="1" applyAlignment="1">
      <alignment horizontal="center" vertical="center"/>
    </xf>
    <xf numFmtId="0" fontId="48" fillId="0" borderId="1" xfId="41" applyFont="1" applyBorder="1" applyAlignment="1">
      <alignment horizontal="center" vertical="center"/>
    </xf>
    <xf numFmtId="0" fontId="6" fillId="0" borderId="0" xfId="41" applyFont="1" applyAlignment="1">
      <alignment horizontal="left" vertical="center"/>
    </xf>
    <xf numFmtId="0" fontId="6" fillId="0" borderId="2" xfId="41" applyFont="1" applyBorder="1" applyAlignment="1">
      <alignment horizontal="left" vertical="center"/>
    </xf>
    <xf numFmtId="0" fontId="6" fillId="0" borderId="6" xfId="41" applyFont="1" applyBorder="1" applyAlignment="1">
      <alignment horizontal="left" vertical="center"/>
    </xf>
    <xf numFmtId="0" fontId="13" fillId="0" borderId="8" xfId="41" applyFont="1" applyBorder="1" applyAlignment="1">
      <alignment horizontal="center" vertical="center"/>
    </xf>
    <xf numFmtId="0" fontId="13" fillId="0" borderId="9" xfId="41" applyFont="1" applyBorder="1" applyAlignment="1">
      <alignment horizontal="center" vertical="center"/>
    </xf>
    <xf numFmtId="49" fontId="13" fillId="0" borderId="8" xfId="41" applyNumberFormat="1" applyFont="1" applyBorder="1" applyAlignment="1">
      <alignment horizontal="center" vertical="center"/>
    </xf>
    <xf numFmtId="49" fontId="13" fillId="0" borderId="9" xfId="41" applyNumberFormat="1" applyFont="1" applyBorder="1" applyAlignment="1">
      <alignment horizontal="center" vertical="center"/>
    </xf>
    <xf numFmtId="0" fontId="13" fillId="0" borderId="1" xfId="41" applyFont="1" applyBorder="1" applyAlignment="1">
      <alignment horizontal="center" vertical="center"/>
    </xf>
    <xf numFmtId="0" fontId="47" fillId="0" borderId="8" xfId="41" applyFont="1" applyBorder="1" applyAlignment="1">
      <alignment horizontal="center" vertical="center"/>
    </xf>
    <xf numFmtId="0" fontId="6" fillId="0" borderId="8" xfId="41" applyFont="1" applyBorder="1" applyAlignment="1">
      <alignment horizontal="center" vertical="center"/>
    </xf>
    <xf numFmtId="0" fontId="6" fillId="0" borderId="7" xfId="41" applyFont="1" applyBorder="1" applyAlignment="1">
      <alignment horizontal="center" vertical="center"/>
    </xf>
    <xf numFmtId="0" fontId="26" fillId="0" borderId="0" xfId="23" applyFill="1"/>
    <xf numFmtId="0" fontId="6" fillId="0" borderId="5" xfId="60" applyFont="1" applyBorder="1" applyAlignment="1">
      <alignment vertical="center"/>
    </xf>
    <xf numFmtId="0" fontId="6" fillId="0" borderId="11" xfId="40" applyFont="1" applyBorder="1" applyAlignment="1">
      <alignment horizontal="left" vertical="center" indent="2"/>
    </xf>
    <xf numFmtId="0" fontId="6" fillId="0" borderId="14" xfId="40" applyFont="1" applyBorder="1" applyAlignment="1">
      <alignment horizontal="left" vertical="center" indent="2"/>
    </xf>
    <xf numFmtId="0" fontId="6" fillId="0" borderId="13" xfId="40" applyFont="1" applyBorder="1" applyAlignment="1">
      <alignment horizontal="left" vertical="center" indent="2"/>
    </xf>
    <xf numFmtId="0" fontId="6" fillId="0" borderId="15" xfId="40" applyFont="1" applyBorder="1" applyAlignment="1">
      <alignment horizontal="left" vertical="center" indent="2"/>
    </xf>
    <xf numFmtId="167" fontId="66" fillId="0" borderId="1" xfId="62" applyNumberFormat="1" applyFont="1" applyBorder="1" applyAlignment="1" applyProtection="1">
      <alignment horizontal="center" vertical="center" wrapText="1"/>
      <protection locked="0"/>
    </xf>
    <xf numFmtId="0" fontId="6" fillId="0" borderId="5" xfId="32" applyFont="1" applyBorder="1" applyAlignment="1">
      <alignment horizontal="left" vertical="center"/>
    </xf>
    <xf numFmtId="0" fontId="6" fillId="0" borderId="8" xfId="29" applyFont="1" applyBorder="1" applyAlignment="1">
      <alignment horizontal="center" vertical="center" wrapText="1"/>
    </xf>
    <xf numFmtId="0" fontId="6" fillId="0" borderId="9" xfId="29" applyFont="1" applyBorder="1" applyAlignment="1">
      <alignment horizontal="center" vertical="center" wrapText="1"/>
    </xf>
    <xf numFmtId="0" fontId="6" fillId="0" borderId="7" xfId="29" applyFont="1" applyBorder="1" applyAlignment="1">
      <alignment horizontal="center" vertical="center" wrapText="1"/>
    </xf>
    <xf numFmtId="3" fontId="4" fillId="0" borderId="3" xfId="26" applyNumberFormat="1" applyFont="1" applyBorder="1" applyAlignment="1">
      <alignment horizontal="center" vertical="center" wrapText="1"/>
    </xf>
    <xf numFmtId="0" fontId="53" fillId="0" borderId="3" xfId="26" applyFont="1" applyBorder="1" applyAlignment="1">
      <alignment horizontal="center" vertical="center" wrapText="1"/>
    </xf>
    <xf numFmtId="0" fontId="53" fillId="0" borderId="6" xfId="26" applyFont="1" applyBorder="1" applyAlignment="1">
      <alignment horizontal="center" vertical="center" wrapText="1"/>
    </xf>
    <xf numFmtId="0" fontId="57" fillId="0" borderId="8" xfId="26" applyFont="1" applyBorder="1" applyAlignment="1">
      <alignment horizontal="center" vertical="center"/>
    </xf>
    <xf numFmtId="0" fontId="57" fillId="0" borderId="9" xfId="26" applyFont="1" applyBorder="1" applyAlignment="1">
      <alignment horizontal="center" vertical="center"/>
    </xf>
    <xf numFmtId="0" fontId="57" fillId="0" borderId="7" xfId="26" applyFont="1" applyBorder="1" applyAlignment="1">
      <alignment horizontal="center" vertical="center"/>
    </xf>
    <xf numFmtId="0" fontId="57" fillId="0" borderId="2" xfId="26" applyFont="1" applyBorder="1" applyAlignment="1">
      <alignment horizontal="center" vertical="center" wrapText="1"/>
    </xf>
    <xf numFmtId="0" fontId="60" fillId="0" borderId="6" xfId="26" applyFont="1" applyBorder="1" applyAlignment="1">
      <alignment horizontal="center" vertical="center" wrapText="1"/>
    </xf>
    <xf numFmtId="0" fontId="57" fillId="0" borderId="14" xfId="26" applyFont="1" applyBorder="1" applyAlignment="1">
      <alignment horizontal="center" vertical="center" wrapText="1"/>
    </xf>
    <xf numFmtId="0" fontId="60" fillId="0" borderId="15" xfId="26" applyFont="1" applyBorder="1" applyAlignment="1">
      <alignment horizontal="center" vertical="center" wrapText="1"/>
    </xf>
    <xf numFmtId="3" fontId="57" fillId="0" borderId="3" xfId="26" applyNumberFormat="1" applyFont="1" applyBorder="1" applyAlignment="1">
      <alignment horizontal="center" vertical="center" wrapText="1"/>
    </xf>
    <xf numFmtId="0" fontId="60" fillId="0" borderId="3" xfId="26" applyFont="1" applyBorder="1" applyAlignment="1">
      <alignment horizontal="center" vertical="center" wrapText="1"/>
    </xf>
    <xf numFmtId="0" fontId="6" fillId="0" borderId="2" xfId="26" applyFont="1" applyBorder="1" applyAlignment="1">
      <alignment horizontal="left" vertical="center" indent="1"/>
    </xf>
    <xf numFmtId="0" fontId="58" fillId="0" borderId="3" xfId="26" applyFont="1" applyBorder="1" applyAlignment="1">
      <alignment horizontal="left" vertical="center" indent="1"/>
    </xf>
    <xf numFmtId="0" fontId="58" fillId="0" borderId="6" xfId="26" applyFont="1" applyBorder="1" applyAlignment="1">
      <alignment horizontal="left" vertical="center" indent="1"/>
    </xf>
    <xf numFmtId="3" fontId="57" fillId="0" borderId="2" xfId="26" applyNumberFormat="1" applyFont="1" applyBorder="1" applyAlignment="1">
      <alignment horizontal="center" vertical="center" wrapText="1"/>
    </xf>
    <xf numFmtId="3" fontId="61" fillId="0" borderId="3" xfId="26" applyNumberFormat="1" applyFont="1" applyBorder="1" applyAlignment="1">
      <alignment horizontal="center" vertical="center" wrapText="1"/>
    </xf>
    <xf numFmtId="0" fontId="62" fillId="0" borderId="3" xfId="26" applyFont="1" applyBorder="1" applyAlignment="1">
      <alignment horizontal="center" vertical="center" wrapText="1"/>
    </xf>
    <xf numFmtId="0" fontId="62" fillId="0" borderId="6" xfId="26" applyFont="1" applyBorder="1" applyAlignment="1">
      <alignment horizontal="center" vertical="center" wrapText="1"/>
    </xf>
    <xf numFmtId="3" fontId="60" fillId="0" borderId="6" xfId="26" applyNumberFormat="1" applyFont="1" applyBorder="1" applyAlignment="1">
      <alignment horizontal="center" vertical="center" wrapText="1"/>
    </xf>
    <xf numFmtId="0" fontId="6" fillId="0" borderId="0" xfId="26" applyFont="1" applyAlignment="1">
      <alignment horizontal="left"/>
    </xf>
    <xf numFmtId="3" fontId="57" fillId="0" borderId="6" xfId="26" applyNumberFormat="1" applyFont="1" applyBorder="1" applyAlignment="1">
      <alignment horizontal="center" vertical="center" wrapText="1"/>
    </xf>
    <xf numFmtId="3" fontId="46" fillId="0" borderId="2" xfId="26" applyNumberFormat="1" applyFont="1" applyBorder="1" applyAlignment="1">
      <alignment horizontal="center" vertical="center" wrapText="1"/>
    </xf>
    <xf numFmtId="3" fontId="46" fillId="0" borderId="3" xfId="26" applyNumberFormat="1" applyFont="1" applyBorder="1" applyAlignment="1">
      <alignment horizontal="center" vertical="center" wrapText="1"/>
    </xf>
    <xf numFmtId="3" fontId="46" fillId="0" borderId="6" xfId="26" applyNumberFormat="1" applyFont="1" applyBorder="1" applyAlignment="1">
      <alignment horizontal="center" vertical="center" wrapText="1"/>
    </xf>
    <xf numFmtId="0" fontId="6" fillId="0" borderId="5" xfId="69" applyFont="1" applyBorder="1" applyAlignment="1">
      <alignment horizontal="left" vertical="center"/>
    </xf>
    <xf numFmtId="0" fontId="19" fillId="0" borderId="11" xfId="69" applyFont="1" applyBorder="1" applyAlignment="1">
      <alignment horizontal="left" vertical="center" indent="2"/>
    </xf>
    <xf numFmtId="0" fontId="19" fillId="0" borderId="14" xfId="69" applyFont="1" applyBorder="1" applyAlignment="1">
      <alignment horizontal="left" vertical="center" indent="2"/>
    </xf>
    <xf numFmtId="0" fontId="19" fillId="0" borderId="13" xfId="69" applyFont="1" applyBorder="1" applyAlignment="1">
      <alignment horizontal="left" vertical="center" indent="2"/>
    </xf>
    <xf numFmtId="0" fontId="19" fillId="0" borderId="15" xfId="69" applyFont="1" applyBorder="1" applyAlignment="1">
      <alignment horizontal="left" vertical="center" indent="2"/>
    </xf>
    <xf numFmtId="0" fontId="13" fillId="0" borderId="0" xfId="69" applyFont="1" applyAlignment="1">
      <alignment vertical="center" wrapText="1"/>
    </xf>
    <xf numFmtId="0" fontId="0" fillId="0" borderId="0" xfId="0" applyAlignment="1">
      <alignment vertical="center"/>
    </xf>
    <xf numFmtId="0" fontId="0" fillId="0" borderId="10" xfId="0" applyBorder="1" applyAlignment="1">
      <alignment vertical="center"/>
    </xf>
    <xf numFmtId="0" fontId="13" fillId="0" borderId="11" xfId="26" applyFont="1" applyBorder="1" applyAlignment="1">
      <alignment horizontal="left" vertical="center"/>
    </xf>
    <xf numFmtId="0" fontId="13" fillId="0" borderId="12" xfId="26" applyFont="1" applyBorder="1" applyAlignment="1">
      <alignment horizontal="left" vertical="center"/>
    </xf>
    <xf numFmtId="0" fontId="13" fillId="0" borderId="14" xfId="26" applyFont="1" applyBorder="1" applyAlignment="1">
      <alignment horizontal="left" vertical="center"/>
    </xf>
    <xf numFmtId="0" fontId="13" fillId="0" borderId="4" xfId="26" applyFont="1" applyBorder="1" applyAlignment="1">
      <alignment horizontal="left" vertical="center"/>
    </xf>
    <xf numFmtId="0" fontId="13" fillId="0" borderId="0" xfId="26" applyFont="1" applyAlignment="1">
      <alignment horizontal="left" vertical="center"/>
    </xf>
    <xf numFmtId="0" fontId="13" fillId="0" borderId="10" xfId="26" applyFont="1" applyBorder="1" applyAlignment="1">
      <alignment horizontal="left" vertical="center"/>
    </xf>
    <xf numFmtId="0" fontId="6" fillId="0" borderId="8" xfId="26" applyFont="1" applyBorder="1" applyAlignment="1">
      <alignment horizontal="center" vertical="center"/>
    </xf>
    <xf numFmtId="0" fontId="6" fillId="0" borderId="9" xfId="26" applyFont="1" applyBorder="1" applyAlignment="1">
      <alignment horizontal="center" vertical="center"/>
    </xf>
    <xf numFmtId="0" fontId="6" fillId="0" borderId="7" xfId="26" applyFont="1" applyBorder="1" applyAlignment="1">
      <alignment horizontal="center" vertical="center"/>
    </xf>
    <xf numFmtId="0" fontId="13" fillId="0" borderId="13" xfId="26" applyFont="1" applyBorder="1" applyAlignment="1">
      <alignment horizontal="left" vertical="center"/>
    </xf>
    <xf numFmtId="0" fontId="13" fillId="0" borderId="5" xfId="26" applyFont="1" applyBorder="1" applyAlignment="1">
      <alignment horizontal="left" vertical="center"/>
    </xf>
    <xf numFmtId="0" fontId="13" fillId="0" borderId="15" xfId="26" applyFont="1" applyBorder="1" applyAlignment="1">
      <alignment horizontal="left" vertical="center"/>
    </xf>
    <xf numFmtId="0" fontId="6" fillId="0" borderId="0" xfId="26" applyFont="1" applyAlignment="1">
      <alignment horizontal="left" vertical="center"/>
    </xf>
    <xf numFmtId="0" fontId="6" fillId="0" borderId="11" xfId="26" applyFont="1" applyBorder="1" applyAlignment="1">
      <alignment horizontal="left" vertical="center" indent="2"/>
    </xf>
    <xf numFmtId="0" fontId="6" fillId="0" borderId="12" xfId="26" applyFont="1" applyBorder="1" applyAlignment="1">
      <alignment horizontal="left" vertical="center" indent="2"/>
    </xf>
    <xf numFmtId="0" fontId="6" fillId="0" borderId="14" xfId="26" applyFont="1" applyBorder="1" applyAlignment="1">
      <alignment horizontal="left" vertical="center" indent="2"/>
    </xf>
    <xf numFmtId="0" fontId="6" fillId="0" borderId="13" xfId="26" applyFont="1" applyBorder="1" applyAlignment="1">
      <alignment horizontal="left" vertical="center" indent="2"/>
    </xf>
    <xf numFmtId="0" fontId="6" fillId="0" borderId="5" xfId="26" applyFont="1" applyBorder="1" applyAlignment="1">
      <alignment horizontal="left" vertical="center" indent="2"/>
    </xf>
    <xf numFmtId="0" fontId="6" fillId="0" borderId="15" xfId="26" applyFont="1" applyBorder="1" applyAlignment="1">
      <alignment horizontal="left" vertical="center" indent="2"/>
    </xf>
    <xf numFmtId="0" fontId="6" fillId="0" borderId="5" xfId="26" applyFont="1" applyBorder="1" applyAlignment="1">
      <alignment horizontal="left" vertical="center"/>
    </xf>
    <xf numFmtId="0" fontId="6" fillId="0" borderId="8" xfId="26" applyFont="1" applyBorder="1" applyAlignment="1">
      <alignment horizontal="left" vertical="center" indent="2"/>
    </xf>
    <xf numFmtId="0" fontId="6" fillId="0" borderId="7" xfId="26" applyFont="1" applyBorder="1" applyAlignment="1">
      <alignment horizontal="left" vertical="center" indent="2"/>
    </xf>
    <xf numFmtId="0" fontId="13" fillId="0" borderId="0" xfId="26" applyFont="1" applyAlignment="1">
      <alignment horizontal="left" wrapText="1"/>
    </xf>
    <xf numFmtId="0" fontId="19" fillId="0" borderId="0" xfId="32" applyFont="1" applyAlignment="1">
      <alignment horizontal="left" vertical="center"/>
    </xf>
    <xf numFmtId="0" fontId="4" fillId="0" borderId="2" xfId="26" applyFont="1" applyBorder="1" applyAlignment="1">
      <alignment horizontal="left" vertical="center" wrapText="1" indent="1"/>
    </xf>
    <xf numFmtId="0" fontId="4" fillId="0" borderId="6" xfId="26" applyFont="1" applyBorder="1" applyAlignment="1">
      <alignment horizontal="left" vertical="center" wrapText="1" indent="1"/>
    </xf>
    <xf numFmtId="0" fontId="4" fillId="0" borderId="11" xfId="26" applyFont="1" applyBorder="1" applyAlignment="1">
      <alignment horizontal="center" vertical="center"/>
    </xf>
    <xf numFmtId="0" fontId="4" fillId="0" borderId="12" xfId="26" applyFont="1" applyBorder="1" applyAlignment="1">
      <alignment horizontal="center" vertical="center"/>
    </xf>
    <xf numFmtId="0" fontId="6" fillId="0" borderId="0" xfId="51" quotePrefix="1" applyFont="1"/>
    <xf numFmtId="0" fontId="19" fillId="0" borderId="2" xfId="51" applyFont="1" applyBorder="1" applyAlignment="1">
      <alignment horizontal="left" vertical="center" indent="1"/>
    </xf>
    <xf numFmtId="0" fontId="19" fillId="0" borderId="6" xfId="51" applyFont="1" applyBorder="1" applyAlignment="1">
      <alignment horizontal="left" vertical="center" indent="1"/>
    </xf>
    <xf numFmtId="0" fontId="6" fillId="0" borderId="0" xfId="29" applyFont="1" applyAlignment="1">
      <alignment horizontal="left" vertical="center"/>
    </xf>
    <xf numFmtId="0" fontId="6" fillId="0" borderId="8" xfId="29" applyFont="1" applyBorder="1" applyAlignment="1">
      <alignment horizontal="left" vertical="center" indent="2"/>
    </xf>
    <xf numFmtId="0" fontId="6" fillId="0" borderId="7" xfId="29" applyFont="1" applyBorder="1" applyAlignment="1">
      <alignment horizontal="left" vertical="center" indent="2"/>
    </xf>
    <xf numFmtId="0" fontId="6" fillId="0" borderId="2" xfId="32" applyFont="1" applyBorder="1" applyAlignment="1">
      <alignment horizontal="left" vertical="center" indent="2"/>
    </xf>
    <xf numFmtId="0" fontId="6" fillId="0" borderId="6" xfId="32" applyFont="1" applyBorder="1" applyAlignment="1">
      <alignment horizontal="left" vertical="center" indent="2"/>
    </xf>
    <xf numFmtId="0" fontId="13" fillId="0" borderId="1" xfId="33" applyFont="1" applyBorder="1" applyAlignment="1">
      <alignment horizontal="center" vertical="center" wrapText="1"/>
    </xf>
    <xf numFmtId="0" fontId="6" fillId="0" borderId="1" xfId="33" applyFont="1" applyBorder="1" applyAlignment="1">
      <alignment horizontal="left" vertical="center" wrapText="1"/>
    </xf>
    <xf numFmtId="0" fontId="6" fillId="0" borderId="1" xfId="33" applyFont="1" applyBorder="1" applyAlignment="1">
      <alignment horizontal="left"/>
    </xf>
    <xf numFmtId="1" fontId="6" fillId="0" borderId="5" xfId="33" applyNumberFormat="1" applyFont="1" applyBorder="1" applyAlignment="1">
      <alignment horizontal="left" vertical="center" wrapText="1"/>
    </xf>
    <xf numFmtId="0" fontId="6" fillId="0" borderId="1" xfId="33" applyFont="1" applyBorder="1" applyAlignment="1">
      <alignment horizontal="left" vertical="center" wrapText="1" indent="1"/>
    </xf>
    <xf numFmtId="0" fontId="6" fillId="0" borderId="1" xfId="33" applyFont="1" applyBorder="1" applyAlignment="1">
      <alignment horizontal="center" vertical="center" wrapText="1"/>
    </xf>
    <xf numFmtId="1" fontId="6" fillId="0" borderId="1" xfId="33" applyNumberFormat="1" applyFont="1" applyBorder="1" applyAlignment="1">
      <alignment horizontal="left" vertical="center" wrapText="1"/>
    </xf>
    <xf numFmtId="0" fontId="6" fillId="0" borderId="8" xfId="33" applyFont="1" applyBorder="1" applyAlignment="1">
      <alignment horizontal="center" vertical="center" wrapText="1"/>
    </xf>
    <xf numFmtId="0" fontId="6" fillId="0" borderId="7" xfId="33" applyFont="1" applyBorder="1" applyAlignment="1">
      <alignment horizontal="center" vertical="center" wrapText="1"/>
    </xf>
    <xf numFmtId="0" fontId="15" fillId="0" borderId="0" xfId="33" applyFont="1" applyAlignment="1">
      <alignment horizontal="left" vertical="center" wrapText="1"/>
    </xf>
    <xf numFmtId="49" fontId="19" fillId="0" borderId="4" xfId="68" applyNumberFormat="1" applyFont="1" applyBorder="1" applyAlignment="1" applyProtection="1">
      <alignment horizontal="left" vertical="center" wrapText="1"/>
      <protection hidden="1"/>
    </xf>
    <xf numFmtId="49" fontId="19" fillId="0" borderId="10" xfId="68" applyNumberFormat="1" applyFont="1" applyBorder="1" applyAlignment="1" applyProtection="1">
      <alignment horizontal="left" vertical="center" wrapText="1"/>
      <protection hidden="1"/>
    </xf>
    <xf numFmtId="49" fontId="19" fillId="0" borderId="4" xfId="68" applyNumberFormat="1" applyFont="1" applyBorder="1" applyAlignment="1" applyProtection="1">
      <alignment horizontal="left" vertical="center"/>
      <protection hidden="1"/>
    </xf>
    <xf numFmtId="49" fontId="19" fillId="0" borderId="10" xfId="68" applyNumberFormat="1" applyFont="1" applyBorder="1" applyAlignment="1" applyProtection="1">
      <alignment horizontal="left" vertical="center"/>
      <protection hidden="1"/>
    </xf>
    <xf numFmtId="49" fontId="6" fillId="0" borderId="4" xfId="68" applyNumberFormat="1" applyFont="1" applyBorder="1" applyAlignment="1" applyProtection="1">
      <alignment horizontal="left" vertical="center" wrapText="1"/>
      <protection hidden="1"/>
    </xf>
    <xf numFmtId="49" fontId="6" fillId="0" borderId="10" xfId="68" applyNumberFormat="1" applyFont="1" applyBorder="1" applyAlignment="1" applyProtection="1">
      <alignment horizontal="left" vertical="center" wrapText="1"/>
      <protection hidden="1"/>
    </xf>
    <xf numFmtId="0" fontId="19" fillId="0" borderId="4" xfId="33" applyFont="1" applyBorder="1" applyAlignment="1">
      <alignment horizontal="left" vertical="center" wrapText="1"/>
    </xf>
    <xf numFmtId="0" fontId="19" fillId="0" borderId="10" xfId="33" applyFont="1" applyBorder="1" applyAlignment="1">
      <alignment horizontal="left" vertical="center" wrapText="1"/>
    </xf>
    <xf numFmtId="0" fontId="3" fillId="0" borderId="8" xfId="33" applyFont="1" applyBorder="1" applyAlignment="1">
      <alignment horizontal="center" vertical="center" wrapText="1"/>
    </xf>
    <xf numFmtId="0" fontId="3" fillId="0" borderId="7" xfId="33" applyFont="1" applyBorder="1" applyAlignment="1">
      <alignment horizontal="center" vertical="center" wrapText="1"/>
    </xf>
    <xf numFmtId="0" fontId="3" fillId="0" borderId="9" xfId="33" applyFont="1" applyBorder="1" applyAlignment="1">
      <alignment horizontal="center" vertical="center" wrapText="1"/>
    </xf>
    <xf numFmtId="0" fontId="3" fillId="0" borderId="1" xfId="33" applyFont="1" applyBorder="1" applyAlignment="1">
      <alignment horizontal="center" vertical="center" wrapText="1"/>
    </xf>
    <xf numFmtId="0" fontId="19" fillId="0" borderId="11" xfId="33" applyFont="1" applyBorder="1" applyAlignment="1">
      <alignment horizontal="left" vertical="center"/>
    </xf>
    <xf numFmtId="0" fontId="19" fillId="0" borderId="14" xfId="33" applyFont="1" applyBorder="1" applyAlignment="1">
      <alignment horizontal="left" vertical="center"/>
    </xf>
    <xf numFmtId="0" fontId="102" fillId="0" borderId="0" xfId="0" applyFont="1" applyAlignment="1">
      <alignment wrapText="1"/>
    </xf>
    <xf numFmtId="0" fontId="79" fillId="3" borderId="5" xfId="0" applyFont="1" applyFill="1" applyBorder="1" applyAlignment="1">
      <alignment horizontal="right" vertical="center"/>
    </xf>
    <xf numFmtId="0" fontId="18" fillId="0" borderId="0" xfId="0" applyFont="1" applyAlignment="1">
      <alignment vertical="center" wrapText="1"/>
    </xf>
    <xf numFmtId="0" fontId="18" fillId="0" borderId="0" xfId="34" applyFont="1" applyAlignment="1">
      <alignment horizontal="left" wrapText="1"/>
    </xf>
    <xf numFmtId="0" fontId="23" fillId="0" borderId="0" xfId="31"/>
    <xf numFmtId="0" fontId="102" fillId="0" borderId="0" xfId="34" applyFont="1" applyAlignment="1">
      <alignment horizontal="left" vertical="center" wrapText="1"/>
    </xf>
    <xf numFmtId="0" fontId="96" fillId="0" borderId="5" xfId="34" applyFont="1" applyBorder="1" applyAlignment="1">
      <alignment horizontal="center" vertical="center"/>
    </xf>
    <xf numFmtId="0" fontId="19" fillId="0" borderId="2" xfId="34" applyFont="1" applyBorder="1" applyAlignment="1">
      <alignment horizontal="left" vertical="center"/>
    </xf>
    <xf numFmtId="0" fontId="23" fillId="0" borderId="6" xfId="31" applyBorder="1" applyAlignment="1">
      <alignment horizontal="left" vertical="center"/>
    </xf>
    <xf numFmtId="0" fontId="19" fillId="0" borderId="2" xfId="34" applyFont="1" applyBorder="1" applyAlignment="1">
      <alignment horizontal="center" vertical="center" wrapText="1"/>
    </xf>
    <xf numFmtId="0" fontId="19" fillId="0" borderId="6" xfId="34" applyFont="1" applyBorder="1" applyAlignment="1">
      <alignment horizontal="center" vertical="center" wrapText="1"/>
    </xf>
    <xf numFmtId="0" fontId="79" fillId="0" borderId="8" xfId="31" applyFont="1" applyBorder="1" applyAlignment="1">
      <alignment horizontal="center" vertical="center"/>
    </xf>
    <xf numFmtId="0" fontId="79" fillId="0" borderId="9" xfId="31" applyFont="1" applyBorder="1" applyAlignment="1">
      <alignment horizontal="center" vertical="center"/>
    </xf>
    <xf numFmtId="0" fontId="79" fillId="0" borderId="7" xfId="31" applyFont="1" applyBorder="1" applyAlignment="1">
      <alignment horizontal="center" vertical="center"/>
    </xf>
    <xf numFmtId="0" fontId="79" fillId="0" borderId="2" xfId="31" applyFont="1" applyBorder="1" applyAlignment="1">
      <alignment horizontal="center" vertical="center" wrapText="1"/>
    </xf>
    <xf numFmtId="0" fontId="79" fillId="0" borderId="6" xfId="31" applyFont="1" applyBorder="1" applyAlignment="1">
      <alignment horizontal="center" vertical="center" wrapText="1"/>
    </xf>
    <xf numFmtId="0" fontId="13" fillId="0" borderId="0" xfId="34" applyFont="1" applyAlignment="1">
      <alignment horizontal="left" wrapText="1"/>
    </xf>
    <xf numFmtId="0" fontId="6" fillId="0" borderId="0" xfId="34" applyFont="1" applyAlignment="1">
      <alignment horizontal="left" vertical="center" wrapText="1"/>
    </xf>
    <xf numFmtId="0" fontId="15" fillId="0" borderId="5" xfId="34" applyFont="1" applyBorder="1" applyAlignment="1">
      <alignment horizontal="center" vertical="center"/>
    </xf>
    <xf numFmtId="0" fontId="43" fillId="0" borderId="2" xfId="31" applyFont="1" applyBorder="1" applyAlignment="1">
      <alignment horizontal="left" vertical="center"/>
    </xf>
    <xf numFmtId="0" fontId="43" fillId="0" borderId="3" xfId="31" applyFont="1" applyBorder="1" applyAlignment="1">
      <alignment horizontal="left" vertical="center"/>
    </xf>
    <xf numFmtId="0" fontId="43" fillId="0" borderId="6" xfId="31" applyFont="1" applyBorder="1" applyAlignment="1">
      <alignment horizontal="left" vertical="center"/>
    </xf>
    <xf numFmtId="0" fontId="6" fillId="0" borderId="2" xfId="34" applyFont="1" applyBorder="1" applyAlignment="1">
      <alignment horizontal="center" vertical="center" wrapText="1"/>
    </xf>
    <xf numFmtId="0" fontId="107" fillId="0" borderId="3" xfId="31" applyFont="1" applyBorder="1" applyAlignment="1">
      <alignment horizontal="center" vertical="center"/>
    </xf>
    <xf numFmtId="0" fontId="107" fillId="0" borderId="6" xfId="31" applyFont="1" applyBorder="1" applyAlignment="1">
      <alignment horizontal="center" vertical="center"/>
    </xf>
    <xf numFmtId="0" fontId="43" fillId="0" borderId="8" xfId="31" applyFont="1" applyBorder="1" applyAlignment="1">
      <alignment horizontal="center" vertical="center"/>
    </xf>
    <xf numFmtId="0" fontId="43" fillId="0" borderId="9" xfId="31" applyFont="1" applyBorder="1" applyAlignment="1">
      <alignment horizontal="center" vertical="center"/>
    </xf>
    <xf numFmtId="0" fontId="43" fillId="0" borderId="9" xfId="31" applyFont="1" applyBorder="1" applyAlignment="1">
      <alignment horizontal="center" vertical="center" wrapText="1"/>
    </xf>
    <xf numFmtId="0" fontId="43" fillId="0" borderId="7" xfId="31" applyFont="1" applyBorder="1" applyAlignment="1">
      <alignment horizontal="center" vertical="center" wrapText="1"/>
    </xf>
    <xf numFmtId="0" fontId="96" fillId="0" borderId="23" xfId="31" applyFont="1" applyBorder="1" applyAlignment="1">
      <alignment horizontal="center" vertical="center"/>
    </xf>
    <xf numFmtId="0" fontId="96" fillId="0" borderId="31" xfId="31" applyFont="1" applyBorder="1" applyAlignment="1">
      <alignment horizontal="center" vertical="center"/>
    </xf>
    <xf numFmtId="0" fontId="96" fillId="0" borderId="24" xfId="31" applyFont="1" applyBorder="1" applyAlignment="1">
      <alignment horizontal="center" vertical="center"/>
    </xf>
    <xf numFmtId="0" fontId="102" fillId="0" borderId="0" xfId="31" applyFont="1" applyAlignment="1">
      <alignment horizontal="left" vertical="center"/>
    </xf>
    <xf numFmtId="0" fontId="102" fillId="0" borderId="11" xfId="34" applyFont="1" applyBorder="1" applyAlignment="1">
      <alignment horizontal="center" vertical="center"/>
    </xf>
    <xf numFmtId="0" fontId="102" fillId="0" borderId="14" xfId="34" applyFont="1" applyBorder="1" applyAlignment="1">
      <alignment horizontal="center" vertical="center"/>
    </xf>
    <xf numFmtId="0" fontId="102" fillId="0" borderId="29" xfId="34" applyFont="1" applyBorder="1" applyAlignment="1">
      <alignment horizontal="center" vertical="center"/>
    </xf>
    <xf numFmtId="0" fontId="102" fillId="0" borderId="30" xfId="34" applyFont="1" applyBorder="1" applyAlignment="1">
      <alignment horizontal="center" vertical="center"/>
    </xf>
    <xf numFmtId="0" fontId="102" fillId="0" borderId="8" xfId="34" applyFont="1" applyBorder="1" applyAlignment="1">
      <alignment horizontal="center" vertical="center"/>
    </xf>
    <xf numFmtId="0" fontId="102" fillId="0" borderId="9" xfId="34" applyFont="1" applyBorder="1" applyAlignment="1">
      <alignment horizontal="center" vertical="center"/>
    </xf>
    <xf numFmtId="0" fontId="102" fillId="0" borderId="7" xfId="34" applyFont="1" applyBorder="1" applyAlignment="1">
      <alignment horizontal="center" vertical="center"/>
    </xf>
    <xf numFmtId="0" fontId="30" fillId="0" borderId="0" xfId="31" applyFont="1" applyAlignment="1">
      <alignment horizontal="center" vertical="center" wrapText="1"/>
    </xf>
    <xf numFmtId="0" fontId="102" fillId="0" borderId="0" xfId="0" applyFont="1" applyAlignment="1">
      <alignment horizontal="left"/>
    </xf>
    <xf numFmtId="0" fontId="96" fillId="0" borderId="5" xfId="54" applyFont="1" applyBorder="1" applyAlignment="1">
      <alignment horizontal="center" vertical="center"/>
    </xf>
    <xf numFmtId="0" fontId="96" fillId="0" borderId="0" xfId="54" applyFont="1" applyAlignment="1">
      <alignment horizontal="center" vertical="center"/>
    </xf>
    <xf numFmtId="0" fontId="19" fillId="0" borderId="11" xfId="34" applyFont="1" applyBorder="1" applyAlignment="1">
      <alignment horizontal="center" vertical="center"/>
    </xf>
    <xf numFmtId="0" fontId="19" fillId="0" borderId="14" xfId="34" applyFont="1" applyBorder="1" applyAlignment="1">
      <alignment horizontal="center" vertical="center"/>
    </xf>
    <xf numFmtId="0" fontId="19" fillId="0" borderId="13" xfId="34" applyFont="1" applyBorder="1" applyAlignment="1">
      <alignment horizontal="center" vertical="center"/>
    </xf>
    <xf numFmtId="0" fontId="19" fillId="0" borderId="15" xfId="34" applyFont="1" applyBorder="1" applyAlignment="1">
      <alignment horizontal="center" vertical="center"/>
    </xf>
    <xf numFmtId="0" fontId="19" fillId="0" borderId="8" xfId="34" applyFont="1" applyBorder="1" applyAlignment="1">
      <alignment horizontal="center" vertical="center"/>
    </xf>
    <xf numFmtId="0" fontId="23" fillId="0" borderId="9" xfId="54" applyBorder="1" applyAlignment="1">
      <alignment horizontal="center" vertical="center"/>
    </xf>
    <xf numFmtId="0" fontId="23" fillId="0" borderId="7" xfId="54" applyBorder="1" applyAlignment="1">
      <alignment horizontal="center" vertical="center"/>
    </xf>
    <xf numFmtId="0" fontId="79" fillId="0" borderId="2" xfId="54" applyFont="1" applyBorder="1" applyAlignment="1">
      <alignment horizontal="center" vertical="center"/>
    </xf>
    <xf numFmtId="0" fontId="23" fillId="0" borderId="6" xfId="54" applyBorder="1" applyAlignment="1">
      <alignment horizontal="center" vertical="center"/>
    </xf>
    <xf numFmtId="0" fontId="79" fillId="0" borderId="2" xfId="0" applyFont="1" applyBorder="1" applyAlignment="1">
      <alignment horizontal="center" vertical="center" wrapText="1"/>
    </xf>
    <xf numFmtId="0" fontId="79" fillId="0" borderId="6" xfId="0" applyFont="1" applyBorder="1" applyAlignment="1">
      <alignment horizontal="center" vertical="center" wrapText="1"/>
    </xf>
    <xf numFmtId="0" fontId="19" fillId="0" borderId="0" xfId="34" applyFont="1" applyAlignment="1">
      <alignment horizontal="left" vertical="center" wrapText="1"/>
    </xf>
    <xf numFmtId="0" fontId="96" fillId="0" borderId="5" xfId="34" applyFont="1" applyBorder="1" applyAlignment="1">
      <alignment horizontal="center" vertical="top"/>
    </xf>
    <xf numFmtId="0" fontId="19" fillId="0" borderId="3" xfId="34" applyFont="1" applyBorder="1" applyAlignment="1">
      <alignment horizontal="left" vertical="center"/>
    </xf>
    <xf numFmtId="0" fontId="19" fillId="0" borderId="6" xfId="34" applyFont="1" applyBorder="1" applyAlignment="1">
      <alignment horizontal="left" vertical="center"/>
    </xf>
    <xf numFmtId="0" fontId="19" fillId="0" borderId="2" xfId="34" applyFont="1" applyBorder="1" applyAlignment="1">
      <alignment vertical="center" wrapText="1"/>
    </xf>
    <xf numFmtId="0" fontId="83" fillId="0" borderId="3" xfId="31" applyFont="1" applyBorder="1" applyAlignment="1">
      <alignment vertical="center" wrapText="1"/>
    </xf>
    <xf numFmtId="0" fontId="83" fillId="0" borderId="6" xfId="31" applyFont="1" applyBorder="1" applyAlignment="1">
      <alignment vertical="center" wrapText="1"/>
    </xf>
    <xf numFmtId="0" fontId="79" fillId="0" borderId="1" xfId="31" applyFont="1" applyBorder="1" applyAlignment="1">
      <alignment horizontal="center" vertical="center"/>
    </xf>
    <xf numFmtId="0" fontId="19" fillId="0" borderId="2" xfId="34" applyFont="1" applyBorder="1" applyAlignment="1">
      <alignment horizontal="center" vertical="center"/>
    </xf>
    <xf numFmtId="0" fontId="19" fillId="0" borderId="6" xfId="34" applyFont="1" applyBorder="1" applyAlignment="1">
      <alignment horizontal="center" vertical="center"/>
    </xf>
    <xf numFmtId="0" fontId="23" fillId="0" borderId="3" xfId="31" applyBorder="1" applyAlignment="1">
      <alignment vertical="center" wrapText="1"/>
    </xf>
    <xf numFmtId="0" fontId="23" fillId="0" borderId="6" xfId="31" applyBorder="1" applyAlignment="1">
      <alignment vertical="center" wrapText="1"/>
    </xf>
    <xf numFmtId="0" fontId="19" fillId="0" borderId="0" xfId="27" applyFont="1" applyAlignment="1">
      <alignment horizontal="center" vertical="center" wrapText="1"/>
    </xf>
    <xf numFmtId="0" fontId="19" fillId="0" borderId="2" xfId="27" applyFont="1" applyBorder="1" applyAlignment="1">
      <alignment horizontal="center" vertical="center"/>
    </xf>
    <xf numFmtId="0" fontId="19" fillId="0" borderId="6" xfId="27" applyFont="1" applyBorder="1" applyAlignment="1">
      <alignment horizontal="center" vertical="center"/>
    </xf>
    <xf numFmtId="0" fontId="19" fillId="0" borderId="2" xfId="27" applyFont="1" applyBorder="1" applyAlignment="1">
      <alignment horizontal="center" vertical="center" wrapText="1"/>
    </xf>
    <xf numFmtId="0" fontId="19" fillId="0" borderId="6" xfId="27" applyFont="1" applyBorder="1" applyAlignment="1">
      <alignment horizontal="center" vertical="center" wrapText="1"/>
    </xf>
    <xf numFmtId="0" fontId="122" fillId="0" borderId="0" xfId="22" applyFont="1"/>
    <xf numFmtId="0" fontId="79" fillId="0" borderId="0" xfId="31" applyFont="1" applyBorder="1" applyAlignment="1">
      <alignment vertical="center"/>
    </xf>
    <xf numFmtId="0" fontId="83" fillId="0" borderId="9" xfId="31" applyFont="1" applyBorder="1" applyAlignment="1">
      <alignment horizontal="center" vertical="center"/>
    </xf>
    <xf numFmtId="0" fontId="83" fillId="0" borderId="1" xfId="31" applyFont="1" applyBorder="1" applyAlignment="1">
      <alignment horizontal="center" vertical="center"/>
    </xf>
    <xf numFmtId="187" fontId="6" fillId="0" borderId="1" xfId="82" applyNumberFormat="1" applyFont="1" applyBorder="1" applyAlignment="1">
      <alignment horizontal="right" vertical="center"/>
    </xf>
    <xf numFmtId="187" fontId="3" fillId="0" borderId="1" xfId="82" applyNumberFormat="1" applyFont="1" applyBorder="1" applyAlignment="1">
      <alignment vertical="center"/>
    </xf>
    <xf numFmtId="187" fontId="4" fillId="0" borderId="1" xfId="82" applyNumberFormat="1" applyFont="1" applyBorder="1" applyAlignment="1">
      <alignment vertical="center"/>
    </xf>
    <xf numFmtId="187" fontId="53" fillId="0" borderId="0" xfId="82" applyNumberFormat="1" applyFont="1"/>
    <xf numFmtId="187" fontId="19" fillId="0" borderId="1" xfId="82" applyNumberFormat="1" applyFont="1" applyBorder="1" applyAlignment="1">
      <alignment horizontal="center" vertical="center"/>
    </xf>
    <xf numFmtId="187" fontId="4" fillId="0" borderId="2" xfId="82" applyNumberFormat="1" applyFont="1" applyBorder="1"/>
    <xf numFmtId="187" fontId="4" fillId="0" borderId="3" xfId="82" applyNumberFormat="1" applyFont="1" applyBorder="1"/>
    <xf numFmtId="187" fontId="4" fillId="0" borderId="6" xfId="82" applyNumberFormat="1" applyFont="1" applyBorder="1"/>
    <xf numFmtId="187" fontId="6" fillId="0" borderId="0" xfId="82" applyNumberFormat="1" applyFont="1" applyAlignment="1">
      <alignment horizontal="right" vertical="center"/>
    </xf>
    <xf numFmtId="187" fontId="4" fillId="0" borderId="0" xfId="82" applyNumberFormat="1" applyFont="1" applyAlignment="1">
      <alignment vertical="center"/>
    </xf>
    <xf numFmtId="187" fontId="4" fillId="0" borderId="0" xfId="82" applyNumberFormat="1" applyFont="1"/>
    <xf numFmtId="187" fontId="5" fillId="0" borderId="0" xfId="82" applyNumberFormat="1" applyFont="1"/>
    <xf numFmtId="187" fontId="18" fillId="0" borderId="1" xfId="82" applyNumberFormat="1" applyFont="1" applyBorder="1" applyAlignment="1">
      <alignment horizontal="center" vertical="center"/>
    </xf>
    <xf numFmtId="187" fontId="3" fillId="0" borderId="2" xfId="82" applyNumberFormat="1" applyFont="1" applyBorder="1"/>
    <xf numFmtId="187" fontId="3" fillId="0" borderId="3" xfId="82" applyNumberFormat="1" applyFont="1" applyBorder="1"/>
    <xf numFmtId="187" fontId="3" fillId="0" borderId="6" xfId="82" applyNumberFormat="1" applyFont="1" applyBorder="1"/>
    <xf numFmtId="187" fontId="3" fillId="0" borderId="0" xfId="82" applyNumberFormat="1" applyFont="1" applyAlignment="1">
      <alignment vertical="center"/>
    </xf>
    <xf numFmtId="187" fontId="3" fillId="0" borderId="0" xfId="82" applyNumberFormat="1" applyFont="1"/>
    <xf numFmtId="187" fontId="13" fillId="0" borderId="0" xfId="82" applyNumberFormat="1" applyFont="1" applyAlignment="1">
      <alignment horizontal="right" vertical="center"/>
    </xf>
  </cellXfs>
  <cellStyles count="83">
    <cellStyle name="Bad 2" xfId="1" xr:uid="{00000000-0005-0000-0000-000000000000}"/>
    <cellStyle name="Comma" xfId="82" builtinId="3"/>
    <cellStyle name="Comma 2" xfId="2" xr:uid="{00000000-0005-0000-0000-000001000000}"/>
    <cellStyle name="Comma 2 2" xfId="3" xr:uid="{00000000-0005-0000-0000-000002000000}"/>
    <cellStyle name="Comma 2 2 2" xfId="4" xr:uid="{00000000-0005-0000-0000-000003000000}"/>
    <cellStyle name="Comma 2 2 3" xfId="5" xr:uid="{00000000-0005-0000-0000-000004000000}"/>
    <cellStyle name="Comma 2 2 4" xfId="72" xr:uid="{F6230889-8143-4037-B795-DEAC4BD716B5}"/>
    <cellStyle name="Comma 2 3" xfId="6" xr:uid="{00000000-0005-0000-0000-000005000000}"/>
    <cellStyle name="Comma 2 4" xfId="7" xr:uid="{00000000-0005-0000-0000-000006000000}"/>
    <cellStyle name="Comma 2 4 2" xfId="8" xr:uid="{00000000-0005-0000-0000-000007000000}"/>
    <cellStyle name="Comma 2 5" xfId="9" xr:uid="{00000000-0005-0000-0000-000008000000}"/>
    <cellStyle name="Comma 3" xfId="10" xr:uid="{00000000-0005-0000-0000-000009000000}"/>
    <cellStyle name="Comma 3 2" xfId="11" xr:uid="{00000000-0005-0000-0000-00000A000000}"/>
    <cellStyle name="Comma 3 2 2" xfId="12" xr:uid="{00000000-0005-0000-0000-00000B000000}"/>
    <cellStyle name="Comma 3 2 3" xfId="13" xr:uid="{00000000-0005-0000-0000-00000C000000}"/>
    <cellStyle name="Comma 3 3" xfId="14" xr:uid="{00000000-0005-0000-0000-00000D000000}"/>
    <cellStyle name="Comma 4" xfId="15" xr:uid="{00000000-0005-0000-0000-00000E000000}"/>
    <cellStyle name="Comma 4 2" xfId="16" xr:uid="{00000000-0005-0000-0000-00000F000000}"/>
    <cellStyle name="Comma 4 2 2" xfId="17" xr:uid="{00000000-0005-0000-0000-000010000000}"/>
    <cellStyle name="Comma 4 3" xfId="18" xr:uid="{00000000-0005-0000-0000-000011000000}"/>
    <cellStyle name="Comma 5" xfId="19" xr:uid="{00000000-0005-0000-0000-000012000000}"/>
    <cellStyle name="Comma 6" xfId="20" xr:uid="{00000000-0005-0000-0000-000013000000}"/>
    <cellStyle name="Comma_Employ 2009 by industry 08 May 2009" xfId="79" xr:uid="{6ABD014F-91E7-49C0-9A99-45245C91B6FF}"/>
    <cellStyle name="Currency 2" xfId="21" xr:uid="{00000000-0005-0000-0000-000015000000}"/>
    <cellStyle name="Good" xfId="77" builtinId="26"/>
    <cellStyle name="Hyperlink" xfId="22" builtinId="8"/>
    <cellStyle name="Hyperlink 2" xfId="23" xr:uid="{00000000-0005-0000-0000-000018000000}"/>
    <cellStyle name="Hyperlink 2 2" xfId="76" xr:uid="{3A70295F-2780-442E-813B-9199D6E05BC3}"/>
    <cellStyle name="Hyperlink 3" xfId="24" xr:uid="{00000000-0005-0000-0000-000019000000}"/>
    <cellStyle name="Hyperlink 3 2" xfId="75" xr:uid="{BF0097B7-6BD4-474C-9A1F-BBB75A3974F8}"/>
    <cellStyle name="Hyperlink 4" xfId="25" xr:uid="{00000000-0005-0000-0000-00001A000000}"/>
    <cellStyle name="Normal" xfId="0" builtinId="0"/>
    <cellStyle name="Normal 10" xfId="26" xr:uid="{00000000-0005-0000-0000-00001C000000}"/>
    <cellStyle name="Normal 10 2" xfId="27" xr:uid="{00000000-0005-0000-0000-00001D000000}"/>
    <cellStyle name="Normal 11" xfId="28" xr:uid="{00000000-0005-0000-0000-00001E000000}"/>
    <cellStyle name="Normal 13" xfId="29" xr:uid="{00000000-0005-0000-0000-00001F000000}"/>
    <cellStyle name="Normal 14" xfId="30" xr:uid="{00000000-0005-0000-0000-000020000000}"/>
    <cellStyle name="Normal 2" xfId="31" xr:uid="{00000000-0005-0000-0000-000021000000}"/>
    <cellStyle name="Normal 2 2" xfId="32" xr:uid="{00000000-0005-0000-0000-000022000000}"/>
    <cellStyle name="Normal 2 2 2" xfId="33" xr:uid="{00000000-0005-0000-0000-000023000000}"/>
    <cellStyle name="Normal 2 2 2 2" xfId="34" xr:uid="{00000000-0005-0000-0000-000024000000}"/>
    <cellStyle name="Normal 2 2 2 3" xfId="35" xr:uid="{00000000-0005-0000-0000-000025000000}"/>
    <cellStyle name="Normal 2 2 2 4" xfId="36" xr:uid="{00000000-0005-0000-0000-000026000000}"/>
    <cellStyle name="Normal 2 2 2 4 4" xfId="37" xr:uid="{00000000-0005-0000-0000-000027000000}"/>
    <cellStyle name="Normal 2 2 3" xfId="38" xr:uid="{00000000-0005-0000-0000-000028000000}"/>
    <cellStyle name="Normal 2 2 3 2" xfId="39" xr:uid="{00000000-0005-0000-0000-000029000000}"/>
    <cellStyle name="Normal 2 3" xfId="40" xr:uid="{00000000-0005-0000-0000-00002A000000}"/>
    <cellStyle name="Normal 2 3 2" xfId="41" xr:uid="{00000000-0005-0000-0000-00002B000000}"/>
    <cellStyle name="Normal 2 3 2 2" xfId="42" xr:uid="{00000000-0005-0000-0000-00002C000000}"/>
    <cellStyle name="Normal 2 3 4" xfId="43" xr:uid="{00000000-0005-0000-0000-00002D000000}"/>
    <cellStyle name="Normal 2 4" xfId="44" xr:uid="{00000000-0005-0000-0000-00002E000000}"/>
    <cellStyle name="Normal 2 4 2" xfId="45" xr:uid="{00000000-0005-0000-0000-00002F000000}"/>
    <cellStyle name="Normal 2 5" xfId="46" xr:uid="{00000000-0005-0000-0000-000030000000}"/>
    <cellStyle name="Normal 2 5 2" xfId="73" xr:uid="{E821C9E4-18A8-4F36-81E3-5EAACA370D50}"/>
    <cellStyle name="Normal 2 6" xfId="47" xr:uid="{00000000-0005-0000-0000-000031000000}"/>
    <cellStyle name="Normal 3" xfId="48" xr:uid="{00000000-0005-0000-0000-000032000000}"/>
    <cellStyle name="Normal 3 2" xfId="49" xr:uid="{00000000-0005-0000-0000-000033000000}"/>
    <cellStyle name="Normal 3 2 2" xfId="50" xr:uid="{00000000-0005-0000-0000-000034000000}"/>
    <cellStyle name="Normal 3 2 2 2" xfId="51" xr:uid="{00000000-0005-0000-0000-000035000000}"/>
    <cellStyle name="Normal 3 3" xfId="52" xr:uid="{00000000-0005-0000-0000-000036000000}"/>
    <cellStyle name="Normal 3 3 2" xfId="74" xr:uid="{A5EF3CAF-2834-4D91-B692-FA3FAD092F2A}"/>
    <cellStyle name="Normal 3 4" xfId="53" xr:uid="{00000000-0005-0000-0000-000037000000}"/>
    <cellStyle name="Normal 4" xfId="54" xr:uid="{00000000-0005-0000-0000-000038000000}"/>
    <cellStyle name="Normal 4 2" xfId="55" xr:uid="{00000000-0005-0000-0000-000039000000}"/>
    <cellStyle name="Normal 4 2 2 2" xfId="56" xr:uid="{00000000-0005-0000-0000-00003A000000}"/>
    <cellStyle name="Normal 4 2 3" xfId="57" xr:uid="{00000000-0005-0000-0000-00003B000000}"/>
    <cellStyle name="Normal 4 3" xfId="58" xr:uid="{00000000-0005-0000-0000-00003C000000}"/>
    <cellStyle name="Normal 5" xfId="59" xr:uid="{00000000-0005-0000-0000-00003D000000}"/>
    <cellStyle name="Normal 5 2" xfId="60" xr:uid="{00000000-0005-0000-0000-00003E000000}"/>
    <cellStyle name="Normal 5 3" xfId="61" xr:uid="{00000000-0005-0000-0000-00003F000000}"/>
    <cellStyle name="Normal 6" xfId="62" xr:uid="{00000000-0005-0000-0000-000040000000}"/>
    <cellStyle name="Normal 6 2 2" xfId="63" xr:uid="{00000000-0005-0000-0000-000041000000}"/>
    <cellStyle name="Normal 7" xfId="64" xr:uid="{00000000-0005-0000-0000-000042000000}"/>
    <cellStyle name="Normal 7 2" xfId="65" xr:uid="{00000000-0005-0000-0000-000043000000}"/>
    <cellStyle name="Normal 7 2 2" xfId="66" xr:uid="{00000000-0005-0000-0000-000044000000}"/>
    <cellStyle name="Normal 7 3" xfId="67" xr:uid="{00000000-0005-0000-0000-000045000000}"/>
    <cellStyle name="Normal 7 4" xfId="68" xr:uid="{00000000-0005-0000-0000-000046000000}"/>
    <cellStyle name="Normal 8" xfId="69" xr:uid="{00000000-0005-0000-0000-000047000000}"/>
    <cellStyle name="Normal 9" xfId="70" xr:uid="{00000000-0005-0000-0000-000048000000}"/>
    <cellStyle name="Normal 9 2" xfId="71" xr:uid="{00000000-0005-0000-0000-000049000000}"/>
    <cellStyle name="Normal_01TAB4Q1" xfId="81" xr:uid="{664344A1-79B8-41D4-8819-86470A1941AE}"/>
    <cellStyle name="Normal_Employ 2009 by industry 08 May 2009" xfId="78" xr:uid="{D87CA60E-26AF-4266-9B4A-0019692C5E31}"/>
    <cellStyle name="Normal_Employ 2009 by industry 08 May 2009 2" xfId="80" xr:uid="{036DF96E-8134-42D9-AD50-D54391FC18C1}"/>
  </cellStyles>
  <dxfs count="0"/>
  <tableStyles count="0" defaultTableStyle="TableStyleMedium2" defaultPivotStyle="PivotStyleLight16"/>
  <colors>
    <mruColors>
      <color rgb="FF9BBB5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4.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externalLink" Target="externalLinks/externalLink7.xml"/><Relationship Id="rId47" Type="http://schemas.openxmlformats.org/officeDocument/2006/relationships/externalLink" Target="externalLinks/externalLink12.xml"/><Relationship Id="rId50" Type="http://schemas.openxmlformats.org/officeDocument/2006/relationships/externalLink" Target="externalLinks/externalLink15.xml"/><Relationship Id="rId55"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externalLink" Target="externalLinks/externalLink2.xml"/><Relationship Id="rId40" Type="http://schemas.openxmlformats.org/officeDocument/2006/relationships/externalLink" Target="externalLinks/externalLink5.xml"/><Relationship Id="rId45" Type="http://schemas.openxmlformats.org/officeDocument/2006/relationships/externalLink" Target="externalLinks/externalLink10.xml"/><Relationship Id="rId53" Type="http://schemas.openxmlformats.org/officeDocument/2006/relationships/theme" Target="theme/theme1.xml"/><Relationship Id="rId58" Type="http://schemas.openxmlformats.org/officeDocument/2006/relationships/customXml" Target="../customXml/item2.xml"/><Relationship Id="rId5" Type="http://schemas.openxmlformats.org/officeDocument/2006/relationships/worksheet" Target="worksheets/sheet5.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externalLink" Target="externalLinks/externalLink8.xml"/><Relationship Id="rId48" Type="http://schemas.openxmlformats.org/officeDocument/2006/relationships/externalLink" Target="externalLinks/externalLink13.xml"/><Relationship Id="rId56"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externalLink" Target="externalLinks/externalLink16.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3.xml"/><Relationship Id="rId46" Type="http://schemas.openxmlformats.org/officeDocument/2006/relationships/externalLink" Target="externalLinks/externalLink11.xml"/><Relationship Id="rId59" Type="http://schemas.openxmlformats.org/officeDocument/2006/relationships/customXml" Target="../customXml/item3.xml"/><Relationship Id="rId20" Type="http://schemas.openxmlformats.org/officeDocument/2006/relationships/worksheet" Target="worksheets/sheet20.xml"/><Relationship Id="rId41" Type="http://schemas.openxmlformats.org/officeDocument/2006/relationships/externalLink" Target="externalLinks/externalLink6.xml"/><Relationship Id="rId54"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1.xml"/><Relationship Id="rId49" Type="http://schemas.openxmlformats.org/officeDocument/2006/relationships/externalLink" Target="externalLinks/externalLink14.xml"/><Relationship Id="rId57" Type="http://schemas.openxmlformats.org/officeDocument/2006/relationships/customXml" Target="../customXml/item1.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externalLink" Target="externalLinks/externalLink9.xml"/><Relationship Id="rId52" Type="http://schemas.openxmlformats.org/officeDocument/2006/relationships/externalLink" Target="externalLinks/externalLink1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val>
            <c:numLit>
              <c:formatCode>General</c:formatCode>
              <c:ptCount val="1"/>
              <c:pt idx="0">
                <c:v>0</c:v>
              </c:pt>
            </c:numLit>
          </c:val>
          <c:smooth val="0"/>
          <c:extLst>
            <c:ext xmlns:c16="http://schemas.microsoft.com/office/drawing/2014/chart" uri="{C3380CC4-5D6E-409C-BE32-E72D297353CC}">
              <c16:uniqueId val="{00000000-B171-40F8-A249-815A474EBEF3}"/>
            </c:ext>
          </c:extLst>
        </c:ser>
        <c:dLbls>
          <c:showLegendKey val="0"/>
          <c:showVal val="0"/>
          <c:showCatName val="0"/>
          <c:showSerName val="0"/>
          <c:showPercent val="0"/>
          <c:showBubbleSize val="0"/>
        </c:dLbls>
        <c:marker val="1"/>
        <c:smooth val="0"/>
        <c:axId val="1964784959"/>
        <c:axId val="1"/>
      </c:lineChart>
      <c:catAx>
        <c:axId val="1964784959"/>
        <c:scaling>
          <c:orientation val="minMax"/>
        </c:scaling>
        <c:delete val="1"/>
        <c:axPos val="b"/>
        <c:majorTickMark val="out"/>
        <c:minorTickMark val="none"/>
        <c:tickLblPos val="nextTo"/>
        <c:crossAx val="1"/>
        <c:crosses val="autoZero"/>
        <c:auto val="1"/>
        <c:lblAlgn val="ctr"/>
        <c:lblOffset val="100"/>
        <c:noMultiLvlLbl val="0"/>
      </c:catAx>
      <c:valAx>
        <c:axId val="1"/>
        <c:scaling>
          <c:orientation val="minMax"/>
        </c:scaling>
        <c:delete val="1"/>
        <c:axPos val="l"/>
        <c:numFmt formatCode="General" sourceLinked="1"/>
        <c:majorTickMark val="out"/>
        <c:minorTickMark val="none"/>
        <c:tickLblPos val="nextTo"/>
        <c:crossAx val="1964784959"/>
        <c:crosses val="autoZero"/>
        <c:crossBetween val="between"/>
      </c:valAx>
      <c:spPr>
        <a:noFill/>
        <a:ln w="25400">
          <a:noFill/>
        </a:ln>
      </c:spPr>
    </c:plotArea>
    <c:legend>
      <c:legendPos val="r"/>
      <c:overlay val="0"/>
      <c:spPr>
        <a:solidFill>
          <a:srgbClr val="FFFFFF"/>
        </a:solidFill>
        <a:ln w="3175">
          <a:solidFill>
            <a:srgbClr val="000000"/>
          </a:solidFill>
          <a:prstDash val="solid"/>
        </a:ln>
      </c:spPr>
      <c:txPr>
        <a:bodyPr/>
        <a:lstStyle/>
        <a:p>
          <a:pPr>
            <a:defRPr sz="110" b="0" i="0" u="none" strike="noStrike" baseline="0">
              <a:solidFill>
                <a:srgbClr val="000000"/>
              </a:solidFill>
              <a:latin typeface="Arial"/>
              <a:ea typeface="Arial"/>
              <a:cs typeface="Arial"/>
            </a:defRPr>
          </a:pPr>
          <a:endParaRPr lang="en-MU"/>
        </a:p>
      </c:txPr>
    </c:legend>
    <c:plotVisOnly val="1"/>
    <c:dispBlanksAs val="gap"/>
    <c:showDLblsOverMax val="0"/>
  </c:chart>
  <c:spPr>
    <a:solidFill>
      <a:srgbClr val="FFFFFF"/>
    </a:solidFill>
    <a:ln w="3175">
      <a:solidFill>
        <a:srgbClr val="000000"/>
      </a:solidFill>
      <a:prstDash val="solid"/>
    </a:ln>
  </c:spPr>
  <c:txPr>
    <a:bodyPr/>
    <a:lstStyle/>
    <a:p>
      <a:pPr>
        <a:defRPr sz="200" b="0" i="0" u="none" strike="noStrike" baseline="0">
          <a:solidFill>
            <a:srgbClr val="000000"/>
          </a:solidFill>
          <a:latin typeface="Arial"/>
          <a:ea typeface="Arial"/>
          <a:cs typeface="Arial"/>
        </a:defRPr>
      </a:pPr>
      <a:endParaRPr lang="en-MU"/>
    </a:p>
  </c:txPr>
  <c:printSettings>
    <c:headerFooter alignWithMargins="0"/>
    <c:pageMargins b="1" l="0.75000000000000488" r="0.75000000000000488" t="1" header="0.5" footer="0.5"/>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10</xdr:col>
      <xdr:colOff>0</xdr:colOff>
      <xdr:row>10</xdr:row>
      <xdr:rowOff>0</xdr:rowOff>
    </xdr:from>
    <xdr:to>
      <xdr:col>10</xdr:col>
      <xdr:colOff>0</xdr:colOff>
      <xdr:row>14</xdr:row>
      <xdr:rowOff>0</xdr:rowOff>
    </xdr:to>
    <xdr:graphicFrame macro="">
      <xdr:nvGraphicFramePr>
        <xdr:cNvPr id="2" name="Chart 1">
          <a:extLst>
            <a:ext uri="{FF2B5EF4-FFF2-40B4-BE49-F238E27FC236}">
              <a16:creationId xmlns:a16="http://schemas.microsoft.com/office/drawing/2014/main" id="{8C2C659E-A7A0-47DB-A3BA-E86A4D25A2B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0</xdr:colOff>
      <xdr:row>5</xdr:row>
      <xdr:rowOff>28575</xdr:rowOff>
    </xdr:from>
    <xdr:to>
      <xdr:col>10</xdr:col>
      <xdr:colOff>0</xdr:colOff>
      <xdr:row>5</xdr:row>
      <xdr:rowOff>152400</xdr:rowOff>
    </xdr:to>
    <xdr:sp macro="" textlink="">
      <xdr:nvSpPr>
        <xdr:cNvPr id="3" name="AutoShape 56">
          <a:extLst>
            <a:ext uri="{FF2B5EF4-FFF2-40B4-BE49-F238E27FC236}">
              <a16:creationId xmlns:a16="http://schemas.microsoft.com/office/drawing/2014/main" id="{EFF4C0DB-CCB6-4AA2-B6CC-026680141210}"/>
            </a:ext>
          </a:extLst>
        </xdr:cNvPr>
        <xdr:cNvSpPr>
          <a:spLocks noChangeArrowheads="1"/>
        </xdr:cNvSpPr>
      </xdr:nvSpPr>
      <xdr:spPr bwMode="auto">
        <a:xfrm>
          <a:off x="8206740" y="1209675"/>
          <a:ext cx="0" cy="123825"/>
        </a:xfrm>
        <a:prstGeom prst="triangle">
          <a:avLst>
            <a:gd name="adj" fmla="val 50000"/>
          </a:avLst>
        </a:prstGeom>
        <a:solidFill>
          <a:srgbClr val="FFFFFF"/>
        </a:solidFill>
        <a:ln w="9525">
          <a:solidFill>
            <a:srgbClr val="000000"/>
          </a:solidFill>
          <a:miter lim="800000"/>
          <a:headEnd/>
          <a:tailEnd/>
        </a:ln>
      </xdr:spPr>
    </xdr:sp>
    <xdr:clientData/>
  </xdr:twoCellAnchor>
</xdr:wsDr>
</file>

<file path=xl/drawings/drawing10.xml><?xml version="1.0" encoding="utf-8"?>
<xdr:wsDr xmlns:xdr="http://schemas.openxmlformats.org/drawingml/2006/spreadsheetDrawing" xmlns:a="http://schemas.openxmlformats.org/drawingml/2006/main">
  <xdr:oneCellAnchor>
    <xdr:from>
      <xdr:col>13</xdr:col>
      <xdr:colOff>0</xdr:colOff>
      <xdr:row>15</xdr:row>
      <xdr:rowOff>0</xdr:rowOff>
    </xdr:from>
    <xdr:ext cx="184731" cy="264560"/>
    <xdr:sp macro="" textlink="">
      <xdr:nvSpPr>
        <xdr:cNvPr id="2" name="TextBox 1">
          <a:extLst>
            <a:ext uri="{FF2B5EF4-FFF2-40B4-BE49-F238E27FC236}">
              <a16:creationId xmlns:a16="http://schemas.microsoft.com/office/drawing/2014/main" id="{682FC9B2-ABCE-4806-BD79-4293BEF77C85}"/>
            </a:ext>
          </a:extLst>
        </xdr:cNvPr>
        <xdr:cNvSpPr txBox="1"/>
      </xdr:nvSpPr>
      <xdr:spPr>
        <a:xfrm>
          <a:off x="9723120" y="3794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15</xdr:row>
      <xdr:rowOff>0</xdr:rowOff>
    </xdr:from>
    <xdr:ext cx="184731" cy="264560"/>
    <xdr:sp macro="" textlink="">
      <xdr:nvSpPr>
        <xdr:cNvPr id="3" name="TextBox 2">
          <a:extLst>
            <a:ext uri="{FF2B5EF4-FFF2-40B4-BE49-F238E27FC236}">
              <a16:creationId xmlns:a16="http://schemas.microsoft.com/office/drawing/2014/main" id="{391539EC-B653-417E-9A13-6D09BF8969D3}"/>
            </a:ext>
          </a:extLst>
        </xdr:cNvPr>
        <xdr:cNvSpPr txBox="1"/>
      </xdr:nvSpPr>
      <xdr:spPr>
        <a:xfrm>
          <a:off x="9723120" y="3794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15</xdr:row>
      <xdr:rowOff>0</xdr:rowOff>
    </xdr:from>
    <xdr:ext cx="184731" cy="264560"/>
    <xdr:sp macro="" textlink="">
      <xdr:nvSpPr>
        <xdr:cNvPr id="4" name="TextBox 3">
          <a:extLst>
            <a:ext uri="{FF2B5EF4-FFF2-40B4-BE49-F238E27FC236}">
              <a16:creationId xmlns:a16="http://schemas.microsoft.com/office/drawing/2014/main" id="{512117B2-BCFB-4FC7-8D12-7EC6C1D16622}"/>
            </a:ext>
          </a:extLst>
        </xdr:cNvPr>
        <xdr:cNvSpPr txBox="1"/>
      </xdr:nvSpPr>
      <xdr:spPr>
        <a:xfrm>
          <a:off x="9723120" y="3794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13</xdr:col>
      <xdr:colOff>0</xdr:colOff>
      <xdr:row>15</xdr:row>
      <xdr:rowOff>0</xdr:rowOff>
    </xdr:from>
    <xdr:ext cx="184731" cy="264560"/>
    <xdr:sp macro="" textlink="">
      <xdr:nvSpPr>
        <xdr:cNvPr id="5" name="TextBox 4">
          <a:extLst>
            <a:ext uri="{FF2B5EF4-FFF2-40B4-BE49-F238E27FC236}">
              <a16:creationId xmlns:a16="http://schemas.microsoft.com/office/drawing/2014/main" id="{45B456A9-67A4-4C60-906A-63C6F690A39D}"/>
            </a:ext>
          </a:extLst>
        </xdr:cNvPr>
        <xdr:cNvSpPr txBox="1"/>
      </xdr:nvSpPr>
      <xdr:spPr>
        <a:xfrm>
          <a:off x="9723120" y="3794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13</xdr:col>
      <xdr:colOff>0</xdr:colOff>
      <xdr:row>15</xdr:row>
      <xdr:rowOff>0</xdr:rowOff>
    </xdr:from>
    <xdr:ext cx="184731" cy="264560"/>
    <xdr:sp macro="" textlink="">
      <xdr:nvSpPr>
        <xdr:cNvPr id="6" name="TextBox 5">
          <a:extLst>
            <a:ext uri="{FF2B5EF4-FFF2-40B4-BE49-F238E27FC236}">
              <a16:creationId xmlns:a16="http://schemas.microsoft.com/office/drawing/2014/main" id="{51928DD7-DA1B-4419-AB9F-0EBE176B2CA4}"/>
            </a:ext>
          </a:extLst>
        </xdr:cNvPr>
        <xdr:cNvSpPr txBox="1"/>
      </xdr:nvSpPr>
      <xdr:spPr>
        <a:xfrm>
          <a:off x="9723120" y="3794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13</xdr:col>
      <xdr:colOff>0</xdr:colOff>
      <xdr:row>15</xdr:row>
      <xdr:rowOff>0</xdr:rowOff>
    </xdr:from>
    <xdr:ext cx="184731" cy="264560"/>
    <xdr:sp macro="" textlink="">
      <xdr:nvSpPr>
        <xdr:cNvPr id="7" name="TextBox 6">
          <a:extLst>
            <a:ext uri="{FF2B5EF4-FFF2-40B4-BE49-F238E27FC236}">
              <a16:creationId xmlns:a16="http://schemas.microsoft.com/office/drawing/2014/main" id="{03E7DD92-3A2A-41E9-A120-87F4256C6F9E}"/>
            </a:ext>
          </a:extLst>
        </xdr:cNvPr>
        <xdr:cNvSpPr txBox="1"/>
      </xdr:nvSpPr>
      <xdr:spPr>
        <a:xfrm>
          <a:off x="9723120" y="3794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15</xdr:row>
      <xdr:rowOff>0</xdr:rowOff>
    </xdr:from>
    <xdr:ext cx="184731" cy="264560"/>
    <xdr:sp macro="" textlink="">
      <xdr:nvSpPr>
        <xdr:cNvPr id="8" name="TextBox 7">
          <a:extLst>
            <a:ext uri="{FF2B5EF4-FFF2-40B4-BE49-F238E27FC236}">
              <a16:creationId xmlns:a16="http://schemas.microsoft.com/office/drawing/2014/main" id="{1870ACF8-A476-48F5-BAF9-F3E0FDC61FB6}"/>
            </a:ext>
          </a:extLst>
        </xdr:cNvPr>
        <xdr:cNvSpPr txBox="1"/>
      </xdr:nvSpPr>
      <xdr:spPr>
        <a:xfrm>
          <a:off x="9723120" y="3794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15</xdr:row>
      <xdr:rowOff>0</xdr:rowOff>
    </xdr:from>
    <xdr:ext cx="184731" cy="264560"/>
    <xdr:sp macro="" textlink="">
      <xdr:nvSpPr>
        <xdr:cNvPr id="9" name="TextBox 8">
          <a:extLst>
            <a:ext uri="{FF2B5EF4-FFF2-40B4-BE49-F238E27FC236}">
              <a16:creationId xmlns:a16="http://schemas.microsoft.com/office/drawing/2014/main" id="{755898C7-708A-4529-A98C-298F3760B953}"/>
            </a:ext>
          </a:extLst>
        </xdr:cNvPr>
        <xdr:cNvSpPr txBox="1"/>
      </xdr:nvSpPr>
      <xdr:spPr>
        <a:xfrm>
          <a:off x="9723120" y="3794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15</xdr:row>
      <xdr:rowOff>0</xdr:rowOff>
    </xdr:from>
    <xdr:ext cx="184731" cy="264560"/>
    <xdr:sp macro="" textlink="">
      <xdr:nvSpPr>
        <xdr:cNvPr id="10" name="TextBox 9">
          <a:extLst>
            <a:ext uri="{FF2B5EF4-FFF2-40B4-BE49-F238E27FC236}">
              <a16:creationId xmlns:a16="http://schemas.microsoft.com/office/drawing/2014/main" id="{2864011E-F07A-4D8A-8BD5-7A67839A06C2}"/>
            </a:ext>
          </a:extLst>
        </xdr:cNvPr>
        <xdr:cNvSpPr txBox="1"/>
      </xdr:nvSpPr>
      <xdr:spPr>
        <a:xfrm>
          <a:off x="9723120" y="3794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wsDr>
</file>

<file path=xl/drawings/drawing11.xml><?xml version="1.0" encoding="utf-8"?>
<xdr:wsDr xmlns:xdr="http://schemas.openxmlformats.org/drawingml/2006/spreadsheetDrawing" xmlns:a="http://schemas.openxmlformats.org/drawingml/2006/main">
  <xdr:oneCellAnchor>
    <xdr:from>
      <xdr:col>10</xdr:col>
      <xdr:colOff>0</xdr:colOff>
      <xdr:row>1</xdr:row>
      <xdr:rowOff>0</xdr:rowOff>
    </xdr:from>
    <xdr:ext cx="184731" cy="264560"/>
    <xdr:sp macro="" textlink="">
      <xdr:nvSpPr>
        <xdr:cNvPr id="2" name="TextBox 1">
          <a:extLst>
            <a:ext uri="{FF2B5EF4-FFF2-40B4-BE49-F238E27FC236}">
              <a16:creationId xmlns:a16="http://schemas.microsoft.com/office/drawing/2014/main" id="{106D4BD9-1F06-4BF3-BF73-48144B6DFC4B}"/>
            </a:ext>
          </a:extLst>
        </xdr:cNvPr>
        <xdr:cNvSpPr txBox="1"/>
      </xdr:nvSpPr>
      <xdr:spPr>
        <a:xfrm>
          <a:off x="7246620" y="1981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10</xdr:col>
      <xdr:colOff>0</xdr:colOff>
      <xdr:row>1</xdr:row>
      <xdr:rowOff>0</xdr:rowOff>
    </xdr:from>
    <xdr:ext cx="184731" cy="264560"/>
    <xdr:sp macro="" textlink="">
      <xdr:nvSpPr>
        <xdr:cNvPr id="3" name="TextBox 2">
          <a:extLst>
            <a:ext uri="{FF2B5EF4-FFF2-40B4-BE49-F238E27FC236}">
              <a16:creationId xmlns:a16="http://schemas.microsoft.com/office/drawing/2014/main" id="{776CB339-29FF-4767-B557-24FA446F6317}"/>
            </a:ext>
          </a:extLst>
        </xdr:cNvPr>
        <xdr:cNvSpPr txBox="1"/>
      </xdr:nvSpPr>
      <xdr:spPr>
        <a:xfrm>
          <a:off x="7246620" y="1981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5</xdr:col>
      <xdr:colOff>114300</xdr:colOff>
      <xdr:row>17</xdr:row>
      <xdr:rowOff>0</xdr:rowOff>
    </xdr:from>
    <xdr:to>
      <xdr:col>5</xdr:col>
      <xdr:colOff>304800</xdr:colOff>
      <xdr:row>17</xdr:row>
      <xdr:rowOff>0</xdr:rowOff>
    </xdr:to>
    <xdr:sp macro="" textlink="">
      <xdr:nvSpPr>
        <xdr:cNvPr id="2" name="Text 7">
          <a:extLst>
            <a:ext uri="{FF2B5EF4-FFF2-40B4-BE49-F238E27FC236}">
              <a16:creationId xmlns:a16="http://schemas.microsoft.com/office/drawing/2014/main" id="{124FFC09-A66C-4BC6-8811-7369899CE3AF}"/>
            </a:ext>
          </a:extLst>
        </xdr:cNvPr>
        <xdr:cNvSpPr txBox="1">
          <a:spLocks noChangeArrowheads="1"/>
        </xdr:cNvSpPr>
      </xdr:nvSpPr>
      <xdr:spPr bwMode="auto">
        <a:xfrm flipV="1">
          <a:off x="3686175" y="6705600"/>
          <a:ext cx="190500" cy="0"/>
        </a:xfrm>
        <a:prstGeom prst="rect">
          <a:avLst/>
        </a:prstGeom>
        <a:solidFill>
          <a:srgbClr val="FFFFFF"/>
        </a:solidFill>
        <a:ln>
          <a:noFill/>
        </a:ln>
        <a:extLst>
          <a:ext uri="{91240B29-F687-4F45-9708-019B960494DF}">
            <a14:hiddenLine xmlns:a14="http://schemas.microsoft.com/office/drawing/2010/main" w="1">
              <a:solidFill>
                <a:srgbClr val="000000"/>
              </a:solidFill>
              <a:miter lim="800000"/>
              <a:headEnd/>
              <a:tailEnd/>
            </a14:hiddenLine>
          </a:ext>
        </a:extLst>
      </xdr:spPr>
    </xdr:sp>
    <xdr:clientData/>
  </xdr:twoCellAnchor>
  <xdr:twoCellAnchor>
    <xdr:from>
      <xdr:col>6</xdr:col>
      <xdr:colOff>123825</xdr:colOff>
      <xdr:row>17</xdr:row>
      <xdr:rowOff>0</xdr:rowOff>
    </xdr:from>
    <xdr:to>
      <xdr:col>6</xdr:col>
      <xdr:colOff>304800</xdr:colOff>
      <xdr:row>17</xdr:row>
      <xdr:rowOff>0</xdr:rowOff>
    </xdr:to>
    <xdr:sp macro="" textlink="">
      <xdr:nvSpPr>
        <xdr:cNvPr id="3" name="Text 8">
          <a:extLst>
            <a:ext uri="{FF2B5EF4-FFF2-40B4-BE49-F238E27FC236}">
              <a16:creationId xmlns:a16="http://schemas.microsoft.com/office/drawing/2014/main" id="{F8515076-BC01-4B12-AEF0-C41250DA0269}"/>
            </a:ext>
          </a:extLst>
        </xdr:cNvPr>
        <xdr:cNvSpPr txBox="1">
          <a:spLocks noChangeArrowheads="1"/>
        </xdr:cNvSpPr>
      </xdr:nvSpPr>
      <xdr:spPr bwMode="auto">
        <a:xfrm>
          <a:off x="4095750" y="6705600"/>
          <a:ext cx="180975" cy="0"/>
        </a:xfrm>
        <a:prstGeom prst="rect">
          <a:avLst/>
        </a:prstGeom>
        <a:solidFill>
          <a:srgbClr val="FFFFFF"/>
        </a:solidFill>
        <a:ln>
          <a:noFill/>
        </a:ln>
        <a:extLst>
          <a:ext uri="{91240B29-F687-4F45-9708-019B960494DF}">
            <a14:hiddenLine xmlns:a14="http://schemas.microsoft.com/office/drawing/2010/main" w="1">
              <a:solidFill>
                <a:srgbClr val="000000"/>
              </a:solidFill>
              <a:miter lim="800000"/>
              <a:headEnd/>
              <a:tailEnd/>
            </a14:hiddenLine>
          </a:ext>
        </a:extLst>
      </xdr:spPr>
    </xdr:sp>
    <xdr:clientData/>
  </xdr:twoCellAnchor>
  <xdr:twoCellAnchor>
    <xdr:from>
      <xdr:col>7</xdr:col>
      <xdr:colOff>47625</xdr:colOff>
      <xdr:row>17</xdr:row>
      <xdr:rowOff>0</xdr:rowOff>
    </xdr:from>
    <xdr:to>
      <xdr:col>7</xdr:col>
      <xdr:colOff>123825</xdr:colOff>
      <xdr:row>17</xdr:row>
      <xdr:rowOff>0</xdr:rowOff>
    </xdr:to>
    <xdr:sp macro="" textlink="">
      <xdr:nvSpPr>
        <xdr:cNvPr id="4" name="Text 9">
          <a:extLst>
            <a:ext uri="{FF2B5EF4-FFF2-40B4-BE49-F238E27FC236}">
              <a16:creationId xmlns:a16="http://schemas.microsoft.com/office/drawing/2014/main" id="{B98C4ABF-C784-483B-BFF1-74D0D731E6CF}"/>
            </a:ext>
          </a:extLst>
        </xdr:cNvPr>
        <xdr:cNvSpPr txBox="1">
          <a:spLocks noChangeArrowheads="1"/>
        </xdr:cNvSpPr>
      </xdr:nvSpPr>
      <xdr:spPr bwMode="auto">
        <a:xfrm>
          <a:off x="4419600" y="6705600"/>
          <a:ext cx="76200" cy="0"/>
        </a:xfrm>
        <a:prstGeom prst="rect">
          <a:avLst/>
        </a:prstGeom>
        <a:solidFill>
          <a:srgbClr val="FFFFFF"/>
        </a:solidFill>
        <a:ln w="1">
          <a:noFill/>
          <a:miter lim="800000"/>
          <a:headEnd/>
          <a:tailEnd/>
        </a:ln>
      </xdr:spPr>
      <xdr:txBody>
        <a:bodyPr vertOverflow="clip" vert="vert270" wrap="square" lIns="27432" tIns="0" rIns="27432" bIns="18288" anchor="ctr" upright="1"/>
        <a:lstStyle/>
        <a:p>
          <a:pPr algn="l" rtl="0">
            <a:defRPr sz="1000"/>
          </a:pPr>
          <a:r>
            <a:rPr lang="en-US" sz="800" b="0" i="0" strike="noStrike">
              <a:solidFill>
                <a:srgbClr val="000000"/>
              </a:solidFill>
              <a:latin typeface="MS Sans Serif"/>
            </a:rPr>
            <a:t> </a:t>
          </a:r>
        </a:p>
      </xdr:txBody>
    </xdr:sp>
    <xdr:clientData/>
  </xdr:twoCellAnchor>
  <xdr:twoCellAnchor>
    <xdr:from>
      <xdr:col>9</xdr:col>
      <xdr:colOff>38100</xdr:colOff>
      <xdr:row>17</xdr:row>
      <xdr:rowOff>0</xdr:rowOff>
    </xdr:from>
    <xdr:to>
      <xdr:col>9</xdr:col>
      <xdr:colOff>219075</xdr:colOff>
      <xdr:row>17</xdr:row>
      <xdr:rowOff>0</xdr:rowOff>
    </xdr:to>
    <xdr:sp macro="" textlink="">
      <xdr:nvSpPr>
        <xdr:cNvPr id="5" name="Text 11">
          <a:extLst>
            <a:ext uri="{FF2B5EF4-FFF2-40B4-BE49-F238E27FC236}">
              <a16:creationId xmlns:a16="http://schemas.microsoft.com/office/drawing/2014/main" id="{B5066F37-C395-4308-917B-EE7BBB84F82B}"/>
            </a:ext>
          </a:extLst>
        </xdr:cNvPr>
        <xdr:cNvSpPr txBox="1">
          <a:spLocks noChangeArrowheads="1"/>
        </xdr:cNvSpPr>
      </xdr:nvSpPr>
      <xdr:spPr bwMode="auto">
        <a:xfrm>
          <a:off x="5210175" y="6705600"/>
          <a:ext cx="180975" cy="0"/>
        </a:xfrm>
        <a:prstGeom prst="rect">
          <a:avLst/>
        </a:prstGeom>
        <a:solidFill>
          <a:srgbClr val="FFFFFF"/>
        </a:solidFill>
        <a:ln>
          <a:noFill/>
        </a:ln>
        <a:extLst>
          <a:ext uri="{91240B29-F687-4F45-9708-019B960494DF}">
            <a14:hiddenLine xmlns:a14="http://schemas.microsoft.com/office/drawing/2010/main" w="1">
              <a:solidFill>
                <a:srgbClr val="000000"/>
              </a:solidFill>
              <a:miter lim="800000"/>
              <a:headEnd/>
              <a:tailEnd/>
            </a14:hiddenLine>
          </a:ext>
        </a:extLst>
      </xdr:spPr>
    </xdr:sp>
    <xdr:clientData/>
  </xdr:twoCellAnchor>
  <xdr:twoCellAnchor>
    <xdr:from>
      <xdr:col>10</xdr:col>
      <xdr:colOff>57150</xdr:colOff>
      <xdr:row>17</xdr:row>
      <xdr:rowOff>0</xdr:rowOff>
    </xdr:from>
    <xdr:to>
      <xdr:col>10</xdr:col>
      <xdr:colOff>304800</xdr:colOff>
      <xdr:row>17</xdr:row>
      <xdr:rowOff>0</xdr:rowOff>
    </xdr:to>
    <xdr:sp macro="" textlink="">
      <xdr:nvSpPr>
        <xdr:cNvPr id="6" name="Text 12">
          <a:extLst>
            <a:ext uri="{FF2B5EF4-FFF2-40B4-BE49-F238E27FC236}">
              <a16:creationId xmlns:a16="http://schemas.microsoft.com/office/drawing/2014/main" id="{EE833F64-C571-4D9A-A059-D2C84AAFF289}"/>
            </a:ext>
          </a:extLst>
        </xdr:cNvPr>
        <xdr:cNvSpPr txBox="1">
          <a:spLocks noChangeArrowheads="1"/>
        </xdr:cNvSpPr>
      </xdr:nvSpPr>
      <xdr:spPr bwMode="auto">
        <a:xfrm>
          <a:off x="5629275" y="6705600"/>
          <a:ext cx="247650" cy="0"/>
        </a:xfrm>
        <a:prstGeom prst="rect">
          <a:avLst/>
        </a:prstGeom>
        <a:solidFill>
          <a:srgbClr val="FFFFFF"/>
        </a:solidFill>
        <a:ln>
          <a:noFill/>
        </a:ln>
        <a:extLst>
          <a:ext uri="{91240B29-F687-4F45-9708-019B960494DF}">
            <a14:hiddenLine xmlns:a14="http://schemas.microsoft.com/office/drawing/2010/main" w="1">
              <a:solidFill>
                <a:srgbClr val="000000"/>
              </a:solidFill>
              <a:miter lim="800000"/>
              <a:headEnd/>
              <a:tailEnd/>
            </a14:hiddenLine>
          </a:ext>
        </a:extLst>
      </xdr:spPr>
    </xdr:sp>
    <xdr:clientData/>
  </xdr:twoCellAnchor>
  <xdr:twoCellAnchor>
    <xdr:from>
      <xdr:col>8</xdr:col>
      <xdr:colOff>114300</xdr:colOff>
      <xdr:row>17</xdr:row>
      <xdr:rowOff>0</xdr:rowOff>
    </xdr:from>
    <xdr:to>
      <xdr:col>8</xdr:col>
      <xdr:colOff>285750</xdr:colOff>
      <xdr:row>17</xdr:row>
      <xdr:rowOff>0</xdr:rowOff>
    </xdr:to>
    <xdr:sp macro="" textlink="">
      <xdr:nvSpPr>
        <xdr:cNvPr id="7" name="Text 14">
          <a:extLst>
            <a:ext uri="{FF2B5EF4-FFF2-40B4-BE49-F238E27FC236}">
              <a16:creationId xmlns:a16="http://schemas.microsoft.com/office/drawing/2014/main" id="{C060C0EC-0007-4803-9CAF-DCDE52B98E01}"/>
            </a:ext>
          </a:extLst>
        </xdr:cNvPr>
        <xdr:cNvSpPr txBox="1">
          <a:spLocks noChangeArrowheads="1"/>
        </xdr:cNvSpPr>
      </xdr:nvSpPr>
      <xdr:spPr bwMode="auto">
        <a:xfrm>
          <a:off x="4886325" y="6705600"/>
          <a:ext cx="171450" cy="0"/>
        </a:xfrm>
        <a:prstGeom prst="rect">
          <a:avLst/>
        </a:prstGeom>
        <a:solidFill>
          <a:srgbClr val="FFFFFF"/>
        </a:solidFill>
        <a:ln>
          <a:noFill/>
        </a:ln>
        <a:extLst>
          <a:ext uri="{91240B29-F687-4F45-9708-019B960494DF}">
            <a14:hiddenLine xmlns:a14="http://schemas.microsoft.com/office/drawing/2010/main" w="1">
              <a:solidFill>
                <a:srgbClr val="000000"/>
              </a:solidFill>
              <a:miter lim="800000"/>
              <a:headEnd/>
              <a:tailEnd/>
            </a14:hiddenLine>
          </a:ext>
        </a:extLst>
      </xdr:spPr>
    </xdr:sp>
    <xdr:clientData/>
  </xdr:twoCellAnchor>
  <xdr:twoCellAnchor>
    <xdr:from>
      <xdr:col>16</xdr:col>
      <xdr:colOff>114300</xdr:colOff>
      <xdr:row>17</xdr:row>
      <xdr:rowOff>0</xdr:rowOff>
    </xdr:from>
    <xdr:to>
      <xdr:col>16</xdr:col>
      <xdr:colOff>457200</xdr:colOff>
      <xdr:row>17</xdr:row>
      <xdr:rowOff>0</xdr:rowOff>
    </xdr:to>
    <xdr:sp macro="" textlink="">
      <xdr:nvSpPr>
        <xdr:cNvPr id="8" name="Text 22">
          <a:extLst>
            <a:ext uri="{FF2B5EF4-FFF2-40B4-BE49-F238E27FC236}">
              <a16:creationId xmlns:a16="http://schemas.microsoft.com/office/drawing/2014/main" id="{ED488EBD-5612-46AF-8239-57B55ABC5AD5}"/>
            </a:ext>
          </a:extLst>
        </xdr:cNvPr>
        <xdr:cNvSpPr txBox="1">
          <a:spLocks noChangeArrowheads="1"/>
        </xdr:cNvSpPr>
      </xdr:nvSpPr>
      <xdr:spPr bwMode="auto">
        <a:xfrm>
          <a:off x="8086725" y="6705600"/>
          <a:ext cx="285750" cy="0"/>
        </a:xfrm>
        <a:prstGeom prst="rect">
          <a:avLst/>
        </a:prstGeom>
        <a:solidFill>
          <a:srgbClr val="FFFFFF"/>
        </a:solidFill>
        <a:ln w="1">
          <a:noFill/>
          <a:miter lim="800000"/>
          <a:headEnd/>
          <a:tailEnd/>
        </a:ln>
      </xdr:spPr>
      <xdr:txBody>
        <a:bodyPr vertOverflow="clip" wrap="square" lIns="27432" tIns="18288" rIns="0" bIns="0" anchor="t" upright="1"/>
        <a:lstStyle/>
        <a:p>
          <a:pPr algn="l" rtl="0">
            <a:defRPr sz="1000"/>
          </a:pPr>
          <a:r>
            <a:rPr lang="en-US" sz="900" b="1" i="0" strike="noStrike">
              <a:solidFill>
                <a:srgbClr val="000000"/>
              </a:solidFill>
              <a:latin typeface="MS Sans Serif"/>
            </a:rPr>
            <a:t>Total</a:t>
          </a:r>
        </a:p>
        <a:p>
          <a:pPr algn="l" rtl="0">
            <a:defRPr sz="1000"/>
          </a:pPr>
          <a:endParaRPr lang="en-US" sz="900" b="1" i="0" strike="noStrike">
            <a:solidFill>
              <a:srgbClr val="000000"/>
            </a:solidFill>
            <a:latin typeface="MS Sans Serif"/>
          </a:endParaRPr>
        </a:p>
      </xdr:txBody>
    </xdr:sp>
    <xdr:clientData/>
  </xdr:twoCellAnchor>
  <xdr:twoCellAnchor>
    <xdr:from>
      <xdr:col>0</xdr:col>
      <xdr:colOff>291466</xdr:colOff>
      <xdr:row>2</xdr:row>
      <xdr:rowOff>123826</xdr:rowOff>
    </xdr:from>
    <xdr:to>
      <xdr:col>0</xdr:col>
      <xdr:colOff>956246</xdr:colOff>
      <xdr:row>2</xdr:row>
      <xdr:rowOff>352425</xdr:rowOff>
    </xdr:to>
    <xdr:sp macro="" textlink="">
      <xdr:nvSpPr>
        <xdr:cNvPr id="9" name="TextBox 8">
          <a:extLst>
            <a:ext uri="{FF2B5EF4-FFF2-40B4-BE49-F238E27FC236}">
              <a16:creationId xmlns:a16="http://schemas.microsoft.com/office/drawing/2014/main" id="{B4C1BAEB-3075-474F-AB5B-20CB89AC9226}"/>
            </a:ext>
          </a:extLst>
        </xdr:cNvPr>
        <xdr:cNvSpPr txBox="1"/>
      </xdr:nvSpPr>
      <xdr:spPr>
        <a:xfrm>
          <a:off x="291466" y="742951"/>
          <a:ext cx="664780" cy="22859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endParaRPr lang="en-US" sz="1000">
            <a:latin typeface="Times New Roman" pitchFamily="18" charset="0"/>
            <a:cs typeface="Times New Roman" pitchFamily="18" charset="0"/>
          </a:endParaRPr>
        </a:p>
      </xdr:txBody>
    </xdr:sp>
    <xdr:clientData/>
  </xdr:twoCellAnchor>
  <xdr:twoCellAnchor>
    <xdr:from>
      <xdr:col>5</xdr:col>
      <xdr:colOff>114300</xdr:colOff>
      <xdr:row>17</xdr:row>
      <xdr:rowOff>0</xdr:rowOff>
    </xdr:from>
    <xdr:to>
      <xdr:col>5</xdr:col>
      <xdr:colOff>304800</xdr:colOff>
      <xdr:row>17</xdr:row>
      <xdr:rowOff>0</xdr:rowOff>
    </xdr:to>
    <xdr:sp macro="" textlink="">
      <xdr:nvSpPr>
        <xdr:cNvPr id="10" name="Text 7">
          <a:extLst>
            <a:ext uri="{FF2B5EF4-FFF2-40B4-BE49-F238E27FC236}">
              <a16:creationId xmlns:a16="http://schemas.microsoft.com/office/drawing/2014/main" id="{BCCB5069-9A1A-4F31-A0FF-47D1C10A3315}"/>
            </a:ext>
          </a:extLst>
        </xdr:cNvPr>
        <xdr:cNvSpPr txBox="1">
          <a:spLocks noChangeArrowheads="1"/>
        </xdr:cNvSpPr>
      </xdr:nvSpPr>
      <xdr:spPr bwMode="auto">
        <a:xfrm flipV="1">
          <a:off x="3686175" y="6705600"/>
          <a:ext cx="190500" cy="0"/>
        </a:xfrm>
        <a:prstGeom prst="rect">
          <a:avLst/>
        </a:prstGeom>
        <a:solidFill>
          <a:srgbClr val="FFFFFF"/>
        </a:solidFill>
        <a:ln>
          <a:noFill/>
        </a:ln>
        <a:extLst>
          <a:ext uri="{91240B29-F687-4F45-9708-019B960494DF}">
            <a14:hiddenLine xmlns:a14="http://schemas.microsoft.com/office/drawing/2010/main" w="1">
              <a:solidFill>
                <a:srgbClr val="000000"/>
              </a:solidFill>
              <a:miter lim="800000"/>
              <a:headEnd/>
              <a:tailEnd/>
            </a14:hiddenLine>
          </a:ext>
        </a:extLst>
      </xdr:spPr>
    </xdr:sp>
    <xdr:clientData/>
  </xdr:twoCellAnchor>
  <xdr:twoCellAnchor>
    <xdr:from>
      <xdr:col>6</xdr:col>
      <xdr:colOff>123825</xdr:colOff>
      <xdr:row>17</xdr:row>
      <xdr:rowOff>0</xdr:rowOff>
    </xdr:from>
    <xdr:to>
      <xdr:col>6</xdr:col>
      <xdr:colOff>304800</xdr:colOff>
      <xdr:row>17</xdr:row>
      <xdr:rowOff>0</xdr:rowOff>
    </xdr:to>
    <xdr:sp macro="" textlink="">
      <xdr:nvSpPr>
        <xdr:cNvPr id="11" name="Text 8">
          <a:extLst>
            <a:ext uri="{FF2B5EF4-FFF2-40B4-BE49-F238E27FC236}">
              <a16:creationId xmlns:a16="http://schemas.microsoft.com/office/drawing/2014/main" id="{A64D8B3A-A41E-4440-B64D-3DC6DC768A71}"/>
            </a:ext>
          </a:extLst>
        </xdr:cNvPr>
        <xdr:cNvSpPr txBox="1">
          <a:spLocks noChangeArrowheads="1"/>
        </xdr:cNvSpPr>
      </xdr:nvSpPr>
      <xdr:spPr bwMode="auto">
        <a:xfrm>
          <a:off x="4095750" y="6705600"/>
          <a:ext cx="180975" cy="0"/>
        </a:xfrm>
        <a:prstGeom prst="rect">
          <a:avLst/>
        </a:prstGeom>
        <a:solidFill>
          <a:srgbClr val="FFFFFF"/>
        </a:solidFill>
        <a:ln>
          <a:noFill/>
        </a:ln>
        <a:extLst>
          <a:ext uri="{91240B29-F687-4F45-9708-019B960494DF}">
            <a14:hiddenLine xmlns:a14="http://schemas.microsoft.com/office/drawing/2010/main" w="1">
              <a:solidFill>
                <a:srgbClr val="000000"/>
              </a:solidFill>
              <a:miter lim="800000"/>
              <a:headEnd/>
              <a:tailEnd/>
            </a14:hiddenLine>
          </a:ext>
        </a:extLst>
      </xdr:spPr>
    </xdr:sp>
    <xdr:clientData/>
  </xdr:twoCellAnchor>
  <xdr:twoCellAnchor>
    <xdr:from>
      <xdr:col>7</xdr:col>
      <xdr:colOff>47625</xdr:colOff>
      <xdr:row>17</xdr:row>
      <xdr:rowOff>0</xdr:rowOff>
    </xdr:from>
    <xdr:to>
      <xdr:col>7</xdr:col>
      <xdr:colOff>123825</xdr:colOff>
      <xdr:row>17</xdr:row>
      <xdr:rowOff>0</xdr:rowOff>
    </xdr:to>
    <xdr:sp macro="" textlink="">
      <xdr:nvSpPr>
        <xdr:cNvPr id="12" name="Text 9">
          <a:extLst>
            <a:ext uri="{FF2B5EF4-FFF2-40B4-BE49-F238E27FC236}">
              <a16:creationId xmlns:a16="http://schemas.microsoft.com/office/drawing/2014/main" id="{F30A2543-1223-490C-8F69-DD577F68B2E7}"/>
            </a:ext>
          </a:extLst>
        </xdr:cNvPr>
        <xdr:cNvSpPr txBox="1">
          <a:spLocks noChangeArrowheads="1"/>
        </xdr:cNvSpPr>
      </xdr:nvSpPr>
      <xdr:spPr bwMode="auto">
        <a:xfrm>
          <a:off x="4419600" y="6705600"/>
          <a:ext cx="76200" cy="0"/>
        </a:xfrm>
        <a:prstGeom prst="rect">
          <a:avLst/>
        </a:prstGeom>
        <a:solidFill>
          <a:srgbClr val="FFFFFF"/>
        </a:solidFill>
        <a:ln w="1">
          <a:noFill/>
          <a:miter lim="800000"/>
          <a:headEnd/>
          <a:tailEnd/>
        </a:ln>
      </xdr:spPr>
      <xdr:txBody>
        <a:bodyPr vertOverflow="clip" vert="vert270" wrap="square" lIns="27432" tIns="0" rIns="27432" bIns="18288" anchor="ctr" upright="1"/>
        <a:lstStyle/>
        <a:p>
          <a:pPr algn="l" rtl="0">
            <a:defRPr sz="1000"/>
          </a:pPr>
          <a:r>
            <a:rPr lang="en-US" sz="800" b="0" i="0" strike="noStrike">
              <a:solidFill>
                <a:srgbClr val="000000"/>
              </a:solidFill>
              <a:latin typeface="MS Sans Serif"/>
            </a:rPr>
            <a:t> </a:t>
          </a:r>
        </a:p>
      </xdr:txBody>
    </xdr:sp>
    <xdr:clientData/>
  </xdr:twoCellAnchor>
  <xdr:twoCellAnchor>
    <xdr:from>
      <xdr:col>9</xdr:col>
      <xdr:colOff>38100</xdr:colOff>
      <xdr:row>17</xdr:row>
      <xdr:rowOff>0</xdr:rowOff>
    </xdr:from>
    <xdr:to>
      <xdr:col>9</xdr:col>
      <xdr:colOff>219075</xdr:colOff>
      <xdr:row>17</xdr:row>
      <xdr:rowOff>0</xdr:rowOff>
    </xdr:to>
    <xdr:sp macro="" textlink="">
      <xdr:nvSpPr>
        <xdr:cNvPr id="13" name="Text 11">
          <a:extLst>
            <a:ext uri="{FF2B5EF4-FFF2-40B4-BE49-F238E27FC236}">
              <a16:creationId xmlns:a16="http://schemas.microsoft.com/office/drawing/2014/main" id="{76702A86-AA31-41AA-B761-80AE9FD91463}"/>
            </a:ext>
          </a:extLst>
        </xdr:cNvPr>
        <xdr:cNvSpPr txBox="1">
          <a:spLocks noChangeArrowheads="1"/>
        </xdr:cNvSpPr>
      </xdr:nvSpPr>
      <xdr:spPr bwMode="auto">
        <a:xfrm>
          <a:off x="5210175" y="6705600"/>
          <a:ext cx="180975" cy="0"/>
        </a:xfrm>
        <a:prstGeom prst="rect">
          <a:avLst/>
        </a:prstGeom>
        <a:solidFill>
          <a:srgbClr val="FFFFFF"/>
        </a:solidFill>
        <a:ln>
          <a:noFill/>
        </a:ln>
        <a:extLst>
          <a:ext uri="{91240B29-F687-4F45-9708-019B960494DF}">
            <a14:hiddenLine xmlns:a14="http://schemas.microsoft.com/office/drawing/2010/main" w="1">
              <a:solidFill>
                <a:srgbClr val="000000"/>
              </a:solidFill>
              <a:miter lim="800000"/>
              <a:headEnd/>
              <a:tailEnd/>
            </a14:hiddenLine>
          </a:ext>
        </a:extLst>
      </xdr:spPr>
    </xdr:sp>
    <xdr:clientData/>
  </xdr:twoCellAnchor>
  <xdr:twoCellAnchor>
    <xdr:from>
      <xdr:col>10</xdr:col>
      <xdr:colOff>57150</xdr:colOff>
      <xdr:row>17</xdr:row>
      <xdr:rowOff>0</xdr:rowOff>
    </xdr:from>
    <xdr:to>
      <xdr:col>10</xdr:col>
      <xdr:colOff>304800</xdr:colOff>
      <xdr:row>17</xdr:row>
      <xdr:rowOff>0</xdr:rowOff>
    </xdr:to>
    <xdr:sp macro="" textlink="">
      <xdr:nvSpPr>
        <xdr:cNvPr id="14" name="Text 12">
          <a:extLst>
            <a:ext uri="{FF2B5EF4-FFF2-40B4-BE49-F238E27FC236}">
              <a16:creationId xmlns:a16="http://schemas.microsoft.com/office/drawing/2014/main" id="{EC26DA03-56B5-4C89-8F3A-99EECE60885D}"/>
            </a:ext>
          </a:extLst>
        </xdr:cNvPr>
        <xdr:cNvSpPr txBox="1">
          <a:spLocks noChangeArrowheads="1"/>
        </xdr:cNvSpPr>
      </xdr:nvSpPr>
      <xdr:spPr bwMode="auto">
        <a:xfrm>
          <a:off x="5629275" y="6705600"/>
          <a:ext cx="247650" cy="0"/>
        </a:xfrm>
        <a:prstGeom prst="rect">
          <a:avLst/>
        </a:prstGeom>
        <a:solidFill>
          <a:srgbClr val="FFFFFF"/>
        </a:solidFill>
        <a:ln>
          <a:noFill/>
        </a:ln>
        <a:extLst>
          <a:ext uri="{91240B29-F687-4F45-9708-019B960494DF}">
            <a14:hiddenLine xmlns:a14="http://schemas.microsoft.com/office/drawing/2010/main" w="1">
              <a:solidFill>
                <a:srgbClr val="000000"/>
              </a:solidFill>
              <a:miter lim="800000"/>
              <a:headEnd/>
              <a:tailEnd/>
            </a14:hiddenLine>
          </a:ext>
        </a:extLst>
      </xdr:spPr>
    </xdr:sp>
    <xdr:clientData/>
  </xdr:twoCellAnchor>
  <xdr:twoCellAnchor>
    <xdr:from>
      <xdr:col>8</xdr:col>
      <xdr:colOff>114300</xdr:colOff>
      <xdr:row>17</xdr:row>
      <xdr:rowOff>0</xdr:rowOff>
    </xdr:from>
    <xdr:to>
      <xdr:col>8</xdr:col>
      <xdr:colOff>285750</xdr:colOff>
      <xdr:row>17</xdr:row>
      <xdr:rowOff>0</xdr:rowOff>
    </xdr:to>
    <xdr:sp macro="" textlink="">
      <xdr:nvSpPr>
        <xdr:cNvPr id="15" name="Text 14">
          <a:extLst>
            <a:ext uri="{FF2B5EF4-FFF2-40B4-BE49-F238E27FC236}">
              <a16:creationId xmlns:a16="http://schemas.microsoft.com/office/drawing/2014/main" id="{8D85D859-2CC8-4D3E-B1C6-0439B0C7664D}"/>
            </a:ext>
          </a:extLst>
        </xdr:cNvPr>
        <xdr:cNvSpPr txBox="1">
          <a:spLocks noChangeArrowheads="1"/>
        </xdr:cNvSpPr>
      </xdr:nvSpPr>
      <xdr:spPr bwMode="auto">
        <a:xfrm>
          <a:off x="4886325" y="6705600"/>
          <a:ext cx="171450" cy="0"/>
        </a:xfrm>
        <a:prstGeom prst="rect">
          <a:avLst/>
        </a:prstGeom>
        <a:solidFill>
          <a:srgbClr val="FFFFFF"/>
        </a:solidFill>
        <a:ln>
          <a:noFill/>
        </a:ln>
        <a:extLst>
          <a:ext uri="{91240B29-F687-4F45-9708-019B960494DF}">
            <a14:hiddenLine xmlns:a14="http://schemas.microsoft.com/office/drawing/2010/main" w="1">
              <a:solidFill>
                <a:srgbClr val="000000"/>
              </a:solidFill>
              <a:miter lim="800000"/>
              <a:headEnd/>
              <a:tailEnd/>
            </a14:hiddenLine>
          </a:ext>
        </a:extLst>
      </xdr:spPr>
    </xdr:sp>
    <xdr:clientData/>
  </xdr:twoCellAnchor>
  <xdr:twoCellAnchor>
    <xdr:from>
      <xdr:col>16</xdr:col>
      <xdr:colOff>114300</xdr:colOff>
      <xdr:row>17</xdr:row>
      <xdr:rowOff>0</xdr:rowOff>
    </xdr:from>
    <xdr:to>
      <xdr:col>16</xdr:col>
      <xdr:colOff>457200</xdr:colOff>
      <xdr:row>17</xdr:row>
      <xdr:rowOff>0</xdr:rowOff>
    </xdr:to>
    <xdr:sp macro="" textlink="">
      <xdr:nvSpPr>
        <xdr:cNvPr id="16" name="Text 22">
          <a:extLst>
            <a:ext uri="{FF2B5EF4-FFF2-40B4-BE49-F238E27FC236}">
              <a16:creationId xmlns:a16="http://schemas.microsoft.com/office/drawing/2014/main" id="{40046387-4DAB-472A-B6ED-7C773B6D0B69}"/>
            </a:ext>
          </a:extLst>
        </xdr:cNvPr>
        <xdr:cNvSpPr txBox="1">
          <a:spLocks noChangeArrowheads="1"/>
        </xdr:cNvSpPr>
      </xdr:nvSpPr>
      <xdr:spPr bwMode="auto">
        <a:xfrm>
          <a:off x="8086725" y="6705600"/>
          <a:ext cx="285750" cy="0"/>
        </a:xfrm>
        <a:prstGeom prst="rect">
          <a:avLst/>
        </a:prstGeom>
        <a:solidFill>
          <a:srgbClr val="FFFFFF"/>
        </a:solidFill>
        <a:ln w="1">
          <a:noFill/>
          <a:miter lim="800000"/>
          <a:headEnd/>
          <a:tailEnd/>
        </a:ln>
      </xdr:spPr>
      <xdr:txBody>
        <a:bodyPr vertOverflow="clip" wrap="square" lIns="27432" tIns="18288" rIns="0" bIns="0" anchor="t" upright="1"/>
        <a:lstStyle/>
        <a:p>
          <a:pPr algn="l" rtl="0">
            <a:defRPr sz="1000"/>
          </a:pPr>
          <a:r>
            <a:rPr lang="en-US" sz="900" b="1" i="0" strike="noStrike">
              <a:solidFill>
                <a:srgbClr val="000000"/>
              </a:solidFill>
              <a:latin typeface="MS Sans Serif"/>
            </a:rPr>
            <a:t>Total</a:t>
          </a:r>
        </a:p>
        <a:p>
          <a:pPr algn="l" rtl="0">
            <a:defRPr sz="1000"/>
          </a:pPr>
          <a:endParaRPr lang="en-US" sz="900" b="1" i="0" strike="noStrike">
            <a:solidFill>
              <a:srgbClr val="000000"/>
            </a:solidFill>
            <a:latin typeface="MS Sans Serif"/>
          </a:endParaRPr>
        </a:p>
      </xdr:txBody>
    </xdr:sp>
    <xdr:clientData/>
  </xdr:twoCellAnchor>
  <xdr:twoCellAnchor>
    <xdr:from>
      <xdr:col>0</xdr:col>
      <xdr:colOff>0</xdr:colOff>
      <xdr:row>2</xdr:row>
      <xdr:rowOff>9524</xdr:rowOff>
    </xdr:from>
    <xdr:to>
      <xdr:col>1</xdr:col>
      <xdr:colOff>9527</xdr:colOff>
      <xdr:row>3</xdr:row>
      <xdr:rowOff>41</xdr:rowOff>
    </xdr:to>
    <xdr:cxnSp macro="">
      <xdr:nvCxnSpPr>
        <xdr:cNvPr id="17" name="Straight Connector 16">
          <a:extLst>
            <a:ext uri="{FF2B5EF4-FFF2-40B4-BE49-F238E27FC236}">
              <a16:creationId xmlns:a16="http://schemas.microsoft.com/office/drawing/2014/main" id="{BEA15B1A-58B7-40D0-BF9F-EBC58E13659F}"/>
            </a:ext>
          </a:extLst>
        </xdr:cNvPr>
        <xdr:cNvCxnSpPr/>
      </xdr:nvCxnSpPr>
      <xdr:spPr>
        <a:xfrm rot="16200000" flipH="1">
          <a:off x="90467" y="538182"/>
          <a:ext cx="1800267" cy="198120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114300</xdr:colOff>
      <xdr:row>17</xdr:row>
      <xdr:rowOff>0</xdr:rowOff>
    </xdr:from>
    <xdr:to>
      <xdr:col>5</xdr:col>
      <xdr:colOff>304800</xdr:colOff>
      <xdr:row>17</xdr:row>
      <xdr:rowOff>0</xdr:rowOff>
    </xdr:to>
    <xdr:sp macro="" textlink="">
      <xdr:nvSpPr>
        <xdr:cNvPr id="18" name="Text 7">
          <a:extLst>
            <a:ext uri="{FF2B5EF4-FFF2-40B4-BE49-F238E27FC236}">
              <a16:creationId xmlns:a16="http://schemas.microsoft.com/office/drawing/2014/main" id="{FF4F7FF1-7F6F-4D2D-A1F6-55C9EE63D54D}"/>
            </a:ext>
          </a:extLst>
        </xdr:cNvPr>
        <xdr:cNvSpPr txBox="1">
          <a:spLocks noChangeArrowheads="1"/>
        </xdr:cNvSpPr>
      </xdr:nvSpPr>
      <xdr:spPr bwMode="auto">
        <a:xfrm flipV="1">
          <a:off x="3686175" y="6705600"/>
          <a:ext cx="190500" cy="0"/>
        </a:xfrm>
        <a:prstGeom prst="rect">
          <a:avLst/>
        </a:prstGeom>
        <a:solidFill>
          <a:srgbClr val="FFFFFF"/>
        </a:solidFill>
        <a:ln>
          <a:noFill/>
        </a:ln>
        <a:extLst>
          <a:ext uri="{91240B29-F687-4F45-9708-019B960494DF}">
            <a14:hiddenLine xmlns:a14="http://schemas.microsoft.com/office/drawing/2010/main" w="1">
              <a:solidFill>
                <a:srgbClr val="000000"/>
              </a:solidFill>
              <a:miter lim="800000"/>
              <a:headEnd/>
              <a:tailEnd/>
            </a14:hiddenLine>
          </a:ext>
        </a:extLst>
      </xdr:spPr>
    </xdr:sp>
    <xdr:clientData/>
  </xdr:twoCellAnchor>
  <xdr:twoCellAnchor>
    <xdr:from>
      <xdr:col>6</xdr:col>
      <xdr:colOff>123825</xdr:colOff>
      <xdr:row>17</xdr:row>
      <xdr:rowOff>0</xdr:rowOff>
    </xdr:from>
    <xdr:to>
      <xdr:col>6</xdr:col>
      <xdr:colOff>304800</xdr:colOff>
      <xdr:row>17</xdr:row>
      <xdr:rowOff>0</xdr:rowOff>
    </xdr:to>
    <xdr:sp macro="" textlink="">
      <xdr:nvSpPr>
        <xdr:cNvPr id="19" name="Text 8">
          <a:extLst>
            <a:ext uri="{FF2B5EF4-FFF2-40B4-BE49-F238E27FC236}">
              <a16:creationId xmlns:a16="http://schemas.microsoft.com/office/drawing/2014/main" id="{A2B2514D-ACF7-4CBF-A725-E5ED884D429E}"/>
            </a:ext>
          </a:extLst>
        </xdr:cNvPr>
        <xdr:cNvSpPr txBox="1">
          <a:spLocks noChangeArrowheads="1"/>
        </xdr:cNvSpPr>
      </xdr:nvSpPr>
      <xdr:spPr bwMode="auto">
        <a:xfrm>
          <a:off x="4095750" y="6705600"/>
          <a:ext cx="180975" cy="0"/>
        </a:xfrm>
        <a:prstGeom prst="rect">
          <a:avLst/>
        </a:prstGeom>
        <a:solidFill>
          <a:srgbClr val="FFFFFF"/>
        </a:solidFill>
        <a:ln>
          <a:noFill/>
        </a:ln>
        <a:extLst>
          <a:ext uri="{91240B29-F687-4F45-9708-019B960494DF}">
            <a14:hiddenLine xmlns:a14="http://schemas.microsoft.com/office/drawing/2010/main" w="1">
              <a:solidFill>
                <a:srgbClr val="000000"/>
              </a:solidFill>
              <a:miter lim="800000"/>
              <a:headEnd/>
              <a:tailEnd/>
            </a14:hiddenLine>
          </a:ext>
        </a:extLst>
      </xdr:spPr>
    </xdr:sp>
    <xdr:clientData/>
  </xdr:twoCellAnchor>
  <xdr:twoCellAnchor>
    <xdr:from>
      <xdr:col>7</xdr:col>
      <xdr:colOff>47625</xdr:colOff>
      <xdr:row>17</xdr:row>
      <xdr:rowOff>0</xdr:rowOff>
    </xdr:from>
    <xdr:to>
      <xdr:col>7</xdr:col>
      <xdr:colOff>123825</xdr:colOff>
      <xdr:row>17</xdr:row>
      <xdr:rowOff>0</xdr:rowOff>
    </xdr:to>
    <xdr:sp macro="" textlink="">
      <xdr:nvSpPr>
        <xdr:cNvPr id="20" name="Text 9">
          <a:extLst>
            <a:ext uri="{FF2B5EF4-FFF2-40B4-BE49-F238E27FC236}">
              <a16:creationId xmlns:a16="http://schemas.microsoft.com/office/drawing/2014/main" id="{3D6CAACD-9759-4C5C-A4B0-D800BB3417E3}"/>
            </a:ext>
          </a:extLst>
        </xdr:cNvPr>
        <xdr:cNvSpPr txBox="1">
          <a:spLocks noChangeArrowheads="1"/>
        </xdr:cNvSpPr>
      </xdr:nvSpPr>
      <xdr:spPr bwMode="auto">
        <a:xfrm>
          <a:off x="4419600" y="6705600"/>
          <a:ext cx="76200" cy="0"/>
        </a:xfrm>
        <a:prstGeom prst="rect">
          <a:avLst/>
        </a:prstGeom>
        <a:solidFill>
          <a:srgbClr val="FFFFFF"/>
        </a:solidFill>
        <a:ln w="1">
          <a:noFill/>
          <a:miter lim="800000"/>
          <a:headEnd/>
          <a:tailEnd/>
        </a:ln>
      </xdr:spPr>
      <xdr:txBody>
        <a:bodyPr vertOverflow="clip" vert="vert270" wrap="square" lIns="27432" tIns="0" rIns="27432" bIns="18288" anchor="ctr" upright="1"/>
        <a:lstStyle/>
        <a:p>
          <a:pPr algn="l" rtl="0">
            <a:defRPr sz="1000"/>
          </a:pPr>
          <a:r>
            <a:rPr lang="en-US" sz="800" b="0" i="0" strike="noStrike">
              <a:solidFill>
                <a:srgbClr val="000000"/>
              </a:solidFill>
              <a:latin typeface="MS Sans Serif"/>
            </a:rPr>
            <a:t> </a:t>
          </a:r>
        </a:p>
      </xdr:txBody>
    </xdr:sp>
    <xdr:clientData/>
  </xdr:twoCellAnchor>
  <xdr:twoCellAnchor>
    <xdr:from>
      <xdr:col>9</xdr:col>
      <xdr:colOff>38100</xdr:colOff>
      <xdr:row>17</xdr:row>
      <xdr:rowOff>0</xdr:rowOff>
    </xdr:from>
    <xdr:to>
      <xdr:col>9</xdr:col>
      <xdr:colOff>219075</xdr:colOff>
      <xdr:row>17</xdr:row>
      <xdr:rowOff>0</xdr:rowOff>
    </xdr:to>
    <xdr:sp macro="" textlink="">
      <xdr:nvSpPr>
        <xdr:cNvPr id="21" name="Text 11">
          <a:extLst>
            <a:ext uri="{FF2B5EF4-FFF2-40B4-BE49-F238E27FC236}">
              <a16:creationId xmlns:a16="http://schemas.microsoft.com/office/drawing/2014/main" id="{159B0466-3BAA-403D-90A6-37DAE8A80EB6}"/>
            </a:ext>
          </a:extLst>
        </xdr:cNvPr>
        <xdr:cNvSpPr txBox="1">
          <a:spLocks noChangeArrowheads="1"/>
        </xdr:cNvSpPr>
      </xdr:nvSpPr>
      <xdr:spPr bwMode="auto">
        <a:xfrm>
          <a:off x="5210175" y="6705600"/>
          <a:ext cx="180975" cy="0"/>
        </a:xfrm>
        <a:prstGeom prst="rect">
          <a:avLst/>
        </a:prstGeom>
        <a:solidFill>
          <a:srgbClr val="FFFFFF"/>
        </a:solidFill>
        <a:ln>
          <a:noFill/>
        </a:ln>
        <a:extLst>
          <a:ext uri="{91240B29-F687-4F45-9708-019B960494DF}">
            <a14:hiddenLine xmlns:a14="http://schemas.microsoft.com/office/drawing/2010/main" w="1">
              <a:solidFill>
                <a:srgbClr val="000000"/>
              </a:solidFill>
              <a:miter lim="800000"/>
              <a:headEnd/>
              <a:tailEnd/>
            </a14:hiddenLine>
          </a:ext>
        </a:extLst>
      </xdr:spPr>
    </xdr:sp>
    <xdr:clientData/>
  </xdr:twoCellAnchor>
  <xdr:twoCellAnchor>
    <xdr:from>
      <xdr:col>10</xdr:col>
      <xdr:colOff>57150</xdr:colOff>
      <xdr:row>17</xdr:row>
      <xdr:rowOff>0</xdr:rowOff>
    </xdr:from>
    <xdr:to>
      <xdr:col>10</xdr:col>
      <xdr:colOff>304800</xdr:colOff>
      <xdr:row>17</xdr:row>
      <xdr:rowOff>0</xdr:rowOff>
    </xdr:to>
    <xdr:sp macro="" textlink="">
      <xdr:nvSpPr>
        <xdr:cNvPr id="22" name="Text 12">
          <a:extLst>
            <a:ext uri="{FF2B5EF4-FFF2-40B4-BE49-F238E27FC236}">
              <a16:creationId xmlns:a16="http://schemas.microsoft.com/office/drawing/2014/main" id="{D1288306-A1A3-4CA9-828D-2C80676A61CD}"/>
            </a:ext>
          </a:extLst>
        </xdr:cNvPr>
        <xdr:cNvSpPr txBox="1">
          <a:spLocks noChangeArrowheads="1"/>
        </xdr:cNvSpPr>
      </xdr:nvSpPr>
      <xdr:spPr bwMode="auto">
        <a:xfrm>
          <a:off x="5629275" y="6705600"/>
          <a:ext cx="247650" cy="0"/>
        </a:xfrm>
        <a:prstGeom prst="rect">
          <a:avLst/>
        </a:prstGeom>
        <a:solidFill>
          <a:srgbClr val="FFFFFF"/>
        </a:solidFill>
        <a:ln>
          <a:noFill/>
        </a:ln>
        <a:extLst>
          <a:ext uri="{91240B29-F687-4F45-9708-019B960494DF}">
            <a14:hiddenLine xmlns:a14="http://schemas.microsoft.com/office/drawing/2010/main" w="1">
              <a:solidFill>
                <a:srgbClr val="000000"/>
              </a:solidFill>
              <a:miter lim="800000"/>
              <a:headEnd/>
              <a:tailEnd/>
            </a14:hiddenLine>
          </a:ext>
        </a:extLst>
      </xdr:spPr>
    </xdr:sp>
    <xdr:clientData/>
  </xdr:twoCellAnchor>
  <xdr:twoCellAnchor>
    <xdr:from>
      <xdr:col>8</xdr:col>
      <xdr:colOff>114300</xdr:colOff>
      <xdr:row>17</xdr:row>
      <xdr:rowOff>0</xdr:rowOff>
    </xdr:from>
    <xdr:to>
      <xdr:col>8</xdr:col>
      <xdr:colOff>285750</xdr:colOff>
      <xdr:row>17</xdr:row>
      <xdr:rowOff>0</xdr:rowOff>
    </xdr:to>
    <xdr:sp macro="" textlink="">
      <xdr:nvSpPr>
        <xdr:cNvPr id="23" name="Text 14">
          <a:extLst>
            <a:ext uri="{FF2B5EF4-FFF2-40B4-BE49-F238E27FC236}">
              <a16:creationId xmlns:a16="http://schemas.microsoft.com/office/drawing/2014/main" id="{7E554DAB-5ED1-4A8B-8D81-28D9021ED660}"/>
            </a:ext>
          </a:extLst>
        </xdr:cNvPr>
        <xdr:cNvSpPr txBox="1">
          <a:spLocks noChangeArrowheads="1"/>
        </xdr:cNvSpPr>
      </xdr:nvSpPr>
      <xdr:spPr bwMode="auto">
        <a:xfrm>
          <a:off x="4886325" y="6705600"/>
          <a:ext cx="171450" cy="0"/>
        </a:xfrm>
        <a:prstGeom prst="rect">
          <a:avLst/>
        </a:prstGeom>
        <a:solidFill>
          <a:srgbClr val="FFFFFF"/>
        </a:solidFill>
        <a:ln>
          <a:noFill/>
        </a:ln>
        <a:extLst>
          <a:ext uri="{91240B29-F687-4F45-9708-019B960494DF}">
            <a14:hiddenLine xmlns:a14="http://schemas.microsoft.com/office/drawing/2010/main" w="1">
              <a:solidFill>
                <a:srgbClr val="000000"/>
              </a:solidFill>
              <a:miter lim="800000"/>
              <a:headEnd/>
              <a:tailEnd/>
            </a14:hiddenLine>
          </a:ext>
        </a:extLst>
      </xdr:spPr>
    </xdr:sp>
    <xdr:clientData/>
  </xdr:twoCellAnchor>
  <xdr:twoCellAnchor>
    <xdr:from>
      <xdr:col>16</xdr:col>
      <xdr:colOff>114300</xdr:colOff>
      <xdr:row>17</xdr:row>
      <xdr:rowOff>0</xdr:rowOff>
    </xdr:from>
    <xdr:to>
      <xdr:col>16</xdr:col>
      <xdr:colOff>457200</xdr:colOff>
      <xdr:row>17</xdr:row>
      <xdr:rowOff>0</xdr:rowOff>
    </xdr:to>
    <xdr:sp macro="" textlink="">
      <xdr:nvSpPr>
        <xdr:cNvPr id="24" name="Text 22">
          <a:extLst>
            <a:ext uri="{FF2B5EF4-FFF2-40B4-BE49-F238E27FC236}">
              <a16:creationId xmlns:a16="http://schemas.microsoft.com/office/drawing/2014/main" id="{AF0424EA-DDC4-4CE3-B8F9-446DED360797}"/>
            </a:ext>
          </a:extLst>
        </xdr:cNvPr>
        <xdr:cNvSpPr txBox="1">
          <a:spLocks noChangeArrowheads="1"/>
        </xdr:cNvSpPr>
      </xdr:nvSpPr>
      <xdr:spPr bwMode="auto">
        <a:xfrm>
          <a:off x="8086725" y="6705600"/>
          <a:ext cx="285750" cy="0"/>
        </a:xfrm>
        <a:prstGeom prst="rect">
          <a:avLst/>
        </a:prstGeom>
        <a:solidFill>
          <a:srgbClr val="FFFFFF"/>
        </a:solidFill>
        <a:ln w="1">
          <a:noFill/>
          <a:miter lim="800000"/>
          <a:headEnd/>
          <a:tailEnd/>
        </a:ln>
      </xdr:spPr>
      <xdr:txBody>
        <a:bodyPr vertOverflow="clip" wrap="square" lIns="27432" tIns="18288" rIns="0" bIns="0" anchor="t" upright="1"/>
        <a:lstStyle/>
        <a:p>
          <a:pPr algn="l" rtl="0">
            <a:defRPr sz="1000"/>
          </a:pPr>
          <a:r>
            <a:rPr lang="en-US" sz="900" b="1" i="0" strike="noStrike">
              <a:solidFill>
                <a:srgbClr val="000000"/>
              </a:solidFill>
              <a:latin typeface="MS Sans Serif"/>
            </a:rPr>
            <a:t>Total</a:t>
          </a:r>
        </a:p>
        <a:p>
          <a:pPr algn="l" rtl="0">
            <a:defRPr sz="1000"/>
          </a:pPr>
          <a:endParaRPr lang="en-US" sz="900" b="1" i="0" strike="noStrike">
            <a:solidFill>
              <a:srgbClr val="000000"/>
            </a:solidFill>
            <a:latin typeface="MS Sans Serif"/>
          </a:endParaRPr>
        </a:p>
      </xdr:txBody>
    </xdr:sp>
    <xdr:clientData/>
  </xdr:twoCellAnchor>
  <xdr:twoCellAnchor>
    <xdr:from>
      <xdr:col>0</xdr:col>
      <xdr:colOff>609600</xdr:colOff>
      <xdr:row>2</xdr:row>
      <xdr:rowOff>190500</xdr:rowOff>
    </xdr:from>
    <xdr:to>
      <xdr:col>0</xdr:col>
      <xdr:colOff>1695450</xdr:colOff>
      <xdr:row>2</xdr:row>
      <xdr:rowOff>428625</xdr:rowOff>
    </xdr:to>
    <xdr:sp macro="" textlink="">
      <xdr:nvSpPr>
        <xdr:cNvPr id="25" name="TextBox 24">
          <a:extLst>
            <a:ext uri="{FF2B5EF4-FFF2-40B4-BE49-F238E27FC236}">
              <a16:creationId xmlns:a16="http://schemas.microsoft.com/office/drawing/2014/main" id="{4B4C1AD8-2B06-4C05-912A-CC4C6AF189C1}"/>
            </a:ext>
          </a:extLst>
        </xdr:cNvPr>
        <xdr:cNvSpPr txBox="1"/>
      </xdr:nvSpPr>
      <xdr:spPr>
        <a:xfrm>
          <a:off x="609600" y="809625"/>
          <a:ext cx="1085850" cy="2381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US" sz="1050">
              <a:latin typeface="Times New Roman" pitchFamily="18" charset="0"/>
              <a:cs typeface="Times New Roman" pitchFamily="18" charset="0"/>
            </a:rPr>
            <a:t>Industry</a:t>
          </a:r>
        </a:p>
      </xdr:txBody>
    </xdr:sp>
    <xdr:clientData/>
  </xdr:twoCellAnchor>
  <xdr:twoCellAnchor>
    <xdr:from>
      <xdr:col>0</xdr:col>
      <xdr:colOff>85725</xdr:colOff>
      <xdr:row>2</xdr:row>
      <xdr:rowOff>1266825</xdr:rowOff>
    </xdr:from>
    <xdr:to>
      <xdr:col>0</xdr:col>
      <xdr:colOff>685800</xdr:colOff>
      <xdr:row>2</xdr:row>
      <xdr:rowOff>1419224</xdr:rowOff>
    </xdr:to>
    <xdr:sp macro="" textlink="">
      <xdr:nvSpPr>
        <xdr:cNvPr id="26" name="TextBox 25">
          <a:extLst>
            <a:ext uri="{FF2B5EF4-FFF2-40B4-BE49-F238E27FC236}">
              <a16:creationId xmlns:a16="http://schemas.microsoft.com/office/drawing/2014/main" id="{E318C168-74B4-47E9-8EA8-5550327DA748}"/>
            </a:ext>
          </a:extLst>
        </xdr:cNvPr>
        <xdr:cNvSpPr txBox="1"/>
      </xdr:nvSpPr>
      <xdr:spPr>
        <a:xfrm>
          <a:off x="85725" y="1885950"/>
          <a:ext cx="600075" cy="15239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US" sz="1050">
              <a:latin typeface="Times New Roman" pitchFamily="18" charset="0"/>
              <a:cs typeface="Times New Roman" pitchFamily="18" charset="0"/>
            </a:rPr>
            <a:t>District</a:t>
          </a:r>
        </a:p>
      </xdr:txBody>
    </xdr:sp>
    <xdr:clientData/>
  </xdr:twoCellAnchor>
  <xdr:twoCellAnchor>
    <xdr:from>
      <xdr:col>5</xdr:col>
      <xdr:colOff>114300</xdr:colOff>
      <xdr:row>17</xdr:row>
      <xdr:rowOff>0</xdr:rowOff>
    </xdr:from>
    <xdr:to>
      <xdr:col>5</xdr:col>
      <xdr:colOff>304800</xdr:colOff>
      <xdr:row>17</xdr:row>
      <xdr:rowOff>0</xdr:rowOff>
    </xdr:to>
    <xdr:sp macro="" textlink="">
      <xdr:nvSpPr>
        <xdr:cNvPr id="27" name="Text 7">
          <a:extLst>
            <a:ext uri="{FF2B5EF4-FFF2-40B4-BE49-F238E27FC236}">
              <a16:creationId xmlns:a16="http://schemas.microsoft.com/office/drawing/2014/main" id="{C1861C73-96EB-4954-89E8-7BB954BF493C}"/>
            </a:ext>
          </a:extLst>
        </xdr:cNvPr>
        <xdr:cNvSpPr txBox="1">
          <a:spLocks noChangeArrowheads="1"/>
        </xdr:cNvSpPr>
      </xdr:nvSpPr>
      <xdr:spPr bwMode="auto">
        <a:xfrm flipV="1">
          <a:off x="3686175" y="6705600"/>
          <a:ext cx="190500" cy="0"/>
        </a:xfrm>
        <a:prstGeom prst="rect">
          <a:avLst/>
        </a:prstGeom>
        <a:solidFill>
          <a:srgbClr val="FFFFFF"/>
        </a:solidFill>
        <a:ln>
          <a:noFill/>
        </a:ln>
        <a:extLst>
          <a:ext uri="{91240B29-F687-4F45-9708-019B960494DF}">
            <a14:hiddenLine xmlns:a14="http://schemas.microsoft.com/office/drawing/2010/main" w="1">
              <a:solidFill>
                <a:srgbClr val="000000"/>
              </a:solidFill>
              <a:miter lim="800000"/>
              <a:headEnd/>
              <a:tailEnd/>
            </a14:hiddenLine>
          </a:ext>
        </a:extLst>
      </xdr:spPr>
    </xdr:sp>
    <xdr:clientData/>
  </xdr:twoCellAnchor>
  <xdr:twoCellAnchor>
    <xdr:from>
      <xdr:col>6</xdr:col>
      <xdr:colOff>123825</xdr:colOff>
      <xdr:row>17</xdr:row>
      <xdr:rowOff>0</xdr:rowOff>
    </xdr:from>
    <xdr:to>
      <xdr:col>6</xdr:col>
      <xdr:colOff>304800</xdr:colOff>
      <xdr:row>17</xdr:row>
      <xdr:rowOff>0</xdr:rowOff>
    </xdr:to>
    <xdr:sp macro="" textlink="">
      <xdr:nvSpPr>
        <xdr:cNvPr id="28" name="Text 8">
          <a:extLst>
            <a:ext uri="{FF2B5EF4-FFF2-40B4-BE49-F238E27FC236}">
              <a16:creationId xmlns:a16="http://schemas.microsoft.com/office/drawing/2014/main" id="{8C4B37CE-40F6-48DF-AEFF-FB3BEA0615EE}"/>
            </a:ext>
          </a:extLst>
        </xdr:cNvPr>
        <xdr:cNvSpPr txBox="1">
          <a:spLocks noChangeArrowheads="1"/>
        </xdr:cNvSpPr>
      </xdr:nvSpPr>
      <xdr:spPr bwMode="auto">
        <a:xfrm>
          <a:off x="4095750" y="6705600"/>
          <a:ext cx="180975" cy="0"/>
        </a:xfrm>
        <a:prstGeom prst="rect">
          <a:avLst/>
        </a:prstGeom>
        <a:solidFill>
          <a:srgbClr val="FFFFFF"/>
        </a:solidFill>
        <a:ln>
          <a:noFill/>
        </a:ln>
        <a:extLst>
          <a:ext uri="{91240B29-F687-4F45-9708-019B960494DF}">
            <a14:hiddenLine xmlns:a14="http://schemas.microsoft.com/office/drawing/2010/main" w="1">
              <a:solidFill>
                <a:srgbClr val="000000"/>
              </a:solidFill>
              <a:miter lim="800000"/>
              <a:headEnd/>
              <a:tailEnd/>
            </a14:hiddenLine>
          </a:ext>
        </a:extLst>
      </xdr:spPr>
    </xdr:sp>
    <xdr:clientData/>
  </xdr:twoCellAnchor>
  <xdr:twoCellAnchor>
    <xdr:from>
      <xdr:col>7</xdr:col>
      <xdr:colOff>47625</xdr:colOff>
      <xdr:row>17</xdr:row>
      <xdr:rowOff>0</xdr:rowOff>
    </xdr:from>
    <xdr:to>
      <xdr:col>7</xdr:col>
      <xdr:colOff>123825</xdr:colOff>
      <xdr:row>17</xdr:row>
      <xdr:rowOff>0</xdr:rowOff>
    </xdr:to>
    <xdr:sp macro="" textlink="">
      <xdr:nvSpPr>
        <xdr:cNvPr id="29" name="Text 9">
          <a:extLst>
            <a:ext uri="{FF2B5EF4-FFF2-40B4-BE49-F238E27FC236}">
              <a16:creationId xmlns:a16="http://schemas.microsoft.com/office/drawing/2014/main" id="{E192A9CA-A308-426F-AF36-C2795C37D7EC}"/>
            </a:ext>
          </a:extLst>
        </xdr:cNvPr>
        <xdr:cNvSpPr txBox="1">
          <a:spLocks noChangeArrowheads="1"/>
        </xdr:cNvSpPr>
      </xdr:nvSpPr>
      <xdr:spPr bwMode="auto">
        <a:xfrm>
          <a:off x="4419600" y="6705600"/>
          <a:ext cx="76200" cy="0"/>
        </a:xfrm>
        <a:prstGeom prst="rect">
          <a:avLst/>
        </a:prstGeom>
        <a:solidFill>
          <a:srgbClr val="FFFFFF"/>
        </a:solidFill>
        <a:ln w="1">
          <a:noFill/>
          <a:miter lim="800000"/>
          <a:headEnd/>
          <a:tailEnd/>
        </a:ln>
      </xdr:spPr>
      <xdr:txBody>
        <a:bodyPr vertOverflow="clip" vert="vert270" wrap="square" lIns="27432" tIns="0" rIns="27432" bIns="18288" anchor="ctr" upright="1"/>
        <a:lstStyle/>
        <a:p>
          <a:pPr algn="l" rtl="0">
            <a:defRPr sz="1000"/>
          </a:pPr>
          <a:r>
            <a:rPr lang="en-US" sz="800" b="0" i="0" strike="noStrike">
              <a:solidFill>
                <a:srgbClr val="000000"/>
              </a:solidFill>
              <a:latin typeface="MS Sans Serif"/>
            </a:rPr>
            <a:t> </a:t>
          </a:r>
        </a:p>
      </xdr:txBody>
    </xdr:sp>
    <xdr:clientData/>
  </xdr:twoCellAnchor>
  <xdr:twoCellAnchor>
    <xdr:from>
      <xdr:col>9</xdr:col>
      <xdr:colOff>38100</xdr:colOff>
      <xdr:row>17</xdr:row>
      <xdr:rowOff>0</xdr:rowOff>
    </xdr:from>
    <xdr:to>
      <xdr:col>9</xdr:col>
      <xdr:colOff>219075</xdr:colOff>
      <xdr:row>17</xdr:row>
      <xdr:rowOff>0</xdr:rowOff>
    </xdr:to>
    <xdr:sp macro="" textlink="">
      <xdr:nvSpPr>
        <xdr:cNvPr id="30" name="Text 11">
          <a:extLst>
            <a:ext uri="{FF2B5EF4-FFF2-40B4-BE49-F238E27FC236}">
              <a16:creationId xmlns:a16="http://schemas.microsoft.com/office/drawing/2014/main" id="{B98C156D-D156-443B-A1AF-0474E413D80D}"/>
            </a:ext>
          </a:extLst>
        </xdr:cNvPr>
        <xdr:cNvSpPr txBox="1">
          <a:spLocks noChangeArrowheads="1"/>
        </xdr:cNvSpPr>
      </xdr:nvSpPr>
      <xdr:spPr bwMode="auto">
        <a:xfrm>
          <a:off x="5210175" y="6705600"/>
          <a:ext cx="180975" cy="0"/>
        </a:xfrm>
        <a:prstGeom prst="rect">
          <a:avLst/>
        </a:prstGeom>
        <a:solidFill>
          <a:srgbClr val="FFFFFF"/>
        </a:solidFill>
        <a:ln>
          <a:noFill/>
        </a:ln>
        <a:extLst>
          <a:ext uri="{91240B29-F687-4F45-9708-019B960494DF}">
            <a14:hiddenLine xmlns:a14="http://schemas.microsoft.com/office/drawing/2010/main" w="1">
              <a:solidFill>
                <a:srgbClr val="000000"/>
              </a:solidFill>
              <a:miter lim="800000"/>
              <a:headEnd/>
              <a:tailEnd/>
            </a14:hiddenLine>
          </a:ext>
        </a:extLst>
      </xdr:spPr>
    </xdr:sp>
    <xdr:clientData/>
  </xdr:twoCellAnchor>
  <xdr:twoCellAnchor>
    <xdr:from>
      <xdr:col>10</xdr:col>
      <xdr:colOff>57150</xdr:colOff>
      <xdr:row>17</xdr:row>
      <xdr:rowOff>0</xdr:rowOff>
    </xdr:from>
    <xdr:to>
      <xdr:col>10</xdr:col>
      <xdr:colOff>304800</xdr:colOff>
      <xdr:row>17</xdr:row>
      <xdr:rowOff>0</xdr:rowOff>
    </xdr:to>
    <xdr:sp macro="" textlink="">
      <xdr:nvSpPr>
        <xdr:cNvPr id="31" name="Text 12">
          <a:extLst>
            <a:ext uri="{FF2B5EF4-FFF2-40B4-BE49-F238E27FC236}">
              <a16:creationId xmlns:a16="http://schemas.microsoft.com/office/drawing/2014/main" id="{2DE3B8F4-CA0C-413F-B10E-8EDE7F8E22D7}"/>
            </a:ext>
          </a:extLst>
        </xdr:cNvPr>
        <xdr:cNvSpPr txBox="1">
          <a:spLocks noChangeArrowheads="1"/>
        </xdr:cNvSpPr>
      </xdr:nvSpPr>
      <xdr:spPr bwMode="auto">
        <a:xfrm>
          <a:off x="5629275" y="6705600"/>
          <a:ext cx="247650" cy="0"/>
        </a:xfrm>
        <a:prstGeom prst="rect">
          <a:avLst/>
        </a:prstGeom>
        <a:solidFill>
          <a:srgbClr val="FFFFFF"/>
        </a:solidFill>
        <a:ln>
          <a:noFill/>
        </a:ln>
        <a:extLst>
          <a:ext uri="{91240B29-F687-4F45-9708-019B960494DF}">
            <a14:hiddenLine xmlns:a14="http://schemas.microsoft.com/office/drawing/2010/main" w="1">
              <a:solidFill>
                <a:srgbClr val="000000"/>
              </a:solidFill>
              <a:miter lim="800000"/>
              <a:headEnd/>
              <a:tailEnd/>
            </a14:hiddenLine>
          </a:ext>
        </a:extLst>
      </xdr:spPr>
    </xdr:sp>
    <xdr:clientData/>
  </xdr:twoCellAnchor>
  <xdr:twoCellAnchor>
    <xdr:from>
      <xdr:col>8</xdr:col>
      <xdr:colOff>114300</xdr:colOff>
      <xdr:row>17</xdr:row>
      <xdr:rowOff>0</xdr:rowOff>
    </xdr:from>
    <xdr:to>
      <xdr:col>8</xdr:col>
      <xdr:colOff>285750</xdr:colOff>
      <xdr:row>17</xdr:row>
      <xdr:rowOff>0</xdr:rowOff>
    </xdr:to>
    <xdr:sp macro="" textlink="">
      <xdr:nvSpPr>
        <xdr:cNvPr id="32" name="Text 14">
          <a:extLst>
            <a:ext uri="{FF2B5EF4-FFF2-40B4-BE49-F238E27FC236}">
              <a16:creationId xmlns:a16="http://schemas.microsoft.com/office/drawing/2014/main" id="{3E37AAC7-0535-490F-8C0E-5727ED0D5419}"/>
            </a:ext>
          </a:extLst>
        </xdr:cNvPr>
        <xdr:cNvSpPr txBox="1">
          <a:spLocks noChangeArrowheads="1"/>
        </xdr:cNvSpPr>
      </xdr:nvSpPr>
      <xdr:spPr bwMode="auto">
        <a:xfrm>
          <a:off x="4886325" y="6705600"/>
          <a:ext cx="171450" cy="0"/>
        </a:xfrm>
        <a:prstGeom prst="rect">
          <a:avLst/>
        </a:prstGeom>
        <a:solidFill>
          <a:srgbClr val="FFFFFF"/>
        </a:solidFill>
        <a:ln>
          <a:noFill/>
        </a:ln>
        <a:extLst>
          <a:ext uri="{91240B29-F687-4F45-9708-019B960494DF}">
            <a14:hiddenLine xmlns:a14="http://schemas.microsoft.com/office/drawing/2010/main" w="1">
              <a:solidFill>
                <a:srgbClr val="000000"/>
              </a:solidFill>
              <a:miter lim="800000"/>
              <a:headEnd/>
              <a:tailEnd/>
            </a14:hiddenLine>
          </a:ext>
        </a:extLst>
      </xdr:spPr>
    </xdr:sp>
    <xdr:clientData/>
  </xdr:twoCellAnchor>
  <xdr:twoCellAnchor>
    <xdr:from>
      <xdr:col>16</xdr:col>
      <xdr:colOff>114300</xdr:colOff>
      <xdr:row>17</xdr:row>
      <xdr:rowOff>0</xdr:rowOff>
    </xdr:from>
    <xdr:to>
      <xdr:col>16</xdr:col>
      <xdr:colOff>457200</xdr:colOff>
      <xdr:row>17</xdr:row>
      <xdr:rowOff>0</xdr:rowOff>
    </xdr:to>
    <xdr:sp macro="" textlink="">
      <xdr:nvSpPr>
        <xdr:cNvPr id="33" name="Text 22">
          <a:extLst>
            <a:ext uri="{FF2B5EF4-FFF2-40B4-BE49-F238E27FC236}">
              <a16:creationId xmlns:a16="http://schemas.microsoft.com/office/drawing/2014/main" id="{96003C19-0679-44AD-AC73-A80D93F0E7BD}"/>
            </a:ext>
          </a:extLst>
        </xdr:cNvPr>
        <xdr:cNvSpPr txBox="1">
          <a:spLocks noChangeArrowheads="1"/>
        </xdr:cNvSpPr>
      </xdr:nvSpPr>
      <xdr:spPr bwMode="auto">
        <a:xfrm>
          <a:off x="8086725" y="6705600"/>
          <a:ext cx="285750" cy="0"/>
        </a:xfrm>
        <a:prstGeom prst="rect">
          <a:avLst/>
        </a:prstGeom>
        <a:solidFill>
          <a:srgbClr val="FFFFFF"/>
        </a:solidFill>
        <a:ln w="1">
          <a:noFill/>
          <a:miter lim="800000"/>
          <a:headEnd/>
          <a:tailEnd/>
        </a:ln>
      </xdr:spPr>
      <xdr:txBody>
        <a:bodyPr vertOverflow="clip" wrap="square" lIns="27432" tIns="18288" rIns="0" bIns="0" anchor="t" upright="1"/>
        <a:lstStyle/>
        <a:p>
          <a:pPr algn="l" rtl="0">
            <a:defRPr sz="1000"/>
          </a:pPr>
          <a:r>
            <a:rPr lang="en-US" sz="900" b="1" i="0" strike="noStrike">
              <a:solidFill>
                <a:srgbClr val="000000"/>
              </a:solidFill>
              <a:latin typeface="MS Sans Serif"/>
            </a:rPr>
            <a:t>Total</a:t>
          </a:r>
        </a:p>
        <a:p>
          <a:pPr algn="l" rtl="0">
            <a:defRPr sz="1000"/>
          </a:pPr>
          <a:endParaRPr lang="en-US" sz="900" b="1" i="0" strike="noStrike">
            <a:solidFill>
              <a:srgbClr val="000000"/>
            </a:solidFill>
            <a:latin typeface="MS Sans Serif"/>
          </a:endParaRPr>
        </a:p>
      </xdr:txBody>
    </xdr:sp>
    <xdr:clientData/>
  </xdr:twoCellAnchor>
  <xdr:twoCellAnchor>
    <xdr:from>
      <xdr:col>5</xdr:col>
      <xdr:colOff>114300</xdr:colOff>
      <xdr:row>17</xdr:row>
      <xdr:rowOff>0</xdr:rowOff>
    </xdr:from>
    <xdr:to>
      <xdr:col>5</xdr:col>
      <xdr:colOff>304800</xdr:colOff>
      <xdr:row>17</xdr:row>
      <xdr:rowOff>0</xdr:rowOff>
    </xdr:to>
    <xdr:sp macro="" textlink="">
      <xdr:nvSpPr>
        <xdr:cNvPr id="34" name="Text 7">
          <a:extLst>
            <a:ext uri="{FF2B5EF4-FFF2-40B4-BE49-F238E27FC236}">
              <a16:creationId xmlns:a16="http://schemas.microsoft.com/office/drawing/2014/main" id="{9BE395D7-55FA-4806-BA30-98815940645E}"/>
            </a:ext>
          </a:extLst>
        </xdr:cNvPr>
        <xdr:cNvSpPr txBox="1">
          <a:spLocks noChangeArrowheads="1"/>
        </xdr:cNvSpPr>
      </xdr:nvSpPr>
      <xdr:spPr bwMode="auto">
        <a:xfrm flipV="1">
          <a:off x="3787140" y="6690360"/>
          <a:ext cx="190500" cy="0"/>
        </a:xfrm>
        <a:prstGeom prst="rect">
          <a:avLst/>
        </a:prstGeom>
        <a:solidFill>
          <a:srgbClr val="FFFFFF"/>
        </a:solidFill>
        <a:ln>
          <a:noFill/>
        </a:ln>
        <a:extLst>
          <a:ext uri="{91240B29-F687-4F45-9708-019B960494DF}">
            <a14:hiddenLine xmlns:a14="http://schemas.microsoft.com/office/drawing/2010/main" w="1">
              <a:solidFill>
                <a:srgbClr val="000000"/>
              </a:solidFill>
              <a:miter lim="800000"/>
              <a:headEnd/>
              <a:tailEnd/>
            </a14:hiddenLine>
          </a:ext>
        </a:extLst>
      </xdr:spPr>
    </xdr:sp>
    <xdr:clientData/>
  </xdr:twoCellAnchor>
  <xdr:twoCellAnchor>
    <xdr:from>
      <xdr:col>6</xdr:col>
      <xdr:colOff>123825</xdr:colOff>
      <xdr:row>17</xdr:row>
      <xdr:rowOff>0</xdr:rowOff>
    </xdr:from>
    <xdr:to>
      <xdr:col>6</xdr:col>
      <xdr:colOff>304800</xdr:colOff>
      <xdr:row>17</xdr:row>
      <xdr:rowOff>0</xdr:rowOff>
    </xdr:to>
    <xdr:sp macro="" textlink="">
      <xdr:nvSpPr>
        <xdr:cNvPr id="35" name="Text 8">
          <a:extLst>
            <a:ext uri="{FF2B5EF4-FFF2-40B4-BE49-F238E27FC236}">
              <a16:creationId xmlns:a16="http://schemas.microsoft.com/office/drawing/2014/main" id="{D8C6ED9E-DB5D-454E-9601-38EBCE837DC1}"/>
            </a:ext>
          </a:extLst>
        </xdr:cNvPr>
        <xdr:cNvSpPr txBox="1">
          <a:spLocks noChangeArrowheads="1"/>
        </xdr:cNvSpPr>
      </xdr:nvSpPr>
      <xdr:spPr bwMode="auto">
        <a:xfrm>
          <a:off x="4208145" y="6690360"/>
          <a:ext cx="180975" cy="0"/>
        </a:xfrm>
        <a:prstGeom prst="rect">
          <a:avLst/>
        </a:prstGeom>
        <a:solidFill>
          <a:srgbClr val="FFFFFF"/>
        </a:solidFill>
        <a:ln>
          <a:noFill/>
        </a:ln>
        <a:extLst>
          <a:ext uri="{91240B29-F687-4F45-9708-019B960494DF}">
            <a14:hiddenLine xmlns:a14="http://schemas.microsoft.com/office/drawing/2010/main" w="1">
              <a:solidFill>
                <a:srgbClr val="000000"/>
              </a:solidFill>
              <a:miter lim="800000"/>
              <a:headEnd/>
              <a:tailEnd/>
            </a14:hiddenLine>
          </a:ext>
        </a:extLst>
      </xdr:spPr>
    </xdr:sp>
    <xdr:clientData/>
  </xdr:twoCellAnchor>
  <xdr:twoCellAnchor>
    <xdr:from>
      <xdr:col>7</xdr:col>
      <xdr:colOff>47625</xdr:colOff>
      <xdr:row>17</xdr:row>
      <xdr:rowOff>0</xdr:rowOff>
    </xdr:from>
    <xdr:to>
      <xdr:col>7</xdr:col>
      <xdr:colOff>123825</xdr:colOff>
      <xdr:row>17</xdr:row>
      <xdr:rowOff>0</xdr:rowOff>
    </xdr:to>
    <xdr:sp macro="" textlink="">
      <xdr:nvSpPr>
        <xdr:cNvPr id="36" name="Text 9">
          <a:extLst>
            <a:ext uri="{FF2B5EF4-FFF2-40B4-BE49-F238E27FC236}">
              <a16:creationId xmlns:a16="http://schemas.microsoft.com/office/drawing/2014/main" id="{EE5CE49D-AE4A-43E5-8487-FBD4D83F67FA}"/>
            </a:ext>
          </a:extLst>
        </xdr:cNvPr>
        <xdr:cNvSpPr txBox="1">
          <a:spLocks noChangeArrowheads="1"/>
        </xdr:cNvSpPr>
      </xdr:nvSpPr>
      <xdr:spPr bwMode="auto">
        <a:xfrm>
          <a:off x="4543425" y="6690360"/>
          <a:ext cx="76200" cy="0"/>
        </a:xfrm>
        <a:prstGeom prst="rect">
          <a:avLst/>
        </a:prstGeom>
        <a:solidFill>
          <a:srgbClr val="FFFFFF"/>
        </a:solidFill>
        <a:ln w="1">
          <a:noFill/>
          <a:miter lim="800000"/>
          <a:headEnd/>
          <a:tailEnd/>
        </a:ln>
      </xdr:spPr>
      <xdr:txBody>
        <a:bodyPr vertOverflow="clip" vert="vert270" wrap="square" lIns="27432" tIns="0" rIns="27432" bIns="18288" anchor="ctr" upright="1"/>
        <a:lstStyle/>
        <a:p>
          <a:pPr algn="l" rtl="0">
            <a:defRPr sz="1000"/>
          </a:pPr>
          <a:r>
            <a:rPr lang="en-US" sz="800" b="0" i="0" strike="noStrike">
              <a:solidFill>
                <a:srgbClr val="000000"/>
              </a:solidFill>
              <a:latin typeface="MS Sans Serif"/>
            </a:rPr>
            <a:t> </a:t>
          </a:r>
        </a:p>
      </xdr:txBody>
    </xdr:sp>
    <xdr:clientData/>
  </xdr:twoCellAnchor>
  <xdr:twoCellAnchor>
    <xdr:from>
      <xdr:col>9</xdr:col>
      <xdr:colOff>38100</xdr:colOff>
      <xdr:row>17</xdr:row>
      <xdr:rowOff>0</xdr:rowOff>
    </xdr:from>
    <xdr:to>
      <xdr:col>9</xdr:col>
      <xdr:colOff>219075</xdr:colOff>
      <xdr:row>17</xdr:row>
      <xdr:rowOff>0</xdr:rowOff>
    </xdr:to>
    <xdr:sp macro="" textlink="">
      <xdr:nvSpPr>
        <xdr:cNvPr id="37" name="Text 11">
          <a:extLst>
            <a:ext uri="{FF2B5EF4-FFF2-40B4-BE49-F238E27FC236}">
              <a16:creationId xmlns:a16="http://schemas.microsoft.com/office/drawing/2014/main" id="{C8765699-FD86-4B40-BF62-06197838FD36}"/>
            </a:ext>
          </a:extLst>
        </xdr:cNvPr>
        <xdr:cNvSpPr txBox="1">
          <a:spLocks noChangeArrowheads="1"/>
        </xdr:cNvSpPr>
      </xdr:nvSpPr>
      <xdr:spPr bwMode="auto">
        <a:xfrm>
          <a:off x="5356860" y="6690360"/>
          <a:ext cx="180975" cy="0"/>
        </a:xfrm>
        <a:prstGeom prst="rect">
          <a:avLst/>
        </a:prstGeom>
        <a:solidFill>
          <a:srgbClr val="FFFFFF"/>
        </a:solidFill>
        <a:ln>
          <a:noFill/>
        </a:ln>
        <a:extLst>
          <a:ext uri="{91240B29-F687-4F45-9708-019B960494DF}">
            <a14:hiddenLine xmlns:a14="http://schemas.microsoft.com/office/drawing/2010/main" w="1">
              <a:solidFill>
                <a:srgbClr val="000000"/>
              </a:solidFill>
              <a:miter lim="800000"/>
              <a:headEnd/>
              <a:tailEnd/>
            </a14:hiddenLine>
          </a:ext>
        </a:extLst>
      </xdr:spPr>
    </xdr:sp>
    <xdr:clientData/>
  </xdr:twoCellAnchor>
  <xdr:twoCellAnchor>
    <xdr:from>
      <xdr:col>10</xdr:col>
      <xdr:colOff>57150</xdr:colOff>
      <xdr:row>17</xdr:row>
      <xdr:rowOff>0</xdr:rowOff>
    </xdr:from>
    <xdr:to>
      <xdr:col>10</xdr:col>
      <xdr:colOff>304800</xdr:colOff>
      <xdr:row>17</xdr:row>
      <xdr:rowOff>0</xdr:rowOff>
    </xdr:to>
    <xdr:sp macro="" textlink="">
      <xdr:nvSpPr>
        <xdr:cNvPr id="38" name="Text 12">
          <a:extLst>
            <a:ext uri="{FF2B5EF4-FFF2-40B4-BE49-F238E27FC236}">
              <a16:creationId xmlns:a16="http://schemas.microsoft.com/office/drawing/2014/main" id="{C8F92EF5-6402-4CE0-8C3F-4F64CC7370A6}"/>
            </a:ext>
          </a:extLst>
        </xdr:cNvPr>
        <xdr:cNvSpPr txBox="1">
          <a:spLocks noChangeArrowheads="1"/>
        </xdr:cNvSpPr>
      </xdr:nvSpPr>
      <xdr:spPr bwMode="auto">
        <a:xfrm>
          <a:off x="5787390" y="6690360"/>
          <a:ext cx="247650" cy="0"/>
        </a:xfrm>
        <a:prstGeom prst="rect">
          <a:avLst/>
        </a:prstGeom>
        <a:solidFill>
          <a:srgbClr val="FFFFFF"/>
        </a:solidFill>
        <a:ln>
          <a:noFill/>
        </a:ln>
        <a:extLst>
          <a:ext uri="{91240B29-F687-4F45-9708-019B960494DF}">
            <a14:hiddenLine xmlns:a14="http://schemas.microsoft.com/office/drawing/2010/main" w="1">
              <a:solidFill>
                <a:srgbClr val="000000"/>
              </a:solidFill>
              <a:miter lim="800000"/>
              <a:headEnd/>
              <a:tailEnd/>
            </a14:hiddenLine>
          </a:ext>
        </a:extLst>
      </xdr:spPr>
    </xdr:sp>
    <xdr:clientData/>
  </xdr:twoCellAnchor>
  <xdr:twoCellAnchor>
    <xdr:from>
      <xdr:col>8</xdr:col>
      <xdr:colOff>114300</xdr:colOff>
      <xdr:row>17</xdr:row>
      <xdr:rowOff>0</xdr:rowOff>
    </xdr:from>
    <xdr:to>
      <xdr:col>8</xdr:col>
      <xdr:colOff>285750</xdr:colOff>
      <xdr:row>17</xdr:row>
      <xdr:rowOff>0</xdr:rowOff>
    </xdr:to>
    <xdr:sp macro="" textlink="">
      <xdr:nvSpPr>
        <xdr:cNvPr id="39" name="Text 14">
          <a:extLst>
            <a:ext uri="{FF2B5EF4-FFF2-40B4-BE49-F238E27FC236}">
              <a16:creationId xmlns:a16="http://schemas.microsoft.com/office/drawing/2014/main" id="{2D4D27CE-B026-49F0-849E-273886682EBA}"/>
            </a:ext>
          </a:extLst>
        </xdr:cNvPr>
        <xdr:cNvSpPr txBox="1">
          <a:spLocks noChangeArrowheads="1"/>
        </xdr:cNvSpPr>
      </xdr:nvSpPr>
      <xdr:spPr bwMode="auto">
        <a:xfrm>
          <a:off x="5021580" y="6690360"/>
          <a:ext cx="171450" cy="0"/>
        </a:xfrm>
        <a:prstGeom prst="rect">
          <a:avLst/>
        </a:prstGeom>
        <a:solidFill>
          <a:srgbClr val="FFFFFF"/>
        </a:solidFill>
        <a:ln>
          <a:noFill/>
        </a:ln>
        <a:extLst>
          <a:ext uri="{91240B29-F687-4F45-9708-019B960494DF}">
            <a14:hiddenLine xmlns:a14="http://schemas.microsoft.com/office/drawing/2010/main" w="1">
              <a:solidFill>
                <a:srgbClr val="000000"/>
              </a:solidFill>
              <a:miter lim="800000"/>
              <a:headEnd/>
              <a:tailEnd/>
            </a14:hiddenLine>
          </a:ext>
        </a:extLst>
      </xdr:spPr>
    </xdr:sp>
    <xdr:clientData/>
  </xdr:twoCellAnchor>
  <xdr:twoCellAnchor>
    <xdr:from>
      <xdr:col>16</xdr:col>
      <xdr:colOff>114300</xdr:colOff>
      <xdr:row>17</xdr:row>
      <xdr:rowOff>0</xdr:rowOff>
    </xdr:from>
    <xdr:to>
      <xdr:col>16</xdr:col>
      <xdr:colOff>457200</xdr:colOff>
      <xdr:row>17</xdr:row>
      <xdr:rowOff>0</xdr:rowOff>
    </xdr:to>
    <xdr:sp macro="" textlink="">
      <xdr:nvSpPr>
        <xdr:cNvPr id="40" name="Text 22">
          <a:extLst>
            <a:ext uri="{FF2B5EF4-FFF2-40B4-BE49-F238E27FC236}">
              <a16:creationId xmlns:a16="http://schemas.microsoft.com/office/drawing/2014/main" id="{35BE0705-95FF-490C-92F5-71EE62C44FBE}"/>
            </a:ext>
          </a:extLst>
        </xdr:cNvPr>
        <xdr:cNvSpPr txBox="1">
          <a:spLocks noChangeArrowheads="1"/>
        </xdr:cNvSpPr>
      </xdr:nvSpPr>
      <xdr:spPr bwMode="auto">
        <a:xfrm>
          <a:off x="8313420" y="6690360"/>
          <a:ext cx="297180" cy="0"/>
        </a:xfrm>
        <a:prstGeom prst="rect">
          <a:avLst/>
        </a:prstGeom>
        <a:solidFill>
          <a:srgbClr val="FFFFFF"/>
        </a:solidFill>
        <a:ln w="1">
          <a:noFill/>
          <a:miter lim="800000"/>
          <a:headEnd/>
          <a:tailEnd/>
        </a:ln>
      </xdr:spPr>
      <xdr:txBody>
        <a:bodyPr vertOverflow="clip" wrap="square" lIns="27432" tIns="18288" rIns="0" bIns="0" anchor="t" upright="1"/>
        <a:lstStyle/>
        <a:p>
          <a:pPr algn="l" rtl="0">
            <a:defRPr sz="1000"/>
          </a:pPr>
          <a:r>
            <a:rPr lang="en-US" sz="900" b="1" i="0" strike="noStrike">
              <a:solidFill>
                <a:srgbClr val="000000"/>
              </a:solidFill>
              <a:latin typeface="MS Sans Serif"/>
            </a:rPr>
            <a:t>Total</a:t>
          </a:r>
        </a:p>
        <a:p>
          <a:pPr algn="l" rtl="0">
            <a:defRPr sz="1000"/>
          </a:pPr>
          <a:endParaRPr lang="en-US" sz="900" b="1" i="0" strike="noStrike">
            <a:solidFill>
              <a:srgbClr val="000000"/>
            </a:solidFill>
            <a:latin typeface="MS Sans Serif"/>
          </a:endParaRPr>
        </a:p>
      </xdr:txBody>
    </xdr:sp>
    <xdr:clientData/>
  </xdr:twoCellAnchor>
  <xdr:twoCellAnchor>
    <xdr:from>
      <xdr:col>0</xdr:col>
      <xdr:colOff>291466</xdr:colOff>
      <xdr:row>2</xdr:row>
      <xdr:rowOff>123826</xdr:rowOff>
    </xdr:from>
    <xdr:to>
      <xdr:col>0</xdr:col>
      <xdr:colOff>956246</xdr:colOff>
      <xdr:row>2</xdr:row>
      <xdr:rowOff>352425</xdr:rowOff>
    </xdr:to>
    <xdr:sp macro="" textlink="">
      <xdr:nvSpPr>
        <xdr:cNvPr id="41" name="TextBox 40">
          <a:extLst>
            <a:ext uri="{FF2B5EF4-FFF2-40B4-BE49-F238E27FC236}">
              <a16:creationId xmlns:a16="http://schemas.microsoft.com/office/drawing/2014/main" id="{82DECBC9-A4AD-4DBE-86A7-7BAF34B7F657}"/>
            </a:ext>
          </a:extLst>
        </xdr:cNvPr>
        <xdr:cNvSpPr txBox="1"/>
      </xdr:nvSpPr>
      <xdr:spPr>
        <a:xfrm>
          <a:off x="291466" y="741046"/>
          <a:ext cx="664780" cy="22859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endParaRPr lang="en-US" sz="1000">
            <a:latin typeface="Times New Roman" pitchFamily="18" charset="0"/>
            <a:cs typeface="Times New Roman" pitchFamily="18" charset="0"/>
          </a:endParaRPr>
        </a:p>
      </xdr:txBody>
    </xdr:sp>
    <xdr:clientData/>
  </xdr:twoCellAnchor>
  <xdr:twoCellAnchor>
    <xdr:from>
      <xdr:col>5</xdr:col>
      <xdr:colOff>114300</xdr:colOff>
      <xdr:row>17</xdr:row>
      <xdr:rowOff>0</xdr:rowOff>
    </xdr:from>
    <xdr:to>
      <xdr:col>5</xdr:col>
      <xdr:colOff>304800</xdr:colOff>
      <xdr:row>17</xdr:row>
      <xdr:rowOff>0</xdr:rowOff>
    </xdr:to>
    <xdr:sp macro="" textlink="">
      <xdr:nvSpPr>
        <xdr:cNvPr id="42" name="Text 7">
          <a:extLst>
            <a:ext uri="{FF2B5EF4-FFF2-40B4-BE49-F238E27FC236}">
              <a16:creationId xmlns:a16="http://schemas.microsoft.com/office/drawing/2014/main" id="{14491062-3B9F-435E-9019-37E70893DEFC}"/>
            </a:ext>
          </a:extLst>
        </xdr:cNvPr>
        <xdr:cNvSpPr txBox="1">
          <a:spLocks noChangeArrowheads="1"/>
        </xdr:cNvSpPr>
      </xdr:nvSpPr>
      <xdr:spPr bwMode="auto">
        <a:xfrm flipV="1">
          <a:off x="3787140" y="6690360"/>
          <a:ext cx="190500" cy="0"/>
        </a:xfrm>
        <a:prstGeom prst="rect">
          <a:avLst/>
        </a:prstGeom>
        <a:solidFill>
          <a:srgbClr val="FFFFFF"/>
        </a:solidFill>
        <a:ln>
          <a:noFill/>
        </a:ln>
        <a:extLst>
          <a:ext uri="{91240B29-F687-4F45-9708-019B960494DF}">
            <a14:hiddenLine xmlns:a14="http://schemas.microsoft.com/office/drawing/2010/main" w="1">
              <a:solidFill>
                <a:srgbClr val="000000"/>
              </a:solidFill>
              <a:miter lim="800000"/>
              <a:headEnd/>
              <a:tailEnd/>
            </a14:hiddenLine>
          </a:ext>
        </a:extLst>
      </xdr:spPr>
    </xdr:sp>
    <xdr:clientData/>
  </xdr:twoCellAnchor>
  <xdr:twoCellAnchor>
    <xdr:from>
      <xdr:col>6</xdr:col>
      <xdr:colOff>123825</xdr:colOff>
      <xdr:row>17</xdr:row>
      <xdr:rowOff>0</xdr:rowOff>
    </xdr:from>
    <xdr:to>
      <xdr:col>6</xdr:col>
      <xdr:colOff>304800</xdr:colOff>
      <xdr:row>17</xdr:row>
      <xdr:rowOff>0</xdr:rowOff>
    </xdr:to>
    <xdr:sp macro="" textlink="">
      <xdr:nvSpPr>
        <xdr:cNvPr id="43" name="Text 8">
          <a:extLst>
            <a:ext uri="{FF2B5EF4-FFF2-40B4-BE49-F238E27FC236}">
              <a16:creationId xmlns:a16="http://schemas.microsoft.com/office/drawing/2014/main" id="{0E43A444-C812-460B-ADF8-FB1566695DCF}"/>
            </a:ext>
          </a:extLst>
        </xdr:cNvPr>
        <xdr:cNvSpPr txBox="1">
          <a:spLocks noChangeArrowheads="1"/>
        </xdr:cNvSpPr>
      </xdr:nvSpPr>
      <xdr:spPr bwMode="auto">
        <a:xfrm>
          <a:off x="4208145" y="6690360"/>
          <a:ext cx="180975" cy="0"/>
        </a:xfrm>
        <a:prstGeom prst="rect">
          <a:avLst/>
        </a:prstGeom>
        <a:solidFill>
          <a:srgbClr val="FFFFFF"/>
        </a:solidFill>
        <a:ln>
          <a:noFill/>
        </a:ln>
        <a:extLst>
          <a:ext uri="{91240B29-F687-4F45-9708-019B960494DF}">
            <a14:hiddenLine xmlns:a14="http://schemas.microsoft.com/office/drawing/2010/main" w="1">
              <a:solidFill>
                <a:srgbClr val="000000"/>
              </a:solidFill>
              <a:miter lim="800000"/>
              <a:headEnd/>
              <a:tailEnd/>
            </a14:hiddenLine>
          </a:ext>
        </a:extLst>
      </xdr:spPr>
    </xdr:sp>
    <xdr:clientData/>
  </xdr:twoCellAnchor>
  <xdr:twoCellAnchor>
    <xdr:from>
      <xdr:col>7</xdr:col>
      <xdr:colOff>47625</xdr:colOff>
      <xdr:row>17</xdr:row>
      <xdr:rowOff>0</xdr:rowOff>
    </xdr:from>
    <xdr:to>
      <xdr:col>7</xdr:col>
      <xdr:colOff>123825</xdr:colOff>
      <xdr:row>17</xdr:row>
      <xdr:rowOff>0</xdr:rowOff>
    </xdr:to>
    <xdr:sp macro="" textlink="">
      <xdr:nvSpPr>
        <xdr:cNvPr id="44" name="Text 9">
          <a:extLst>
            <a:ext uri="{FF2B5EF4-FFF2-40B4-BE49-F238E27FC236}">
              <a16:creationId xmlns:a16="http://schemas.microsoft.com/office/drawing/2014/main" id="{7A0E5666-6062-4E55-BB00-D585F6FF0F98}"/>
            </a:ext>
          </a:extLst>
        </xdr:cNvPr>
        <xdr:cNvSpPr txBox="1">
          <a:spLocks noChangeArrowheads="1"/>
        </xdr:cNvSpPr>
      </xdr:nvSpPr>
      <xdr:spPr bwMode="auto">
        <a:xfrm>
          <a:off x="4543425" y="6690360"/>
          <a:ext cx="76200" cy="0"/>
        </a:xfrm>
        <a:prstGeom prst="rect">
          <a:avLst/>
        </a:prstGeom>
        <a:solidFill>
          <a:srgbClr val="FFFFFF"/>
        </a:solidFill>
        <a:ln w="1">
          <a:noFill/>
          <a:miter lim="800000"/>
          <a:headEnd/>
          <a:tailEnd/>
        </a:ln>
      </xdr:spPr>
      <xdr:txBody>
        <a:bodyPr vertOverflow="clip" vert="vert270" wrap="square" lIns="27432" tIns="0" rIns="27432" bIns="18288" anchor="ctr" upright="1"/>
        <a:lstStyle/>
        <a:p>
          <a:pPr algn="l" rtl="0">
            <a:defRPr sz="1000"/>
          </a:pPr>
          <a:r>
            <a:rPr lang="en-US" sz="800" b="0" i="0" strike="noStrike">
              <a:solidFill>
                <a:srgbClr val="000000"/>
              </a:solidFill>
              <a:latin typeface="MS Sans Serif"/>
            </a:rPr>
            <a:t> </a:t>
          </a:r>
        </a:p>
      </xdr:txBody>
    </xdr:sp>
    <xdr:clientData/>
  </xdr:twoCellAnchor>
  <xdr:twoCellAnchor>
    <xdr:from>
      <xdr:col>9</xdr:col>
      <xdr:colOff>38100</xdr:colOff>
      <xdr:row>17</xdr:row>
      <xdr:rowOff>0</xdr:rowOff>
    </xdr:from>
    <xdr:to>
      <xdr:col>9</xdr:col>
      <xdr:colOff>219075</xdr:colOff>
      <xdr:row>17</xdr:row>
      <xdr:rowOff>0</xdr:rowOff>
    </xdr:to>
    <xdr:sp macro="" textlink="">
      <xdr:nvSpPr>
        <xdr:cNvPr id="45" name="Text 11">
          <a:extLst>
            <a:ext uri="{FF2B5EF4-FFF2-40B4-BE49-F238E27FC236}">
              <a16:creationId xmlns:a16="http://schemas.microsoft.com/office/drawing/2014/main" id="{72C7A5D3-2ED5-42C7-91BB-3D664EF538B0}"/>
            </a:ext>
          </a:extLst>
        </xdr:cNvPr>
        <xdr:cNvSpPr txBox="1">
          <a:spLocks noChangeArrowheads="1"/>
        </xdr:cNvSpPr>
      </xdr:nvSpPr>
      <xdr:spPr bwMode="auto">
        <a:xfrm>
          <a:off x="5356860" y="6690360"/>
          <a:ext cx="180975" cy="0"/>
        </a:xfrm>
        <a:prstGeom prst="rect">
          <a:avLst/>
        </a:prstGeom>
        <a:solidFill>
          <a:srgbClr val="FFFFFF"/>
        </a:solidFill>
        <a:ln>
          <a:noFill/>
        </a:ln>
        <a:extLst>
          <a:ext uri="{91240B29-F687-4F45-9708-019B960494DF}">
            <a14:hiddenLine xmlns:a14="http://schemas.microsoft.com/office/drawing/2010/main" w="1">
              <a:solidFill>
                <a:srgbClr val="000000"/>
              </a:solidFill>
              <a:miter lim="800000"/>
              <a:headEnd/>
              <a:tailEnd/>
            </a14:hiddenLine>
          </a:ext>
        </a:extLst>
      </xdr:spPr>
    </xdr:sp>
    <xdr:clientData/>
  </xdr:twoCellAnchor>
  <xdr:twoCellAnchor>
    <xdr:from>
      <xdr:col>10</xdr:col>
      <xdr:colOff>57150</xdr:colOff>
      <xdr:row>17</xdr:row>
      <xdr:rowOff>0</xdr:rowOff>
    </xdr:from>
    <xdr:to>
      <xdr:col>10</xdr:col>
      <xdr:colOff>304800</xdr:colOff>
      <xdr:row>17</xdr:row>
      <xdr:rowOff>0</xdr:rowOff>
    </xdr:to>
    <xdr:sp macro="" textlink="">
      <xdr:nvSpPr>
        <xdr:cNvPr id="46" name="Text 12">
          <a:extLst>
            <a:ext uri="{FF2B5EF4-FFF2-40B4-BE49-F238E27FC236}">
              <a16:creationId xmlns:a16="http://schemas.microsoft.com/office/drawing/2014/main" id="{C6B0DD71-44DE-4060-99ED-E887B7DD2F32}"/>
            </a:ext>
          </a:extLst>
        </xdr:cNvPr>
        <xdr:cNvSpPr txBox="1">
          <a:spLocks noChangeArrowheads="1"/>
        </xdr:cNvSpPr>
      </xdr:nvSpPr>
      <xdr:spPr bwMode="auto">
        <a:xfrm>
          <a:off x="5787390" y="6690360"/>
          <a:ext cx="247650" cy="0"/>
        </a:xfrm>
        <a:prstGeom prst="rect">
          <a:avLst/>
        </a:prstGeom>
        <a:solidFill>
          <a:srgbClr val="FFFFFF"/>
        </a:solidFill>
        <a:ln>
          <a:noFill/>
        </a:ln>
        <a:extLst>
          <a:ext uri="{91240B29-F687-4F45-9708-019B960494DF}">
            <a14:hiddenLine xmlns:a14="http://schemas.microsoft.com/office/drawing/2010/main" w="1">
              <a:solidFill>
                <a:srgbClr val="000000"/>
              </a:solidFill>
              <a:miter lim="800000"/>
              <a:headEnd/>
              <a:tailEnd/>
            </a14:hiddenLine>
          </a:ext>
        </a:extLst>
      </xdr:spPr>
    </xdr:sp>
    <xdr:clientData/>
  </xdr:twoCellAnchor>
  <xdr:twoCellAnchor>
    <xdr:from>
      <xdr:col>8</xdr:col>
      <xdr:colOff>114300</xdr:colOff>
      <xdr:row>17</xdr:row>
      <xdr:rowOff>0</xdr:rowOff>
    </xdr:from>
    <xdr:to>
      <xdr:col>8</xdr:col>
      <xdr:colOff>285750</xdr:colOff>
      <xdr:row>17</xdr:row>
      <xdr:rowOff>0</xdr:rowOff>
    </xdr:to>
    <xdr:sp macro="" textlink="">
      <xdr:nvSpPr>
        <xdr:cNvPr id="47" name="Text 14">
          <a:extLst>
            <a:ext uri="{FF2B5EF4-FFF2-40B4-BE49-F238E27FC236}">
              <a16:creationId xmlns:a16="http://schemas.microsoft.com/office/drawing/2014/main" id="{34F0E315-49F1-4F4A-B2BE-BB9AADFEAC79}"/>
            </a:ext>
          </a:extLst>
        </xdr:cNvPr>
        <xdr:cNvSpPr txBox="1">
          <a:spLocks noChangeArrowheads="1"/>
        </xdr:cNvSpPr>
      </xdr:nvSpPr>
      <xdr:spPr bwMode="auto">
        <a:xfrm>
          <a:off x="5021580" y="6690360"/>
          <a:ext cx="171450" cy="0"/>
        </a:xfrm>
        <a:prstGeom prst="rect">
          <a:avLst/>
        </a:prstGeom>
        <a:solidFill>
          <a:srgbClr val="FFFFFF"/>
        </a:solidFill>
        <a:ln>
          <a:noFill/>
        </a:ln>
        <a:extLst>
          <a:ext uri="{91240B29-F687-4F45-9708-019B960494DF}">
            <a14:hiddenLine xmlns:a14="http://schemas.microsoft.com/office/drawing/2010/main" w="1">
              <a:solidFill>
                <a:srgbClr val="000000"/>
              </a:solidFill>
              <a:miter lim="800000"/>
              <a:headEnd/>
              <a:tailEnd/>
            </a14:hiddenLine>
          </a:ext>
        </a:extLst>
      </xdr:spPr>
    </xdr:sp>
    <xdr:clientData/>
  </xdr:twoCellAnchor>
  <xdr:twoCellAnchor>
    <xdr:from>
      <xdr:col>16</xdr:col>
      <xdr:colOff>114300</xdr:colOff>
      <xdr:row>17</xdr:row>
      <xdr:rowOff>0</xdr:rowOff>
    </xdr:from>
    <xdr:to>
      <xdr:col>16</xdr:col>
      <xdr:colOff>457200</xdr:colOff>
      <xdr:row>17</xdr:row>
      <xdr:rowOff>0</xdr:rowOff>
    </xdr:to>
    <xdr:sp macro="" textlink="">
      <xdr:nvSpPr>
        <xdr:cNvPr id="48" name="Text 22">
          <a:extLst>
            <a:ext uri="{FF2B5EF4-FFF2-40B4-BE49-F238E27FC236}">
              <a16:creationId xmlns:a16="http://schemas.microsoft.com/office/drawing/2014/main" id="{83BE289C-B447-4563-8957-6301532A4D22}"/>
            </a:ext>
          </a:extLst>
        </xdr:cNvPr>
        <xdr:cNvSpPr txBox="1">
          <a:spLocks noChangeArrowheads="1"/>
        </xdr:cNvSpPr>
      </xdr:nvSpPr>
      <xdr:spPr bwMode="auto">
        <a:xfrm>
          <a:off x="8313420" y="6690360"/>
          <a:ext cx="297180" cy="0"/>
        </a:xfrm>
        <a:prstGeom prst="rect">
          <a:avLst/>
        </a:prstGeom>
        <a:solidFill>
          <a:srgbClr val="FFFFFF"/>
        </a:solidFill>
        <a:ln w="1">
          <a:noFill/>
          <a:miter lim="800000"/>
          <a:headEnd/>
          <a:tailEnd/>
        </a:ln>
      </xdr:spPr>
      <xdr:txBody>
        <a:bodyPr vertOverflow="clip" wrap="square" lIns="27432" tIns="18288" rIns="0" bIns="0" anchor="t" upright="1"/>
        <a:lstStyle/>
        <a:p>
          <a:pPr algn="l" rtl="0">
            <a:defRPr sz="1000"/>
          </a:pPr>
          <a:r>
            <a:rPr lang="en-US" sz="900" b="1" i="0" strike="noStrike">
              <a:solidFill>
                <a:srgbClr val="000000"/>
              </a:solidFill>
              <a:latin typeface="MS Sans Serif"/>
            </a:rPr>
            <a:t>Total</a:t>
          </a:r>
        </a:p>
        <a:p>
          <a:pPr algn="l" rtl="0">
            <a:defRPr sz="1000"/>
          </a:pPr>
          <a:endParaRPr lang="en-US" sz="900" b="1" i="0" strike="noStrike">
            <a:solidFill>
              <a:srgbClr val="000000"/>
            </a:solidFill>
            <a:latin typeface="MS Sans Serif"/>
          </a:endParaRPr>
        </a:p>
      </xdr:txBody>
    </xdr:sp>
    <xdr:clientData/>
  </xdr:twoCellAnchor>
  <xdr:twoCellAnchor>
    <xdr:from>
      <xdr:col>5</xdr:col>
      <xdr:colOff>114300</xdr:colOff>
      <xdr:row>17</xdr:row>
      <xdr:rowOff>0</xdr:rowOff>
    </xdr:from>
    <xdr:to>
      <xdr:col>5</xdr:col>
      <xdr:colOff>304800</xdr:colOff>
      <xdr:row>17</xdr:row>
      <xdr:rowOff>0</xdr:rowOff>
    </xdr:to>
    <xdr:sp macro="" textlink="">
      <xdr:nvSpPr>
        <xdr:cNvPr id="49" name="Text 7">
          <a:extLst>
            <a:ext uri="{FF2B5EF4-FFF2-40B4-BE49-F238E27FC236}">
              <a16:creationId xmlns:a16="http://schemas.microsoft.com/office/drawing/2014/main" id="{8CAFC292-AEE4-4C5B-AD3A-251E65823FF2}"/>
            </a:ext>
          </a:extLst>
        </xdr:cNvPr>
        <xdr:cNvSpPr txBox="1">
          <a:spLocks noChangeArrowheads="1"/>
        </xdr:cNvSpPr>
      </xdr:nvSpPr>
      <xdr:spPr bwMode="auto">
        <a:xfrm flipV="1">
          <a:off x="3787140" y="6690360"/>
          <a:ext cx="190500" cy="0"/>
        </a:xfrm>
        <a:prstGeom prst="rect">
          <a:avLst/>
        </a:prstGeom>
        <a:solidFill>
          <a:srgbClr val="FFFFFF"/>
        </a:solidFill>
        <a:ln>
          <a:noFill/>
        </a:ln>
        <a:extLst>
          <a:ext uri="{91240B29-F687-4F45-9708-019B960494DF}">
            <a14:hiddenLine xmlns:a14="http://schemas.microsoft.com/office/drawing/2010/main" w="1">
              <a:solidFill>
                <a:srgbClr val="000000"/>
              </a:solidFill>
              <a:miter lim="800000"/>
              <a:headEnd/>
              <a:tailEnd/>
            </a14:hiddenLine>
          </a:ext>
        </a:extLst>
      </xdr:spPr>
    </xdr:sp>
    <xdr:clientData/>
  </xdr:twoCellAnchor>
  <xdr:twoCellAnchor>
    <xdr:from>
      <xdr:col>6</xdr:col>
      <xdr:colOff>123825</xdr:colOff>
      <xdr:row>17</xdr:row>
      <xdr:rowOff>0</xdr:rowOff>
    </xdr:from>
    <xdr:to>
      <xdr:col>6</xdr:col>
      <xdr:colOff>304800</xdr:colOff>
      <xdr:row>17</xdr:row>
      <xdr:rowOff>0</xdr:rowOff>
    </xdr:to>
    <xdr:sp macro="" textlink="">
      <xdr:nvSpPr>
        <xdr:cNvPr id="50" name="Text 8">
          <a:extLst>
            <a:ext uri="{FF2B5EF4-FFF2-40B4-BE49-F238E27FC236}">
              <a16:creationId xmlns:a16="http://schemas.microsoft.com/office/drawing/2014/main" id="{59A94B0B-344B-4BCC-BA1E-85FBED887EF9}"/>
            </a:ext>
          </a:extLst>
        </xdr:cNvPr>
        <xdr:cNvSpPr txBox="1">
          <a:spLocks noChangeArrowheads="1"/>
        </xdr:cNvSpPr>
      </xdr:nvSpPr>
      <xdr:spPr bwMode="auto">
        <a:xfrm>
          <a:off x="4208145" y="6690360"/>
          <a:ext cx="180975" cy="0"/>
        </a:xfrm>
        <a:prstGeom prst="rect">
          <a:avLst/>
        </a:prstGeom>
        <a:solidFill>
          <a:srgbClr val="FFFFFF"/>
        </a:solidFill>
        <a:ln>
          <a:noFill/>
        </a:ln>
        <a:extLst>
          <a:ext uri="{91240B29-F687-4F45-9708-019B960494DF}">
            <a14:hiddenLine xmlns:a14="http://schemas.microsoft.com/office/drawing/2010/main" w="1">
              <a:solidFill>
                <a:srgbClr val="000000"/>
              </a:solidFill>
              <a:miter lim="800000"/>
              <a:headEnd/>
              <a:tailEnd/>
            </a14:hiddenLine>
          </a:ext>
        </a:extLst>
      </xdr:spPr>
    </xdr:sp>
    <xdr:clientData/>
  </xdr:twoCellAnchor>
  <xdr:twoCellAnchor>
    <xdr:from>
      <xdr:col>7</xdr:col>
      <xdr:colOff>47625</xdr:colOff>
      <xdr:row>17</xdr:row>
      <xdr:rowOff>0</xdr:rowOff>
    </xdr:from>
    <xdr:to>
      <xdr:col>7</xdr:col>
      <xdr:colOff>123825</xdr:colOff>
      <xdr:row>17</xdr:row>
      <xdr:rowOff>0</xdr:rowOff>
    </xdr:to>
    <xdr:sp macro="" textlink="">
      <xdr:nvSpPr>
        <xdr:cNvPr id="51" name="Text 9">
          <a:extLst>
            <a:ext uri="{FF2B5EF4-FFF2-40B4-BE49-F238E27FC236}">
              <a16:creationId xmlns:a16="http://schemas.microsoft.com/office/drawing/2014/main" id="{A22A8BC4-DE56-4052-8FA7-1E2ECDECCCD1}"/>
            </a:ext>
          </a:extLst>
        </xdr:cNvPr>
        <xdr:cNvSpPr txBox="1">
          <a:spLocks noChangeArrowheads="1"/>
        </xdr:cNvSpPr>
      </xdr:nvSpPr>
      <xdr:spPr bwMode="auto">
        <a:xfrm>
          <a:off x="4543425" y="6690360"/>
          <a:ext cx="76200" cy="0"/>
        </a:xfrm>
        <a:prstGeom prst="rect">
          <a:avLst/>
        </a:prstGeom>
        <a:solidFill>
          <a:srgbClr val="FFFFFF"/>
        </a:solidFill>
        <a:ln w="1">
          <a:noFill/>
          <a:miter lim="800000"/>
          <a:headEnd/>
          <a:tailEnd/>
        </a:ln>
      </xdr:spPr>
      <xdr:txBody>
        <a:bodyPr vertOverflow="clip" vert="vert270" wrap="square" lIns="27432" tIns="0" rIns="27432" bIns="18288" anchor="ctr" upright="1"/>
        <a:lstStyle/>
        <a:p>
          <a:pPr algn="l" rtl="0">
            <a:defRPr sz="1000"/>
          </a:pPr>
          <a:r>
            <a:rPr lang="en-US" sz="800" b="0" i="0" strike="noStrike">
              <a:solidFill>
                <a:srgbClr val="000000"/>
              </a:solidFill>
              <a:latin typeface="MS Sans Serif"/>
            </a:rPr>
            <a:t> </a:t>
          </a:r>
        </a:p>
      </xdr:txBody>
    </xdr:sp>
    <xdr:clientData/>
  </xdr:twoCellAnchor>
  <xdr:twoCellAnchor>
    <xdr:from>
      <xdr:col>9</xdr:col>
      <xdr:colOff>38100</xdr:colOff>
      <xdr:row>17</xdr:row>
      <xdr:rowOff>0</xdr:rowOff>
    </xdr:from>
    <xdr:to>
      <xdr:col>9</xdr:col>
      <xdr:colOff>219075</xdr:colOff>
      <xdr:row>17</xdr:row>
      <xdr:rowOff>0</xdr:rowOff>
    </xdr:to>
    <xdr:sp macro="" textlink="">
      <xdr:nvSpPr>
        <xdr:cNvPr id="52" name="Text 11">
          <a:extLst>
            <a:ext uri="{FF2B5EF4-FFF2-40B4-BE49-F238E27FC236}">
              <a16:creationId xmlns:a16="http://schemas.microsoft.com/office/drawing/2014/main" id="{A709283C-1091-482F-8AFA-AA2991D53270}"/>
            </a:ext>
          </a:extLst>
        </xdr:cNvPr>
        <xdr:cNvSpPr txBox="1">
          <a:spLocks noChangeArrowheads="1"/>
        </xdr:cNvSpPr>
      </xdr:nvSpPr>
      <xdr:spPr bwMode="auto">
        <a:xfrm>
          <a:off x="5356860" y="6690360"/>
          <a:ext cx="180975" cy="0"/>
        </a:xfrm>
        <a:prstGeom prst="rect">
          <a:avLst/>
        </a:prstGeom>
        <a:solidFill>
          <a:srgbClr val="FFFFFF"/>
        </a:solidFill>
        <a:ln>
          <a:noFill/>
        </a:ln>
        <a:extLst>
          <a:ext uri="{91240B29-F687-4F45-9708-019B960494DF}">
            <a14:hiddenLine xmlns:a14="http://schemas.microsoft.com/office/drawing/2010/main" w="1">
              <a:solidFill>
                <a:srgbClr val="000000"/>
              </a:solidFill>
              <a:miter lim="800000"/>
              <a:headEnd/>
              <a:tailEnd/>
            </a14:hiddenLine>
          </a:ext>
        </a:extLst>
      </xdr:spPr>
    </xdr:sp>
    <xdr:clientData/>
  </xdr:twoCellAnchor>
  <xdr:twoCellAnchor>
    <xdr:from>
      <xdr:col>10</xdr:col>
      <xdr:colOff>57150</xdr:colOff>
      <xdr:row>17</xdr:row>
      <xdr:rowOff>0</xdr:rowOff>
    </xdr:from>
    <xdr:to>
      <xdr:col>10</xdr:col>
      <xdr:colOff>304800</xdr:colOff>
      <xdr:row>17</xdr:row>
      <xdr:rowOff>0</xdr:rowOff>
    </xdr:to>
    <xdr:sp macro="" textlink="">
      <xdr:nvSpPr>
        <xdr:cNvPr id="53" name="Text 12">
          <a:extLst>
            <a:ext uri="{FF2B5EF4-FFF2-40B4-BE49-F238E27FC236}">
              <a16:creationId xmlns:a16="http://schemas.microsoft.com/office/drawing/2014/main" id="{96570A5A-E312-4DEA-BF18-28E750C7D611}"/>
            </a:ext>
          </a:extLst>
        </xdr:cNvPr>
        <xdr:cNvSpPr txBox="1">
          <a:spLocks noChangeArrowheads="1"/>
        </xdr:cNvSpPr>
      </xdr:nvSpPr>
      <xdr:spPr bwMode="auto">
        <a:xfrm>
          <a:off x="5787390" y="6690360"/>
          <a:ext cx="247650" cy="0"/>
        </a:xfrm>
        <a:prstGeom prst="rect">
          <a:avLst/>
        </a:prstGeom>
        <a:solidFill>
          <a:srgbClr val="FFFFFF"/>
        </a:solidFill>
        <a:ln>
          <a:noFill/>
        </a:ln>
        <a:extLst>
          <a:ext uri="{91240B29-F687-4F45-9708-019B960494DF}">
            <a14:hiddenLine xmlns:a14="http://schemas.microsoft.com/office/drawing/2010/main" w="1">
              <a:solidFill>
                <a:srgbClr val="000000"/>
              </a:solidFill>
              <a:miter lim="800000"/>
              <a:headEnd/>
              <a:tailEnd/>
            </a14:hiddenLine>
          </a:ext>
        </a:extLst>
      </xdr:spPr>
    </xdr:sp>
    <xdr:clientData/>
  </xdr:twoCellAnchor>
  <xdr:twoCellAnchor>
    <xdr:from>
      <xdr:col>8</xdr:col>
      <xdr:colOff>114300</xdr:colOff>
      <xdr:row>17</xdr:row>
      <xdr:rowOff>0</xdr:rowOff>
    </xdr:from>
    <xdr:to>
      <xdr:col>8</xdr:col>
      <xdr:colOff>285750</xdr:colOff>
      <xdr:row>17</xdr:row>
      <xdr:rowOff>0</xdr:rowOff>
    </xdr:to>
    <xdr:sp macro="" textlink="">
      <xdr:nvSpPr>
        <xdr:cNvPr id="54" name="Text 14">
          <a:extLst>
            <a:ext uri="{FF2B5EF4-FFF2-40B4-BE49-F238E27FC236}">
              <a16:creationId xmlns:a16="http://schemas.microsoft.com/office/drawing/2014/main" id="{ECCC80CB-1996-4AB8-8375-C6B9E5C3A563}"/>
            </a:ext>
          </a:extLst>
        </xdr:cNvPr>
        <xdr:cNvSpPr txBox="1">
          <a:spLocks noChangeArrowheads="1"/>
        </xdr:cNvSpPr>
      </xdr:nvSpPr>
      <xdr:spPr bwMode="auto">
        <a:xfrm>
          <a:off x="5021580" y="6690360"/>
          <a:ext cx="171450" cy="0"/>
        </a:xfrm>
        <a:prstGeom prst="rect">
          <a:avLst/>
        </a:prstGeom>
        <a:solidFill>
          <a:srgbClr val="FFFFFF"/>
        </a:solidFill>
        <a:ln>
          <a:noFill/>
        </a:ln>
        <a:extLst>
          <a:ext uri="{91240B29-F687-4F45-9708-019B960494DF}">
            <a14:hiddenLine xmlns:a14="http://schemas.microsoft.com/office/drawing/2010/main" w="1">
              <a:solidFill>
                <a:srgbClr val="000000"/>
              </a:solidFill>
              <a:miter lim="800000"/>
              <a:headEnd/>
              <a:tailEnd/>
            </a14:hiddenLine>
          </a:ext>
        </a:extLst>
      </xdr:spPr>
    </xdr:sp>
    <xdr:clientData/>
  </xdr:twoCellAnchor>
  <xdr:twoCellAnchor>
    <xdr:from>
      <xdr:col>16</xdr:col>
      <xdr:colOff>114300</xdr:colOff>
      <xdr:row>17</xdr:row>
      <xdr:rowOff>0</xdr:rowOff>
    </xdr:from>
    <xdr:to>
      <xdr:col>16</xdr:col>
      <xdr:colOff>457200</xdr:colOff>
      <xdr:row>17</xdr:row>
      <xdr:rowOff>0</xdr:rowOff>
    </xdr:to>
    <xdr:sp macro="" textlink="">
      <xdr:nvSpPr>
        <xdr:cNvPr id="55" name="Text 22">
          <a:extLst>
            <a:ext uri="{FF2B5EF4-FFF2-40B4-BE49-F238E27FC236}">
              <a16:creationId xmlns:a16="http://schemas.microsoft.com/office/drawing/2014/main" id="{4C4A1EFC-C453-4A6A-AB07-9C6F20568446}"/>
            </a:ext>
          </a:extLst>
        </xdr:cNvPr>
        <xdr:cNvSpPr txBox="1">
          <a:spLocks noChangeArrowheads="1"/>
        </xdr:cNvSpPr>
      </xdr:nvSpPr>
      <xdr:spPr bwMode="auto">
        <a:xfrm>
          <a:off x="8313420" y="6690360"/>
          <a:ext cx="297180" cy="0"/>
        </a:xfrm>
        <a:prstGeom prst="rect">
          <a:avLst/>
        </a:prstGeom>
        <a:solidFill>
          <a:srgbClr val="FFFFFF"/>
        </a:solidFill>
        <a:ln w="1">
          <a:noFill/>
          <a:miter lim="800000"/>
          <a:headEnd/>
          <a:tailEnd/>
        </a:ln>
      </xdr:spPr>
      <xdr:txBody>
        <a:bodyPr vertOverflow="clip" wrap="square" lIns="27432" tIns="18288" rIns="0" bIns="0" anchor="t" upright="1"/>
        <a:lstStyle/>
        <a:p>
          <a:pPr algn="l" rtl="0">
            <a:defRPr sz="1000"/>
          </a:pPr>
          <a:r>
            <a:rPr lang="en-US" sz="900" b="1" i="0" strike="noStrike">
              <a:solidFill>
                <a:srgbClr val="000000"/>
              </a:solidFill>
              <a:latin typeface="MS Sans Serif"/>
            </a:rPr>
            <a:t>Total</a:t>
          </a:r>
        </a:p>
        <a:p>
          <a:pPr algn="l" rtl="0">
            <a:defRPr sz="1000"/>
          </a:pPr>
          <a:endParaRPr lang="en-US" sz="900" b="1" i="0" strike="noStrike">
            <a:solidFill>
              <a:srgbClr val="000000"/>
            </a:solidFill>
            <a:latin typeface="MS Sans Serif"/>
          </a:endParaRPr>
        </a:p>
      </xdr:txBody>
    </xdr:sp>
    <xdr:clientData/>
  </xdr:twoCellAnchor>
  <xdr:twoCellAnchor>
    <xdr:from>
      <xdr:col>0</xdr:col>
      <xdr:colOff>609600</xdr:colOff>
      <xdr:row>2</xdr:row>
      <xdr:rowOff>190500</xdr:rowOff>
    </xdr:from>
    <xdr:to>
      <xdr:col>0</xdr:col>
      <xdr:colOff>1695450</xdr:colOff>
      <xdr:row>2</xdr:row>
      <xdr:rowOff>428625</xdr:rowOff>
    </xdr:to>
    <xdr:sp macro="" textlink="">
      <xdr:nvSpPr>
        <xdr:cNvPr id="56" name="TextBox 55">
          <a:extLst>
            <a:ext uri="{FF2B5EF4-FFF2-40B4-BE49-F238E27FC236}">
              <a16:creationId xmlns:a16="http://schemas.microsoft.com/office/drawing/2014/main" id="{D6F6B35D-5664-4124-AE84-CE99EF4E0038}"/>
            </a:ext>
          </a:extLst>
        </xdr:cNvPr>
        <xdr:cNvSpPr txBox="1"/>
      </xdr:nvSpPr>
      <xdr:spPr>
        <a:xfrm>
          <a:off x="609600" y="807720"/>
          <a:ext cx="1085850" cy="2381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US" sz="1050">
              <a:latin typeface="Times New Roman" pitchFamily="18" charset="0"/>
              <a:cs typeface="Times New Roman" pitchFamily="18" charset="0"/>
            </a:rPr>
            <a:t>Industry</a:t>
          </a:r>
        </a:p>
      </xdr:txBody>
    </xdr:sp>
    <xdr:clientData/>
  </xdr:twoCellAnchor>
  <xdr:twoCellAnchor>
    <xdr:from>
      <xdr:col>0</xdr:col>
      <xdr:colOff>85725</xdr:colOff>
      <xdr:row>2</xdr:row>
      <xdr:rowOff>1266825</xdr:rowOff>
    </xdr:from>
    <xdr:to>
      <xdr:col>0</xdr:col>
      <xdr:colOff>685800</xdr:colOff>
      <xdr:row>2</xdr:row>
      <xdr:rowOff>1419224</xdr:rowOff>
    </xdr:to>
    <xdr:sp macro="" textlink="">
      <xdr:nvSpPr>
        <xdr:cNvPr id="57" name="TextBox 56">
          <a:extLst>
            <a:ext uri="{FF2B5EF4-FFF2-40B4-BE49-F238E27FC236}">
              <a16:creationId xmlns:a16="http://schemas.microsoft.com/office/drawing/2014/main" id="{19EDE5D9-B5B7-4A57-B6F5-5B40AB7E2189}"/>
            </a:ext>
          </a:extLst>
        </xdr:cNvPr>
        <xdr:cNvSpPr txBox="1"/>
      </xdr:nvSpPr>
      <xdr:spPr>
        <a:xfrm>
          <a:off x="85725" y="1884045"/>
          <a:ext cx="600075" cy="15239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US" sz="1050">
              <a:latin typeface="Times New Roman" pitchFamily="18" charset="0"/>
              <a:cs typeface="Times New Roman" pitchFamily="18" charset="0"/>
            </a:rPr>
            <a:t>District</a:t>
          </a:r>
        </a:p>
      </xdr:txBody>
    </xdr:sp>
    <xdr:clientData/>
  </xdr:twoCellAnchor>
  <xdr:twoCellAnchor>
    <xdr:from>
      <xdr:col>5</xdr:col>
      <xdr:colOff>114300</xdr:colOff>
      <xdr:row>17</xdr:row>
      <xdr:rowOff>0</xdr:rowOff>
    </xdr:from>
    <xdr:to>
      <xdr:col>5</xdr:col>
      <xdr:colOff>304800</xdr:colOff>
      <xdr:row>17</xdr:row>
      <xdr:rowOff>0</xdr:rowOff>
    </xdr:to>
    <xdr:sp macro="" textlink="">
      <xdr:nvSpPr>
        <xdr:cNvPr id="58" name="Text 7">
          <a:extLst>
            <a:ext uri="{FF2B5EF4-FFF2-40B4-BE49-F238E27FC236}">
              <a16:creationId xmlns:a16="http://schemas.microsoft.com/office/drawing/2014/main" id="{871B60AD-CB1F-4DA1-9845-3D624FA15A0E}"/>
            </a:ext>
          </a:extLst>
        </xdr:cNvPr>
        <xdr:cNvSpPr txBox="1">
          <a:spLocks noChangeArrowheads="1"/>
        </xdr:cNvSpPr>
      </xdr:nvSpPr>
      <xdr:spPr bwMode="auto">
        <a:xfrm flipV="1">
          <a:off x="3787140" y="6690360"/>
          <a:ext cx="190500" cy="0"/>
        </a:xfrm>
        <a:prstGeom prst="rect">
          <a:avLst/>
        </a:prstGeom>
        <a:solidFill>
          <a:srgbClr val="FFFFFF"/>
        </a:solidFill>
        <a:ln>
          <a:noFill/>
        </a:ln>
        <a:extLst>
          <a:ext uri="{91240B29-F687-4F45-9708-019B960494DF}">
            <a14:hiddenLine xmlns:a14="http://schemas.microsoft.com/office/drawing/2010/main" w="1">
              <a:solidFill>
                <a:srgbClr val="000000"/>
              </a:solidFill>
              <a:miter lim="800000"/>
              <a:headEnd/>
              <a:tailEnd/>
            </a14:hiddenLine>
          </a:ext>
        </a:extLst>
      </xdr:spPr>
    </xdr:sp>
    <xdr:clientData/>
  </xdr:twoCellAnchor>
  <xdr:twoCellAnchor>
    <xdr:from>
      <xdr:col>6</xdr:col>
      <xdr:colOff>123825</xdr:colOff>
      <xdr:row>17</xdr:row>
      <xdr:rowOff>0</xdr:rowOff>
    </xdr:from>
    <xdr:to>
      <xdr:col>6</xdr:col>
      <xdr:colOff>304800</xdr:colOff>
      <xdr:row>17</xdr:row>
      <xdr:rowOff>0</xdr:rowOff>
    </xdr:to>
    <xdr:sp macro="" textlink="">
      <xdr:nvSpPr>
        <xdr:cNvPr id="59" name="Text 8">
          <a:extLst>
            <a:ext uri="{FF2B5EF4-FFF2-40B4-BE49-F238E27FC236}">
              <a16:creationId xmlns:a16="http://schemas.microsoft.com/office/drawing/2014/main" id="{31B51B15-ACD9-4044-B2F2-96EC2ABD0213}"/>
            </a:ext>
          </a:extLst>
        </xdr:cNvPr>
        <xdr:cNvSpPr txBox="1">
          <a:spLocks noChangeArrowheads="1"/>
        </xdr:cNvSpPr>
      </xdr:nvSpPr>
      <xdr:spPr bwMode="auto">
        <a:xfrm>
          <a:off x="4208145" y="6690360"/>
          <a:ext cx="180975" cy="0"/>
        </a:xfrm>
        <a:prstGeom prst="rect">
          <a:avLst/>
        </a:prstGeom>
        <a:solidFill>
          <a:srgbClr val="FFFFFF"/>
        </a:solidFill>
        <a:ln>
          <a:noFill/>
        </a:ln>
        <a:extLst>
          <a:ext uri="{91240B29-F687-4F45-9708-019B960494DF}">
            <a14:hiddenLine xmlns:a14="http://schemas.microsoft.com/office/drawing/2010/main" w="1">
              <a:solidFill>
                <a:srgbClr val="000000"/>
              </a:solidFill>
              <a:miter lim="800000"/>
              <a:headEnd/>
              <a:tailEnd/>
            </a14:hiddenLine>
          </a:ext>
        </a:extLst>
      </xdr:spPr>
    </xdr:sp>
    <xdr:clientData/>
  </xdr:twoCellAnchor>
  <xdr:twoCellAnchor>
    <xdr:from>
      <xdr:col>7</xdr:col>
      <xdr:colOff>47625</xdr:colOff>
      <xdr:row>17</xdr:row>
      <xdr:rowOff>0</xdr:rowOff>
    </xdr:from>
    <xdr:to>
      <xdr:col>7</xdr:col>
      <xdr:colOff>123825</xdr:colOff>
      <xdr:row>17</xdr:row>
      <xdr:rowOff>0</xdr:rowOff>
    </xdr:to>
    <xdr:sp macro="" textlink="">
      <xdr:nvSpPr>
        <xdr:cNvPr id="60" name="Text 9">
          <a:extLst>
            <a:ext uri="{FF2B5EF4-FFF2-40B4-BE49-F238E27FC236}">
              <a16:creationId xmlns:a16="http://schemas.microsoft.com/office/drawing/2014/main" id="{2F5E8751-3BDA-48DF-BBCA-89F202F7FC25}"/>
            </a:ext>
          </a:extLst>
        </xdr:cNvPr>
        <xdr:cNvSpPr txBox="1">
          <a:spLocks noChangeArrowheads="1"/>
        </xdr:cNvSpPr>
      </xdr:nvSpPr>
      <xdr:spPr bwMode="auto">
        <a:xfrm>
          <a:off x="4543425" y="6690360"/>
          <a:ext cx="76200" cy="0"/>
        </a:xfrm>
        <a:prstGeom prst="rect">
          <a:avLst/>
        </a:prstGeom>
        <a:solidFill>
          <a:srgbClr val="FFFFFF"/>
        </a:solidFill>
        <a:ln w="1">
          <a:noFill/>
          <a:miter lim="800000"/>
          <a:headEnd/>
          <a:tailEnd/>
        </a:ln>
      </xdr:spPr>
      <xdr:txBody>
        <a:bodyPr vertOverflow="clip" vert="vert270" wrap="square" lIns="27432" tIns="0" rIns="27432" bIns="18288" anchor="ctr" upright="1"/>
        <a:lstStyle/>
        <a:p>
          <a:pPr algn="l" rtl="0">
            <a:defRPr sz="1000"/>
          </a:pPr>
          <a:r>
            <a:rPr lang="en-US" sz="800" b="0" i="0" strike="noStrike">
              <a:solidFill>
                <a:srgbClr val="000000"/>
              </a:solidFill>
              <a:latin typeface="MS Sans Serif"/>
            </a:rPr>
            <a:t> </a:t>
          </a:r>
        </a:p>
      </xdr:txBody>
    </xdr:sp>
    <xdr:clientData/>
  </xdr:twoCellAnchor>
  <xdr:twoCellAnchor>
    <xdr:from>
      <xdr:col>9</xdr:col>
      <xdr:colOff>38100</xdr:colOff>
      <xdr:row>17</xdr:row>
      <xdr:rowOff>0</xdr:rowOff>
    </xdr:from>
    <xdr:to>
      <xdr:col>9</xdr:col>
      <xdr:colOff>219075</xdr:colOff>
      <xdr:row>17</xdr:row>
      <xdr:rowOff>0</xdr:rowOff>
    </xdr:to>
    <xdr:sp macro="" textlink="">
      <xdr:nvSpPr>
        <xdr:cNvPr id="61" name="Text 11">
          <a:extLst>
            <a:ext uri="{FF2B5EF4-FFF2-40B4-BE49-F238E27FC236}">
              <a16:creationId xmlns:a16="http://schemas.microsoft.com/office/drawing/2014/main" id="{49CBF4E2-DB37-465A-98AC-37636F8D2E84}"/>
            </a:ext>
          </a:extLst>
        </xdr:cNvPr>
        <xdr:cNvSpPr txBox="1">
          <a:spLocks noChangeArrowheads="1"/>
        </xdr:cNvSpPr>
      </xdr:nvSpPr>
      <xdr:spPr bwMode="auto">
        <a:xfrm>
          <a:off x="5356860" y="6690360"/>
          <a:ext cx="180975" cy="0"/>
        </a:xfrm>
        <a:prstGeom prst="rect">
          <a:avLst/>
        </a:prstGeom>
        <a:solidFill>
          <a:srgbClr val="FFFFFF"/>
        </a:solidFill>
        <a:ln>
          <a:noFill/>
        </a:ln>
        <a:extLst>
          <a:ext uri="{91240B29-F687-4F45-9708-019B960494DF}">
            <a14:hiddenLine xmlns:a14="http://schemas.microsoft.com/office/drawing/2010/main" w="1">
              <a:solidFill>
                <a:srgbClr val="000000"/>
              </a:solidFill>
              <a:miter lim="800000"/>
              <a:headEnd/>
              <a:tailEnd/>
            </a14:hiddenLine>
          </a:ext>
        </a:extLst>
      </xdr:spPr>
    </xdr:sp>
    <xdr:clientData/>
  </xdr:twoCellAnchor>
  <xdr:twoCellAnchor>
    <xdr:from>
      <xdr:col>10</xdr:col>
      <xdr:colOff>57150</xdr:colOff>
      <xdr:row>17</xdr:row>
      <xdr:rowOff>0</xdr:rowOff>
    </xdr:from>
    <xdr:to>
      <xdr:col>10</xdr:col>
      <xdr:colOff>304800</xdr:colOff>
      <xdr:row>17</xdr:row>
      <xdr:rowOff>0</xdr:rowOff>
    </xdr:to>
    <xdr:sp macro="" textlink="">
      <xdr:nvSpPr>
        <xdr:cNvPr id="62" name="Text 12">
          <a:extLst>
            <a:ext uri="{FF2B5EF4-FFF2-40B4-BE49-F238E27FC236}">
              <a16:creationId xmlns:a16="http://schemas.microsoft.com/office/drawing/2014/main" id="{18CD8FB0-71B7-49C3-AEF3-B36211B2472F}"/>
            </a:ext>
          </a:extLst>
        </xdr:cNvPr>
        <xdr:cNvSpPr txBox="1">
          <a:spLocks noChangeArrowheads="1"/>
        </xdr:cNvSpPr>
      </xdr:nvSpPr>
      <xdr:spPr bwMode="auto">
        <a:xfrm>
          <a:off x="5787390" y="6690360"/>
          <a:ext cx="247650" cy="0"/>
        </a:xfrm>
        <a:prstGeom prst="rect">
          <a:avLst/>
        </a:prstGeom>
        <a:solidFill>
          <a:srgbClr val="FFFFFF"/>
        </a:solidFill>
        <a:ln>
          <a:noFill/>
        </a:ln>
        <a:extLst>
          <a:ext uri="{91240B29-F687-4F45-9708-019B960494DF}">
            <a14:hiddenLine xmlns:a14="http://schemas.microsoft.com/office/drawing/2010/main" w="1">
              <a:solidFill>
                <a:srgbClr val="000000"/>
              </a:solidFill>
              <a:miter lim="800000"/>
              <a:headEnd/>
              <a:tailEnd/>
            </a14:hiddenLine>
          </a:ext>
        </a:extLst>
      </xdr:spPr>
    </xdr:sp>
    <xdr:clientData/>
  </xdr:twoCellAnchor>
  <xdr:twoCellAnchor>
    <xdr:from>
      <xdr:col>8</xdr:col>
      <xdr:colOff>114300</xdr:colOff>
      <xdr:row>17</xdr:row>
      <xdr:rowOff>0</xdr:rowOff>
    </xdr:from>
    <xdr:to>
      <xdr:col>8</xdr:col>
      <xdr:colOff>285750</xdr:colOff>
      <xdr:row>17</xdr:row>
      <xdr:rowOff>0</xdr:rowOff>
    </xdr:to>
    <xdr:sp macro="" textlink="">
      <xdr:nvSpPr>
        <xdr:cNvPr id="63" name="Text 14">
          <a:extLst>
            <a:ext uri="{FF2B5EF4-FFF2-40B4-BE49-F238E27FC236}">
              <a16:creationId xmlns:a16="http://schemas.microsoft.com/office/drawing/2014/main" id="{1DC3CF8E-5D4D-49FA-A005-5A18C7C27B32}"/>
            </a:ext>
          </a:extLst>
        </xdr:cNvPr>
        <xdr:cNvSpPr txBox="1">
          <a:spLocks noChangeArrowheads="1"/>
        </xdr:cNvSpPr>
      </xdr:nvSpPr>
      <xdr:spPr bwMode="auto">
        <a:xfrm>
          <a:off x="5021580" y="6690360"/>
          <a:ext cx="171450" cy="0"/>
        </a:xfrm>
        <a:prstGeom prst="rect">
          <a:avLst/>
        </a:prstGeom>
        <a:solidFill>
          <a:srgbClr val="FFFFFF"/>
        </a:solidFill>
        <a:ln>
          <a:noFill/>
        </a:ln>
        <a:extLst>
          <a:ext uri="{91240B29-F687-4F45-9708-019B960494DF}">
            <a14:hiddenLine xmlns:a14="http://schemas.microsoft.com/office/drawing/2010/main" w="1">
              <a:solidFill>
                <a:srgbClr val="000000"/>
              </a:solidFill>
              <a:miter lim="800000"/>
              <a:headEnd/>
              <a:tailEnd/>
            </a14:hiddenLine>
          </a:ext>
        </a:extLst>
      </xdr:spPr>
    </xdr:sp>
    <xdr:clientData/>
  </xdr:twoCellAnchor>
  <xdr:twoCellAnchor>
    <xdr:from>
      <xdr:col>16</xdr:col>
      <xdr:colOff>114300</xdr:colOff>
      <xdr:row>17</xdr:row>
      <xdr:rowOff>0</xdr:rowOff>
    </xdr:from>
    <xdr:to>
      <xdr:col>16</xdr:col>
      <xdr:colOff>457200</xdr:colOff>
      <xdr:row>17</xdr:row>
      <xdr:rowOff>0</xdr:rowOff>
    </xdr:to>
    <xdr:sp macro="" textlink="">
      <xdr:nvSpPr>
        <xdr:cNvPr id="64" name="Text 22">
          <a:extLst>
            <a:ext uri="{FF2B5EF4-FFF2-40B4-BE49-F238E27FC236}">
              <a16:creationId xmlns:a16="http://schemas.microsoft.com/office/drawing/2014/main" id="{82FFDB67-E687-4AF0-991E-308BCCD1C8CB}"/>
            </a:ext>
          </a:extLst>
        </xdr:cNvPr>
        <xdr:cNvSpPr txBox="1">
          <a:spLocks noChangeArrowheads="1"/>
        </xdr:cNvSpPr>
      </xdr:nvSpPr>
      <xdr:spPr bwMode="auto">
        <a:xfrm>
          <a:off x="8313420" y="6690360"/>
          <a:ext cx="297180" cy="0"/>
        </a:xfrm>
        <a:prstGeom prst="rect">
          <a:avLst/>
        </a:prstGeom>
        <a:solidFill>
          <a:srgbClr val="FFFFFF"/>
        </a:solidFill>
        <a:ln w="1">
          <a:noFill/>
          <a:miter lim="800000"/>
          <a:headEnd/>
          <a:tailEnd/>
        </a:ln>
      </xdr:spPr>
      <xdr:txBody>
        <a:bodyPr vertOverflow="clip" wrap="square" lIns="27432" tIns="18288" rIns="0" bIns="0" anchor="t" upright="1"/>
        <a:lstStyle/>
        <a:p>
          <a:pPr algn="l" rtl="0">
            <a:defRPr sz="1000"/>
          </a:pPr>
          <a:r>
            <a:rPr lang="en-US" sz="900" b="1" i="0" strike="noStrike">
              <a:solidFill>
                <a:srgbClr val="000000"/>
              </a:solidFill>
              <a:latin typeface="MS Sans Serif"/>
            </a:rPr>
            <a:t>Total</a:t>
          </a:r>
        </a:p>
        <a:p>
          <a:pPr algn="l" rtl="0">
            <a:defRPr sz="1000"/>
          </a:pPr>
          <a:endParaRPr lang="en-US" sz="900" b="1" i="0" strike="noStrike">
            <a:solidFill>
              <a:srgbClr val="000000"/>
            </a:solidFill>
            <a:latin typeface="MS Sans Serif"/>
          </a:endParaRPr>
        </a:p>
      </xdr:txBody>
    </xdr:sp>
    <xdr:clientData/>
  </xdr:twoCellAnchor>
  <xdr:twoCellAnchor>
    <xdr:from>
      <xdr:col>5</xdr:col>
      <xdr:colOff>114300</xdr:colOff>
      <xdr:row>17</xdr:row>
      <xdr:rowOff>0</xdr:rowOff>
    </xdr:from>
    <xdr:to>
      <xdr:col>5</xdr:col>
      <xdr:colOff>304800</xdr:colOff>
      <xdr:row>17</xdr:row>
      <xdr:rowOff>0</xdr:rowOff>
    </xdr:to>
    <xdr:sp macro="" textlink="">
      <xdr:nvSpPr>
        <xdr:cNvPr id="65" name="Text 7">
          <a:extLst>
            <a:ext uri="{FF2B5EF4-FFF2-40B4-BE49-F238E27FC236}">
              <a16:creationId xmlns:a16="http://schemas.microsoft.com/office/drawing/2014/main" id="{F06A1AE5-33A5-4BD0-A7B2-F7B42D848542}"/>
            </a:ext>
          </a:extLst>
        </xdr:cNvPr>
        <xdr:cNvSpPr txBox="1">
          <a:spLocks noChangeArrowheads="1"/>
        </xdr:cNvSpPr>
      </xdr:nvSpPr>
      <xdr:spPr bwMode="auto">
        <a:xfrm flipV="1">
          <a:off x="3686175" y="6962775"/>
          <a:ext cx="190500" cy="0"/>
        </a:xfrm>
        <a:prstGeom prst="rect">
          <a:avLst/>
        </a:prstGeom>
        <a:solidFill>
          <a:srgbClr val="FFFFFF"/>
        </a:solidFill>
        <a:ln>
          <a:noFill/>
        </a:ln>
        <a:extLst>
          <a:ext uri="{91240B29-F687-4F45-9708-019B960494DF}">
            <a14:hiddenLine xmlns:a14="http://schemas.microsoft.com/office/drawing/2010/main" w="1">
              <a:solidFill>
                <a:srgbClr val="000000"/>
              </a:solidFill>
              <a:miter lim="800000"/>
              <a:headEnd/>
              <a:tailEnd/>
            </a14:hiddenLine>
          </a:ext>
        </a:extLst>
      </xdr:spPr>
    </xdr:sp>
    <xdr:clientData/>
  </xdr:twoCellAnchor>
  <xdr:twoCellAnchor>
    <xdr:from>
      <xdr:col>6</xdr:col>
      <xdr:colOff>123825</xdr:colOff>
      <xdr:row>17</xdr:row>
      <xdr:rowOff>0</xdr:rowOff>
    </xdr:from>
    <xdr:to>
      <xdr:col>6</xdr:col>
      <xdr:colOff>304800</xdr:colOff>
      <xdr:row>17</xdr:row>
      <xdr:rowOff>0</xdr:rowOff>
    </xdr:to>
    <xdr:sp macro="" textlink="">
      <xdr:nvSpPr>
        <xdr:cNvPr id="66" name="Text 8">
          <a:extLst>
            <a:ext uri="{FF2B5EF4-FFF2-40B4-BE49-F238E27FC236}">
              <a16:creationId xmlns:a16="http://schemas.microsoft.com/office/drawing/2014/main" id="{58B69BF8-C803-49A3-BAC1-148423EEEA66}"/>
            </a:ext>
          </a:extLst>
        </xdr:cNvPr>
        <xdr:cNvSpPr txBox="1">
          <a:spLocks noChangeArrowheads="1"/>
        </xdr:cNvSpPr>
      </xdr:nvSpPr>
      <xdr:spPr bwMode="auto">
        <a:xfrm>
          <a:off x="4095750" y="6962775"/>
          <a:ext cx="180975" cy="0"/>
        </a:xfrm>
        <a:prstGeom prst="rect">
          <a:avLst/>
        </a:prstGeom>
        <a:solidFill>
          <a:srgbClr val="FFFFFF"/>
        </a:solidFill>
        <a:ln>
          <a:noFill/>
        </a:ln>
        <a:extLst>
          <a:ext uri="{91240B29-F687-4F45-9708-019B960494DF}">
            <a14:hiddenLine xmlns:a14="http://schemas.microsoft.com/office/drawing/2010/main" w="1">
              <a:solidFill>
                <a:srgbClr val="000000"/>
              </a:solidFill>
              <a:miter lim="800000"/>
              <a:headEnd/>
              <a:tailEnd/>
            </a14:hiddenLine>
          </a:ext>
        </a:extLst>
      </xdr:spPr>
    </xdr:sp>
    <xdr:clientData/>
  </xdr:twoCellAnchor>
  <xdr:twoCellAnchor>
    <xdr:from>
      <xdr:col>7</xdr:col>
      <xdr:colOff>47625</xdr:colOff>
      <xdr:row>17</xdr:row>
      <xdr:rowOff>0</xdr:rowOff>
    </xdr:from>
    <xdr:to>
      <xdr:col>7</xdr:col>
      <xdr:colOff>123825</xdr:colOff>
      <xdr:row>17</xdr:row>
      <xdr:rowOff>0</xdr:rowOff>
    </xdr:to>
    <xdr:sp macro="" textlink="">
      <xdr:nvSpPr>
        <xdr:cNvPr id="67" name="Text 9">
          <a:extLst>
            <a:ext uri="{FF2B5EF4-FFF2-40B4-BE49-F238E27FC236}">
              <a16:creationId xmlns:a16="http://schemas.microsoft.com/office/drawing/2014/main" id="{2E652705-648A-4633-BC01-590C00A3B532}"/>
            </a:ext>
          </a:extLst>
        </xdr:cNvPr>
        <xdr:cNvSpPr txBox="1">
          <a:spLocks noChangeArrowheads="1"/>
        </xdr:cNvSpPr>
      </xdr:nvSpPr>
      <xdr:spPr bwMode="auto">
        <a:xfrm>
          <a:off x="4419600" y="6962775"/>
          <a:ext cx="76200" cy="0"/>
        </a:xfrm>
        <a:prstGeom prst="rect">
          <a:avLst/>
        </a:prstGeom>
        <a:solidFill>
          <a:srgbClr val="FFFFFF"/>
        </a:solidFill>
        <a:ln w="1">
          <a:noFill/>
          <a:miter lim="800000"/>
          <a:headEnd/>
          <a:tailEnd/>
        </a:ln>
      </xdr:spPr>
      <xdr:txBody>
        <a:bodyPr vertOverflow="clip" vert="vert270" wrap="square" lIns="27432" tIns="0" rIns="27432" bIns="18288" anchor="ctr" upright="1"/>
        <a:lstStyle/>
        <a:p>
          <a:pPr algn="l" rtl="0">
            <a:defRPr sz="1000"/>
          </a:pPr>
          <a:r>
            <a:rPr lang="en-US" sz="800" b="0" i="0" strike="noStrike">
              <a:solidFill>
                <a:srgbClr val="000000"/>
              </a:solidFill>
              <a:latin typeface="MS Sans Serif"/>
            </a:rPr>
            <a:t> </a:t>
          </a:r>
        </a:p>
      </xdr:txBody>
    </xdr:sp>
    <xdr:clientData/>
  </xdr:twoCellAnchor>
  <xdr:twoCellAnchor>
    <xdr:from>
      <xdr:col>9</xdr:col>
      <xdr:colOff>38100</xdr:colOff>
      <xdr:row>17</xdr:row>
      <xdr:rowOff>0</xdr:rowOff>
    </xdr:from>
    <xdr:to>
      <xdr:col>9</xdr:col>
      <xdr:colOff>219075</xdr:colOff>
      <xdr:row>17</xdr:row>
      <xdr:rowOff>0</xdr:rowOff>
    </xdr:to>
    <xdr:sp macro="" textlink="">
      <xdr:nvSpPr>
        <xdr:cNvPr id="68" name="Text 11">
          <a:extLst>
            <a:ext uri="{FF2B5EF4-FFF2-40B4-BE49-F238E27FC236}">
              <a16:creationId xmlns:a16="http://schemas.microsoft.com/office/drawing/2014/main" id="{0CF63CF6-A854-4A5B-B7AC-42610B78ADD0}"/>
            </a:ext>
          </a:extLst>
        </xdr:cNvPr>
        <xdr:cNvSpPr txBox="1">
          <a:spLocks noChangeArrowheads="1"/>
        </xdr:cNvSpPr>
      </xdr:nvSpPr>
      <xdr:spPr bwMode="auto">
        <a:xfrm>
          <a:off x="5210175" y="6962775"/>
          <a:ext cx="180975" cy="0"/>
        </a:xfrm>
        <a:prstGeom prst="rect">
          <a:avLst/>
        </a:prstGeom>
        <a:solidFill>
          <a:srgbClr val="FFFFFF"/>
        </a:solidFill>
        <a:ln>
          <a:noFill/>
        </a:ln>
        <a:extLst>
          <a:ext uri="{91240B29-F687-4F45-9708-019B960494DF}">
            <a14:hiddenLine xmlns:a14="http://schemas.microsoft.com/office/drawing/2010/main" w="1">
              <a:solidFill>
                <a:srgbClr val="000000"/>
              </a:solidFill>
              <a:miter lim="800000"/>
              <a:headEnd/>
              <a:tailEnd/>
            </a14:hiddenLine>
          </a:ext>
        </a:extLst>
      </xdr:spPr>
    </xdr:sp>
    <xdr:clientData/>
  </xdr:twoCellAnchor>
  <xdr:twoCellAnchor>
    <xdr:from>
      <xdr:col>10</xdr:col>
      <xdr:colOff>57150</xdr:colOff>
      <xdr:row>17</xdr:row>
      <xdr:rowOff>0</xdr:rowOff>
    </xdr:from>
    <xdr:to>
      <xdr:col>10</xdr:col>
      <xdr:colOff>304800</xdr:colOff>
      <xdr:row>17</xdr:row>
      <xdr:rowOff>0</xdr:rowOff>
    </xdr:to>
    <xdr:sp macro="" textlink="">
      <xdr:nvSpPr>
        <xdr:cNvPr id="69" name="Text 12">
          <a:extLst>
            <a:ext uri="{FF2B5EF4-FFF2-40B4-BE49-F238E27FC236}">
              <a16:creationId xmlns:a16="http://schemas.microsoft.com/office/drawing/2014/main" id="{E0D409F9-D2C0-490A-83B3-664ED611F5F4}"/>
            </a:ext>
          </a:extLst>
        </xdr:cNvPr>
        <xdr:cNvSpPr txBox="1">
          <a:spLocks noChangeArrowheads="1"/>
        </xdr:cNvSpPr>
      </xdr:nvSpPr>
      <xdr:spPr bwMode="auto">
        <a:xfrm>
          <a:off x="5629275" y="6962775"/>
          <a:ext cx="247650" cy="0"/>
        </a:xfrm>
        <a:prstGeom prst="rect">
          <a:avLst/>
        </a:prstGeom>
        <a:solidFill>
          <a:srgbClr val="FFFFFF"/>
        </a:solidFill>
        <a:ln>
          <a:noFill/>
        </a:ln>
        <a:extLst>
          <a:ext uri="{91240B29-F687-4F45-9708-019B960494DF}">
            <a14:hiddenLine xmlns:a14="http://schemas.microsoft.com/office/drawing/2010/main" w="1">
              <a:solidFill>
                <a:srgbClr val="000000"/>
              </a:solidFill>
              <a:miter lim="800000"/>
              <a:headEnd/>
              <a:tailEnd/>
            </a14:hiddenLine>
          </a:ext>
        </a:extLst>
      </xdr:spPr>
    </xdr:sp>
    <xdr:clientData/>
  </xdr:twoCellAnchor>
  <xdr:twoCellAnchor>
    <xdr:from>
      <xdr:col>8</xdr:col>
      <xdr:colOff>114300</xdr:colOff>
      <xdr:row>17</xdr:row>
      <xdr:rowOff>0</xdr:rowOff>
    </xdr:from>
    <xdr:to>
      <xdr:col>8</xdr:col>
      <xdr:colOff>285750</xdr:colOff>
      <xdr:row>17</xdr:row>
      <xdr:rowOff>0</xdr:rowOff>
    </xdr:to>
    <xdr:sp macro="" textlink="">
      <xdr:nvSpPr>
        <xdr:cNvPr id="70" name="Text 14">
          <a:extLst>
            <a:ext uri="{FF2B5EF4-FFF2-40B4-BE49-F238E27FC236}">
              <a16:creationId xmlns:a16="http://schemas.microsoft.com/office/drawing/2014/main" id="{2EC6B724-5051-4CDB-A3B1-66EAD9A0DB76}"/>
            </a:ext>
          </a:extLst>
        </xdr:cNvPr>
        <xdr:cNvSpPr txBox="1">
          <a:spLocks noChangeArrowheads="1"/>
        </xdr:cNvSpPr>
      </xdr:nvSpPr>
      <xdr:spPr bwMode="auto">
        <a:xfrm>
          <a:off x="4886325" y="6962775"/>
          <a:ext cx="171450" cy="0"/>
        </a:xfrm>
        <a:prstGeom prst="rect">
          <a:avLst/>
        </a:prstGeom>
        <a:solidFill>
          <a:srgbClr val="FFFFFF"/>
        </a:solidFill>
        <a:ln>
          <a:noFill/>
        </a:ln>
        <a:extLst>
          <a:ext uri="{91240B29-F687-4F45-9708-019B960494DF}">
            <a14:hiddenLine xmlns:a14="http://schemas.microsoft.com/office/drawing/2010/main" w="1">
              <a:solidFill>
                <a:srgbClr val="000000"/>
              </a:solidFill>
              <a:miter lim="800000"/>
              <a:headEnd/>
              <a:tailEnd/>
            </a14:hiddenLine>
          </a:ext>
        </a:extLst>
      </xdr:spPr>
    </xdr:sp>
    <xdr:clientData/>
  </xdr:twoCellAnchor>
  <xdr:twoCellAnchor>
    <xdr:from>
      <xdr:col>16</xdr:col>
      <xdr:colOff>114300</xdr:colOff>
      <xdr:row>17</xdr:row>
      <xdr:rowOff>0</xdr:rowOff>
    </xdr:from>
    <xdr:to>
      <xdr:col>16</xdr:col>
      <xdr:colOff>457200</xdr:colOff>
      <xdr:row>17</xdr:row>
      <xdr:rowOff>0</xdr:rowOff>
    </xdr:to>
    <xdr:sp macro="" textlink="">
      <xdr:nvSpPr>
        <xdr:cNvPr id="71" name="Text 22">
          <a:extLst>
            <a:ext uri="{FF2B5EF4-FFF2-40B4-BE49-F238E27FC236}">
              <a16:creationId xmlns:a16="http://schemas.microsoft.com/office/drawing/2014/main" id="{3D205AAA-1FA1-4911-8460-059A12571C81}"/>
            </a:ext>
          </a:extLst>
        </xdr:cNvPr>
        <xdr:cNvSpPr txBox="1">
          <a:spLocks noChangeArrowheads="1"/>
        </xdr:cNvSpPr>
      </xdr:nvSpPr>
      <xdr:spPr bwMode="auto">
        <a:xfrm>
          <a:off x="8086725" y="6962775"/>
          <a:ext cx="285750" cy="0"/>
        </a:xfrm>
        <a:prstGeom prst="rect">
          <a:avLst/>
        </a:prstGeom>
        <a:solidFill>
          <a:srgbClr val="FFFFFF"/>
        </a:solidFill>
        <a:ln w="1">
          <a:noFill/>
          <a:miter lim="800000"/>
          <a:headEnd/>
          <a:tailEnd/>
        </a:ln>
      </xdr:spPr>
      <xdr:txBody>
        <a:bodyPr vertOverflow="clip" wrap="square" lIns="27432" tIns="18288" rIns="0" bIns="0" anchor="t" upright="1"/>
        <a:lstStyle/>
        <a:p>
          <a:pPr algn="l" rtl="0">
            <a:defRPr sz="1000"/>
          </a:pPr>
          <a:r>
            <a:rPr lang="en-US" sz="900" b="1" i="0" strike="noStrike">
              <a:solidFill>
                <a:srgbClr val="000000"/>
              </a:solidFill>
              <a:latin typeface="MS Sans Serif"/>
            </a:rPr>
            <a:t>Total</a:t>
          </a:r>
        </a:p>
        <a:p>
          <a:pPr algn="l" rtl="0">
            <a:defRPr sz="1000"/>
          </a:pPr>
          <a:endParaRPr lang="en-US" sz="900" b="1" i="0" strike="noStrike">
            <a:solidFill>
              <a:srgbClr val="000000"/>
            </a:solidFill>
            <a:latin typeface="MS Sans Serif"/>
          </a:endParaRPr>
        </a:p>
      </xdr:txBody>
    </xdr:sp>
    <xdr:clientData/>
  </xdr:twoCellAnchor>
  <xdr:twoCellAnchor>
    <xdr:from>
      <xdr:col>0</xdr:col>
      <xdr:colOff>291466</xdr:colOff>
      <xdr:row>2</xdr:row>
      <xdr:rowOff>123826</xdr:rowOff>
    </xdr:from>
    <xdr:to>
      <xdr:col>0</xdr:col>
      <xdr:colOff>956246</xdr:colOff>
      <xdr:row>2</xdr:row>
      <xdr:rowOff>352425</xdr:rowOff>
    </xdr:to>
    <xdr:sp macro="" textlink="">
      <xdr:nvSpPr>
        <xdr:cNvPr id="72" name="TextBox 71">
          <a:extLst>
            <a:ext uri="{FF2B5EF4-FFF2-40B4-BE49-F238E27FC236}">
              <a16:creationId xmlns:a16="http://schemas.microsoft.com/office/drawing/2014/main" id="{0924BCFE-5575-4109-A46C-161CA3F4D3A5}"/>
            </a:ext>
          </a:extLst>
        </xdr:cNvPr>
        <xdr:cNvSpPr txBox="1"/>
      </xdr:nvSpPr>
      <xdr:spPr>
        <a:xfrm>
          <a:off x="291466" y="742951"/>
          <a:ext cx="664780" cy="22859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endParaRPr lang="en-US" sz="1000">
            <a:latin typeface="Times New Roman" pitchFamily="18" charset="0"/>
            <a:cs typeface="Times New Roman" pitchFamily="18" charset="0"/>
          </a:endParaRPr>
        </a:p>
      </xdr:txBody>
    </xdr:sp>
    <xdr:clientData/>
  </xdr:twoCellAnchor>
  <xdr:twoCellAnchor>
    <xdr:from>
      <xdr:col>5</xdr:col>
      <xdr:colOff>114300</xdr:colOff>
      <xdr:row>17</xdr:row>
      <xdr:rowOff>0</xdr:rowOff>
    </xdr:from>
    <xdr:to>
      <xdr:col>5</xdr:col>
      <xdr:colOff>304800</xdr:colOff>
      <xdr:row>17</xdr:row>
      <xdr:rowOff>0</xdr:rowOff>
    </xdr:to>
    <xdr:sp macro="" textlink="">
      <xdr:nvSpPr>
        <xdr:cNvPr id="73" name="Text 7">
          <a:extLst>
            <a:ext uri="{FF2B5EF4-FFF2-40B4-BE49-F238E27FC236}">
              <a16:creationId xmlns:a16="http://schemas.microsoft.com/office/drawing/2014/main" id="{F4C1522A-C859-49ED-9B1D-0E5983907FCF}"/>
            </a:ext>
          </a:extLst>
        </xdr:cNvPr>
        <xdr:cNvSpPr txBox="1">
          <a:spLocks noChangeArrowheads="1"/>
        </xdr:cNvSpPr>
      </xdr:nvSpPr>
      <xdr:spPr bwMode="auto">
        <a:xfrm flipV="1">
          <a:off x="3686175" y="6962775"/>
          <a:ext cx="190500" cy="0"/>
        </a:xfrm>
        <a:prstGeom prst="rect">
          <a:avLst/>
        </a:prstGeom>
        <a:solidFill>
          <a:srgbClr val="FFFFFF"/>
        </a:solidFill>
        <a:ln>
          <a:noFill/>
        </a:ln>
        <a:extLst>
          <a:ext uri="{91240B29-F687-4F45-9708-019B960494DF}">
            <a14:hiddenLine xmlns:a14="http://schemas.microsoft.com/office/drawing/2010/main" w="1">
              <a:solidFill>
                <a:srgbClr val="000000"/>
              </a:solidFill>
              <a:miter lim="800000"/>
              <a:headEnd/>
              <a:tailEnd/>
            </a14:hiddenLine>
          </a:ext>
        </a:extLst>
      </xdr:spPr>
    </xdr:sp>
    <xdr:clientData/>
  </xdr:twoCellAnchor>
  <xdr:twoCellAnchor>
    <xdr:from>
      <xdr:col>6</xdr:col>
      <xdr:colOff>123825</xdr:colOff>
      <xdr:row>17</xdr:row>
      <xdr:rowOff>0</xdr:rowOff>
    </xdr:from>
    <xdr:to>
      <xdr:col>6</xdr:col>
      <xdr:colOff>304800</xdr:colOff>
      <xdr:row>17</xdr:row>
      <xdr:rowOff>0</xdr:rowOff>
    </xdr:to>
    <xdr:sp macro="" textlink="">
      <xdr:nvSpPr>
        <xdr:cNvPr id="74" name="Text 8">
          <a:extLst>
            <a:ext uri="{FF2B5EF4-FFF2-40B4-BE49-F238E27FC236}">
              <a16:creationId xmlns:a16="http://schemas.microsoft.com/office/drawing/2014/main" id="{57A34BFF-8FB3-42C3-A668-A300BAA7BD47}"/>
            </a:ext>
          </a:extLst>
        </xdr:cNvPr>
        <xdr:cNvSpPr txBox="1">
          <a:spLocks noChangeArrowheads="1"/>
        </xdr:cNvSpPr>
      </xdr:nvSpPr>
      <xdr:spPr bwMode="auto">
        <a:xfrm>
          <a:off x="4095750" y="6962775"/>
          <a:ext cx="180975" cy="0"/>
        </a:xfrm>
        <a:prstGeom prst="rect">
          <a:avLst/>
        </a:prstGeom>
        <a:solidFill>
          <a:srgbClr val="FFFFFF"/>
        </a:solidFill>
        <a:ln>
          <a:noFill/>
        </a:ln>
        <a:extLst>
          <a:ext uri="{91240B29-F687-4F45-9708-019B960494DF}">
            <a14:hiddenLine xmlns:a14="http://schemas.microsoft.com/office/drawing/2010/main" w="1">
              <a:solidFill>
                <a:srgbClr val="000000"/>
              </a:solidFill>
              <a:miter lim="800000"/>
              <a:headEnd/>
              <a:tailEnd/>
            </a14:hiddenLine>
          </a:ext>
        </a:extLst>
      </xdr:spPr>
    </xdr:sp>
    <xdr:clientData/>
  </xdr:twoCellAnchor>
  <xdr:twoCellAnchor>
    <xdr:from>
      <xdr:col>7</xdr:col>
      <xdr:colOff>47625</xdr:colOff>
      <xdr:row>17</xdr:row>
      <xdr:rowOff>0</xdr:rowOff>
    </xdr:from>
    <xdr:to>
      <xdr:col>7</xdr:col>
      <xdr:colOff>123825</xdr:colOff>
      <xdr:row>17</xdr:row>
      <xdr:rowOff>0</xdr:rowOff>
    </xdr:to>
    <xdr:sp macro="" textlink="">
      <xdr:nvSpPr>
        <xdr:cNvPr id="75" name="Text 9">
          <a:extLst>
            <a:ext uri="{FF2B5EF4-FFF2-40B4-BE49-F238E27FC236}">
              <a16:creationId xmlns:a16="http://schemas.microsoft.com/office/drawing/2014/main" id="{BCAB6F0D-C004-46CA-A11D-C1EA0E5C07A8}"/>
            </a:ext>
          </a:extLst>
        </xdr:cNvPr>
        <xdr:cNvSpPr txBox="1">
          <a:spLocks noChangeArrowheads="1"/>
        </xdr:cNvSpPr>
      </xdr:nvSpPr>
      <xdr:spPr bwMode="auto">
        <a:xfrm>
          <a:off x="4419600" y="6962775"/>
          <a:ext cx="76200" cy="0"/>
        </a:xfrm>
        <a:prstGeom prst="rect">
          <a:avLst/>
        </a:prstGeom>
        <a:solidFill>
          <a:srgbClr val="FFFFFF"/>
        </a:solidFill>
        <a:ln w="1">
          <a:noFill/>
          <a:miter lim="800000"/>
          <a:headEnd/>
          <a:tailEnd/>
        </a:ln>
      </xdr:spPr>
      <xdr:txBody>
        <a:bodyPr vertOverflow="clip" vert="vert270" wrap="square" lIns="27432" tIns="0" rIns="27432" bIns="18288" anchor="ctr" upright="1"/>
        <a:lstStyle/>
        <a:p>
          <a:pPr algn="l" rtl="0">
            <a:defRPr sz="1000"/>
          </a:pPr>
          <a:r>
            <a:rPr lang="en-US" sz="800" b="0" i="0" strike="noStrike">
              <a:solidFill>
                <a:srgbClr val="000000"/>
              </a:solidFill>
              <a:latin typeface="MS Sans Serif"/>
            </a:rPr>
            <a:t> </a:t>
          </a:r>
        </a:p>
      </xdr:txBody>
    </xdr:sp>
    <xdr:clientData/>
  </xdr:twoCellAnchor>
  <xdr:twoCellAnchor>
    <xdr:from>
      <xdr:col>9</xdr:col>
      <xdr:colOff>38100</xdr:colOff>
      <xdr:row>17</xdr:row>
      <xdr:rowOff>0</xdr:rowOff>
    </xdr:from>
    <xdr:to>
      <xdr:col>9</xdr:col>
      <xdr:colOff>219075</xdr:colOff>
      <xdr:row>17</xdr:row>
      <xdr:rowOff>0</xdr:rowOff>
    </xdr:to>
    <xdr:sp macro="" textlink="">
      <xdr:nvSpPr>
        <xdr:cNvPr id="76" name="Text 11">
          <a:extLst>
            <a:ext uri="{FF2B5EF4-FFF2-40B4-BE49-F238E27FC236}">
              <a16:creationId xmlns:a16="http://schemas.microsoft.com/office/drawing/2014/main" id="{DC23B973-5D5B-4473-8D26-7203820F8CFF}"/>
            </a:ext>
          </a:extLst>
        </xdr:cNvPr>
        <xdr:cNvSpPr txBox="1">
          <a:spLocks noChangeArrowheads="1"/>
        </xdr:cNvSpPr>
      </xdr:nvSpPr>
      <xdr:spPr bwMode="auto">
        <a:xfrm>
          <a:off x="5210175" y="6962775"/>
          <a:ext cx="180975" cy="0"/>
        </a:xfrm>
        <a:prstGeom prst="rect">
          <a:avLst/>
        </a:prstGeom>
        <a:solidFill>
          <a:srgbClr val="FFFFFF"/>
        </a:solidFill>
        <a:ln>
          <a:noFill/>
        </a:ln>
        <a:extLst>
          <a:ext uri="{91240B29-F687-4F45-9708-019B960494DF}">
            <a14:hiddenLine xmlns:a14="http://schemas.microsoft.com/office/drawing/2010/main" w="1">
              <a:solidFill>
                <a:srgbClr val="000000"/>
              </a:solidFill>
              <a:miter lim="800000"/>
              <a:headEnd/>
              <a:tailEnd/>
            </a14:hiddenLine>
          </a:ext>
        </a:extLst>
      </xdr:spPr>
    </xdr:sp>
    <xdr:clientData/>
  </xdr:twoCellAnchor>
  <xdr:twoCellAnchor>
    <xdr:from>
      <xdr:col>10</xdr:col>
      <xdr:colOff>57150</xdr:colOff>
      <xdr:row>17</xdr:row>
      <xdr:rowOff>0</xdr:rowOff>
    </xdr:from>
    <xdr:to>
      <xdr:col>10</xdr:col>
      <xdr:colOff>304800</xdr:colOff>
      <xdr:row>17</xdr:row>
      <xdr:rowOff>0</xdr:rowOff>
    </xdr:to>
    <xdr:sp macro="" textlink="">
      <xdr:nvSpPr>
        <xdr:cNvPr id="77" name="Text 12">
          <a:extLst>
            <a:ext uri="{FF2B5EF4-FFF2-40B4-BE49-F238E27FC236}">
              <a16:creationId xmlns:a16="http://schemas.microsoft.com/office/drawing/2014/main" id="{EB58684B-DD59-4A69-8C82-6DBA5CF5167C}"/>
            </a:ext>
          </a:extLst>
        </xdr:cNvPr>
        <xdr:cNvSpPr txBox="1">
          <a:spLocks noChangeArrowheads="1"/>
        </xdr:cNvSpPr>
      </xdr:nvSpPr>
      <xdr:spPr bwMode="auto">
        <a:xfrm>
          <a:off x="5629275" y="6962775"/>
          <a:ext cx="247650" cy="0"/>
        </a:xfrm>
        <a:prstGeom prst="rect">
          <a:avLst/>
        </a:prstGeom>
        <a:solidFill>
          <a:srgbClr val="FFFFFF"/>
        </a:solidFill>
        <a:ln>
          <a:noFill/>
        </a:ln>
        <a:extLst>
          <a:ext uri="{91240B29-F687-4F45-9708-019B960494DF}">
            <a14:hiddenLine xmlns:a14="http://schemas.microsoft.com/office/drawing/2010/main" w="1">
              <a:solidFill>
                <a:srgbClr val="000000"/>
              </a:solidFill>
              <a:miter lim="800000"/>
              <a:headEnd/>
              <a:tailEnd/>
            </a14:hiddenLine>
          </a:ext>
        </a:extLst>
      </xdr:spPr>
    </xdr:sp>
    <xdr:clientData/>
  </xdr:twoCellAnchor>
  <xdr:twoCellAnchor>
    <xdr:from>
      <xdr:col>8</xdr:col>
      <xdr:colOff>114300</xdr:colOff>
      <xdr:row>17</xdr:row>
      <xdr:rowOff>0</xdr:rowOff>
    </xdr:from>
    <xdr:to>
      <xdr:col>8</xdr:col>
      <xdr:colOff>285750</xdr:colOff>
      <xdr:row>17</xdr:row>
      <xdr:rowOff>0</xdr:rowOff>
    </xdr:to>
    <xdr:sp macro="" textlink="">
      <xdr:nvSpPr>
        <xdr:cNvPr id="78" name="Text 14">
          <a:extLst>
            <a:ext uri="{FF2B5EF4-FFF2-40B4-BE49-F238E27FC236}">
              <a16:creationId xmlns:a16="http://schemas.microsoft.com/office/drawing/2014/main" id="{0FDDAB9F-1F97-4AF3-8F9A-0EFF2606F260}"/>
            </a:ext>
          </a:extLst>
        </xdr:cNvPr>
        <xdr:cNvSpPr txBox="1">
          <a:spLocks noChangeArrowheads="1"/>
        </xdr:cNvSpPr>
      </xdr:nvSpPr>
      <xdr:spPr bwMode="auto">
        <a:xfrm>
          <a:off x="4886325" y="6962775"/>
          <a:ext cx="171450" cy="0"/>
        </a:xfrm>
        <a:prstGeom prst="rect">
          <a:avLst/>
        </a:prstGeom>
        <a:solidFill>
          <a:srgbClr val="FFFFFF"/>
        </a:solidFill>
        <a:ln>
          <a:noFill/>
        </a:ln>
        <a:extLst>
          <a:ext uri="{91240B29-F687-4F45-9708-019B960494DF}">
            <a14:hiddenLine xmlns:a14="http://schemas.microsoft.com/office/drawing/2010/main" w="1">
              <a:solidFill>
                <a:srgbClr val="000000"/>
              </a:solidFill>
              <a:miter lim="800000"/>
              <a:headEnd/>
              <a:tailEnd/>
            </a14:hiddenLine>
          </a:ext>
        </a:extLst>
      </xdr:spPr>
    </xdr:sp>
    <xdr:clientData/>
  </xdr:twoCellAnchor>
  <xdr:twoCellAnchor>
    <xdr:from>
      <xdr:col>16</xdr:col>
      <xdr:colOff>114300</xdr:colOff>
      <xdr:row>17</xdr:row>
      <xdr:rowOff>0</xdr:rowOff>
    </xdr:from>
    <xdr:to>
      <xdr:col>16</xdr:col>
      <xdr:colOff>457200</xdr:colOff>
      <xdr:row>17</xdr:row>
      <xdr:rowOff>0</xdr:rowOff>
    </xdr:to>
    <xdr:sp macro="" textlink="">
      <xdr:nvSpPr>
        <xdr:cNvPr id="79" name="Text 22">
          <a:extLst>
            <a:ext uri="{FF2B5EF4-FFF2-40B4-BE49-F238E27FC236}">
              <a16:creationId xmlns:a16="http://schemas.microsoft.com/office/drawing/2014/main" id="{2356C49C-C5C3-439C-B76A-F8CBF4D1AF36}"/>
            </a:ext>
          </a:extLst>
        </xdr:cNvPr>
        <xdr:cNvSpPr txBox="1">
          <a:spLocks noChangeArrowheads="1"/>
        </xdr:cNvSpPr>
      </xdr:nvSpPr>
      <xdr:spPr bwMode="auto">
        <a:xfrm>
          <a:off x="8086725" y="6962775"/>
          <a:ext cx="285750" cy="0"/>
        </a:xfrm>
        <a:prstGeom prst="rect">
          <a:avLst/>
        </a:prstGeom>
        <a:solidFill>
          <a:srgbClr val="FFFFFF"/>
        </a:solidFill>
        <a:ln w="1">
          <a:noFill/>
          <a:miter lim="800000"/>
          <a:headEnd/>
          <a:tailEnd/>
        </a:ln>
      </xdr:spPr>
      <xdr:txBody>
        <a:bodyPr vertOverflow="clip" wrap="square" lIns="27432" tIns="18288" rIns="0" bIns="0" anchor="t" upright="1"/>
        <a:lstStyle/>
        <a:p>
          <a:pPr algn="l" rtl="0">
            <a:defRPr sz="1000"/>
          </a:pPr>
          <a:r>
            <a:rPr lang="en-US" sz="900" b="1" i="0" strike="noStrike">
              <a:solidFill>
                <a:srgbClr val="000000"/>
              </a:solidFill>
              <a:latin typeface="MS Sans Serif"/>
            </a:rPr>
            <a:t>Total</a:t>
          </a:r>
        </a:p>
        <a:p>
          <a:pPr algn="l" rtl="0">
            <a:defRPr sz="1000"/>
          </a:pPr>
          <a:endParaRPr lang="en-US" sz="900" b="1" i="0" strike="noStrike">
            <a:solidFill>
              <a:srgbClr val="000000"/>
            </a:solidFill>
            <a:latin typeface="MS Sans Serif"/>
          </a:endParaRPr>
        </a:p>
      </xdr:txBody>
    </xdr:sp>
    <xdr:clientData/>
  </xdr:twoCellAnchor>
  <xdr:twoCellAnchor>
    <xdr:from>
      <xdr:col>5</xdr:col>
      <xdr:colOff>114300</xdr:colOff>
      <xdr:row>17</xdr:row>
      <xdr:rowOff>0</xdr:rowOff>
    </xdr:from>
    <xdr:to>
      <xdr:col>5</xdr:col>
      <xdr:colOff>304800</xdr:colOff>
      <xdr:row>17</xdr:row>
      <xdr:rowOff>0</xdr:rowOff>
    </xdr:to>
    <xdr:sp macro="" textlink="">
      <xdr:nvSpPr>
        <xdr:cNvPr id="80" name="Text 7">
          <a:extLst>
            <a:ext uri="{FF2B5EF4-FFF2-40B4-BE49-F238E27FC236}">
              <a16:creationId xmlns:a16="http://schemas.microsoft.com/office/drawing/2014/main" id="{34678EDF-2E24-4AB2-BA30-18529A6544F6}"/>
            </a:ext>
          </a:extLst>
        </xdr:cNvPr>
        <xdr:cNvSpPr txBox="1">
          <a:spLocks noChangeArrowheads="1"/>
        </xdr:cNvSpPr>
      </xdr:nvSpPr>
      <xdr:spPr bwMode="auto">
        <a:xfrm flipV="1">
          <a:off x="3686175" y="6962775"/>
          <a:ext cx="190500" cy="0"/>
        </a:xfrm>
        <a:prstGeom prst="rect">
          <a:avLst/>
        </a:prstGeom>
        <a:solidFill>
          <a:srgbClr val="FFFFFF"/>
        </a:solidFill>
        <a:ln>
          <a:noFill/>
        </a:ln>
        <a:extLst>
          <a:ext uri="{91240B29-F687-4F45-9708-019B960494DF}">
            <a14:hiddenLine xmlns:a14="http://schemas.microsoft.com/office/drawing/2010/main" w="1">
              <a:solidFill>
                <a:srgbClr val="000000"/>
              </a:solidFill>
              <a:miter lim="800000"/>
              <a:headEnd/>
              <a:tailEnd/>
            </a14:hiddenLine>
          </a:ext>
        </a:extLst>
      </xdr:spPr>
    </xdr:sp>
    <xdr:clientData/>
  </xdr:twoCellAnchor>
  <xdr:twoCellAnchor>
    <xdr:from>
      <xdr:col>6</xdr:col>
      <xdr:colOff>123825</xdr:colOff>
      <xdr:row>17</xdr:row>
      <xdr:rowOff>0</xdr:rowOff>
    </xdr:from>
    <xdr:to>
      <xdr:col>6</xdr:col>
      <xdr:colOff>304800</xdr:colOff>
      <xdr:row>17</xdr:row>
      <xdr:rowOff>0</xdr:rowOff>
    </xdr:to>
    <xdr:sp macro="" textlink="">
      <xdr:nvSpPr>
        <xdr:cNvPr id="81" name="Text 8">
          <a:extLst>
            <a:ext uri="{FF2B5EF4-FFF2-40B4-BE49-F238E27FC236}">
              <a16:creationId xmlns:a16="http://schemas.microsoft.com/office/drawing/2014/main" id="{D7344264-2DBA-45D5-B38B-A55A3CEFA023}"/>
            </a:ext>
          </a:extLst>
        </xdr:cNvPr>
        <xdr:cNvSpPr txBox="1">
          <a:spLocks noChangeArrowheads="1"/>
        </xdr:cNvSpPr>
      </xdr:nvSpPr>
      <xdr:spPr bwMode="auto">
        <a:xfrm>
          <a:off x="4095750" y="6962775"/>
          <a:ext cx="180975" cy="0"/>
        </a:xfrm>
        <a:prstGeom prst="rect">
          <a:avLst/>
        </a:prstGeom>
        <a:solidFill>
          <a:srgbClr val="FFFFFF"/>
        </a:solidFill>
        <a:ln>
          <a:noFill/>
        </a:ln>
        <a:extLst>
          <a:ext uri="{91240B29-F687-4F45-9708-019B960494DF}">
            <a14:hiddenLine xmlns:a14="http://schemas.microsoft.com/office/drawing/2010/main" w="1">
              <a:solidFill>
                <a:srgbClr val="000000"/>
              </a:solidFill>
              <a:miter lim="800000"/>
              <a:headEnd/>
              <a:tailEnd/>
            </a14:hiddenLine>
          </a:ext>
        </a:extLst>
      </xdr:spPr>
    </xdr:sp>
    <xdr:clientData/>
  </xdr:twoCellAnchor>
  <xdr:twoCellAnchor>
    <xdr:from>
      <xdr:col>7</xdr:col>
      <xdr:colOff>47625</xdr:colOff>
      <xdr:row>17</xdr:row>
      <xdr:rowOff>0</xdr:rowOff>
    </xdr:from>
    <xdr:to>
      <xdr:col>7</xdr:col>
      <xdr:colOff>123825</xdr:colOff>
      <xdr:row>17</xdr:row>
      <xdr:rowOff>0</xdr:rowOff>
    </xdr:to>
    <xdr:sp macro="" textlink="">
      <xdr:nvSpPr>
        <xdr:cNvPr id="82" name="Text 9">
          <a:extLst>
            <a:ext uri="{FF2B5EF4-FFF2-40B4-BE49-F238E27FC236}">
              <a16:creationId xmlns:a16="http://schemas.microsoft.com/office/drawing/2014/main" id="{F099E9C8-B7E9-4ABF-B352-C0AD1C85A0D3}"/>
            </a:ext>
          </a:extLst>
        </xdr:cNvPr>
        <xdr:cNvSpPr txBox="1">
          <a:spLocks noChangeArrowheads="1"/>
        </xdr:cNvSpPr>
      </xdr:nvSpPr>
      <xdr:spPr bwMode="auto">
        <a:xfrm>
          <a:off x="4419600" y="6962775"/>
          <a:ext cx="76200" cy="0"/>
        </a:xfrm>
        <a:prstGeom prst="rect">
          <a:avLst/>
        </a:prstGeom>
        <a:solidFill>
          <a:srgbClr val="FFFFFF"/>
        </a:solidFill>
        <a:ln w="1">
          <a:noFill/>
          <a:miter lim="800000"/>
          <a:headEnd/>
          <a:tailEnd/>
        </a:ln>
      </xdr:spPr>
      <xdr:txBody>
        <a:bodyPr vertOverflow="clip" vert="vert270" wrap="square" lIns="27432" tIns="0" rIns="27432" bIns="18288" anchor="ctr" upright="1"/>
        <a:lstStyle/>
        <a:p>
          <a:pPr algn="l" rtl="0">
            <a:defRPr sz="1000"/>
          </a:pPr>
          <a:r>
            <a:rPr lang="en-US" sz="800" b="0" i="0" strike="noStrike">
              <a:solidFill>
                <a:srgbClr val="000000"/>
              </a:solidFill>
              <a:latin typeface="MS Sans Serif"/>
            </a:rPr>
            <a:t> </a:t>
          </a:r>
        </a:p>
      </xdr:txBody>
    </xdr:sp>
    <xdr:clientData/>
  </xdr:twoCellAnchor>
  <xdr:twoCellAnchor>
    <xdr:from>
      <xdr:col>9</xdr:col>
      <xdr:colOff>38100</xdr:colOff>
      <xdr:row>17</xdr:row>
      <xdr:rowOff>0</xdr:rowOff>
    </xdr:from>
    <xdr:to>
      <xdr:col>9</xdr:col>
      <xdr:colOff>219075</xdr:colOff>
      <xdr:row>17</xdr:row>
      <xdr:rowOff>0</xdr:rowOff>
    </xdr:to>
    <xdr:sp macro="" textlink="">
      <xdr:nvSpPr>
        <xdr:cNvPr id="83" name="Text 11">
          <a:extLst>
            <a:ext uri="{FF2B5EF4-FFF2-40B4-BE49-F238E27FC236}">
              <a16:creationId xmlns:a16="http://schemas.microsoft.com/office/drawing/2014/main" id="{1939CD15-C43D-44BB-86E2-C250C0E2D20D}"/>
            </a:ext>
          </a:extLst>
        </xdr:cNvPr>
        <xdr:cNvSpPr txBox="1">
          <a:spLocks noChangeArrowheads="1"/>
        </xdr:cNvSpPr>
      </xdr:nvSpPr>
      <xdr:spPr bwMode="auto">
        <a:xfrm>
          <a:off x="5210175" y="6962775"/>
          <a:ext cx="180975" cy="0"/>
        </a:xfrm>
        <a:prstGeom prst="rect">
          <a:avLst/>
        </a:prstGeom>
        <a:solidFill>
          <a:srgbClr val="FFFFFF"/>
        </a:solidFill>
        <a:ln>
          <a:noFill/>
        </a:ln>
        <a:extLst>
          <a:ext uri="{91240B29-F687-4F45-9708-019B960494DF}">
            <a14:hiddenLine xmlns:a14="http://schemas.microsoft.com/office/drawing/2010/main" w="1">
              <a:solidFill>
                <a:srgbClr val="000000"/>
              </a:solidFill>
              <a:miter lim="800000"/>
              <a:headEnd/>
              <a:tailEnd/>
            </a14:hiddenLine>
          </a:ext>
        </a:extLst>
      </xdr:spPr>
    </xdr:sp>
    <xdr:clientData/>
  </xdr:twoCellAnchor>
  <xdr:twoCellAnchor>
    <xdr:from>
      <xdr:col>10</xdr:col>
      <xdr:colOff>57150</xdr:colOff>
      <xdr:row>17</xdr:row>
      <xdr:rowOff>0</xdr:rowOff>
    </xdr:from>
    <xdr:to>
      <xdr:col>10</xdr:col>
      <xdr:colOff>304800</xdr:colOff>
      <xdr:row>17</xdr:row>
      <xdr:rowOff>0</xdr:rowOff>
    </xdr:to>
    <xdr:sp macro="" textlink="">
      <xdr:nvSpPr>
        <xdr:cNvPr id="84" name="Text 12">
          <a:extLst>
            <a:ext uri="{FF2B5EF4-FFF2-40B4-BE49-F238E27FC236}">
              <a16:creationId xmlns:a16="http://schemas.microsoft.com/office/drawing/2014/main" id="{B5CE197A-A66A-49D9-93AD-19523C62AADA}"/>
            </a:ext>
          </a:extLst>
        </xdr:cNvPr>
        <xdr:cNvSpPr txBox="1">
          <a:spLocks noChangeArrowheads="1"/>
        </xdr:cNvSpPr>
      </xdr:nvSpPr>
      <xdr:spPr bwMode="auto">
        <a:xfrm>
          <a:off x="5629275" y="6962775"/>
          <a:ext cx="247650" cy="0"/>
        </a:xfrm>
        <a:prstGeom prst="rect">
          <a:avLst/>
        </a:prstGeom>
        <a:solidFill>
          <a:srgbClr val="FFFFFF"/>
        </a:solidFill>
        <a:ln>
          <a:noFill/>
        </a:ln>
        <a:extLst>
          <a:ext uri="{91240B29-F687-4F45-9708-019B960494DF}">
            <a14:hiddenLine xmlns:a14="http://schemas.microsoft.com/office/drawing/2010/main" w="1">
              <a:solidFill>
                <a:srgbClr val="000000"/>
              </a:solidFill>
              <a:miter lim="800000"/>
              <a:headEnd/>
              <a:tailEnd/>
            </a14:hiddenLine>
          </a:ext>
        </a:extLst>
      </xdr:spPr>
    </xdr:sp>
    <xdr:clientData/>
  </xdr:twoCellAnchor>
  <xdr:twoCellAnchor>
    <xdr:from>
      <xdr:col>8</xdr:col>
      <xdr:colOff>114300</xdr:colOff>
      <xdr:row>17</xdr:row>
      <xdr:rowOff>0</xdr:rowOff>
    </xdr:from>
    <xdr:to>
      <xdr:col>8</xdr:col>
      <xdr:colOff>285750</xdr:colOff>
      <xdr:row>17</xdr:row>
      <xdr:rowOff>0</xdr:rowOff>
    </xdr:to>
    <xdr:sp macro="" textlink="">
      <xdr:nvSpPr>
        <xdr:cNvPr id="85" name="Text 14">
          <a:extLst>
            <a:ext uri="{FF2B5EF4-FFF2-40B4-BE49-F238E27FC236}">
              <a16:creationId xmlns:a16="http://schemas.microsoft.com/office/drawing/2014/main" id="{C05CD2FC-C703-4391-98AD-7664127BCA19}"/>
            </a:ext>
          </a:extLst>
        </xdr:cNvPr>
        <xdr:cNvSpPr txBox="1">
          <a:spLocks noChangeArrowheads="1"/>
        </xdr:cNvSpPr>
      </xdr:nvSpPr>
      <xdr:spPr bwMode="auto">
        <a:xfrm>
          <a:off x="4886325" y="6962775"/>
          <a:ext cx="171450" cy="0"/>
        </a:xfrm>
        <a:prstGeom prst="rect">
          <a:avLst/>
        </a:prstGeom>
        <a:solidFill>
          <a:srgbClr val="FFFFFF"/>
        </a:solidFill>
        <a:ln>
          <a:noFill/>
        </a:ln>
        <a:extLst>
          <a:ext uri="{91240B29-F687-4F45-9708-019B960494DF}">
            <a14:hiddenLine xmlns:a14="http://schemas.microsoft.com/office/drawing/2010/main" w="1">
              <a:solidFill>
                <a:srgbClr val="000000"/>
              </a:solidFill>
              <a:miter lim="800000"/>
              <a:headEnd/>
              <a:tailEnd/>
            </a14:hiddenLine>
          </a:ext>
        </a:extLst>
      </xdr:spPr>
    </xdr:sp>
    <xdr:clientData/>
  </xdr:twoCellAnchor>
  <xdr:twoCellAnchor>
    <xdr:from>
      <xdr:col>16</xdr:col>
      <xdr:colOff>114300</xdr:colOff>
      <xdr:row>17</xdr:row>
      <xdr:rowOff>0</xdr:rowOff>
    </xdr:from>
    <xdr:to>
      <xdr:col>16</xdr:col>
      <xdr:colOff>457200</xdr:colOff>
      <xdr:row>17</xdr:row>
      <xdr:rowOff>0</xdr:rowOff>
    </xdr:to>
    <xdr:sp macro="" textlink="">
      <xdr:nvSpPr>
        <xdr:cNvPr id="86" name="Text 22">
          <a:extLst>
            <a:ext uri="{FF2B5EF4-FFF2-40B4-BE49-F238E27FC236}">
              <a16:creationId xmlns:a16="http://schemas.microsoft.com/office/drawing/2014/main" id="{94009456-BE26-485F-8BD3-4AF6AA7887C1}"/>
            </a:ext>
          </a:extLst>
        </xdr:cNvPr>
        <xdr:cNvSpPr txBox="1">
          <a:spLocks noChangeArrowheads="1"/>
        </xdr:cNvSpPr>
      </xdr:nvSpPr>
      <xdr:spPr bwMode="auto">
        <a:xfrm>
          <a:off x="8086725" y="6962775"/>
          <a:ext cx="285750" cy="0"/>
        </a:xfrm>
        <a:prstGeom prst="rect">
          <a:avLst/>
        </a:prstGeom>
        <a:solidFill>
          <a:srgbClr val="FFFFFF"/>
        </a:solidFill>
        <a:ln w="1">
          <a:noFill/>
          <a:miter lim="800000"/>
          <a:headEnd/>
          <a:tailEnd/>
        </a:ln>
      </xdr:spPr>
      <xdr:txBody>
        <a:bodyPr vertOverflow="clip" wrap="square" lIns="27432" tIns="18288" rIns="0" bIns="0" anchor="t" upright="1"/>
        <a:lstStyle/>
        <a:p>
          <a:pPr algn="l" rtl="0">
            <a:defRPr sz="1000"/>
          </a:pPr>
          <a:r>
            <a:rPr lang="en-US" sz="900" b="1" i="0" strike="noStrike">
              <a:solidFill>
                <a:srgbClr val="000000"/>
              </a:solidFill>
              <a:latin typeface="MS Sans Serif"/>
            </a:rPr>
            <a:t>Total</a:t>
          </a:r>
        </a:p>
        <a:p>
          <a:pPr algn="l" rtl="0">
            <a:defRPr sz="1000"/>
          </a:pPr>
          <a:endParaRPr lang="en-US" sz="900" b="1" i="0" strike="noStrike">
            <a:solidFill>
              <a:srgbClr val="000000"/>
            </a:solidFill>
            <a:latin typeface="MS Sans Serif"/>
          </a:endParaRPr>
        </a:p>
      </xdr:txBody>
    </xdr:sp>
    <xdr:clientData/>
  </xdr:twoCellAnchor>
  <xdr:twoCellAnchor>
    <xdr:from>
      <xdr:col>0</xdr:col>
      <xdr:colOff>609600</xdr:colOff>
      <xdr:row>2</xdr:row>
      <xdr:rowOff>190500</xdr:rowOff>
    </xdr:from>
    <xdr:to>
      <xdr:col>0</xdr:col>
      <xdr:colOff>1695450</xdr:colOff>
      <xdr:row>2</xdr:row>
      <xdr:rowOff>428625</xdr:rowOff>
    </xdr:to>
    <xdr:sp macro="" textlink="">
      <xdr:nvSpPr>
        <xdr:cNvPr id="87" name="TextBox 86">
          <a:extLst>
            <a:ext uri="{FF2B5EF4-FFF2-40B4-BE49-F238E27FC236}">
              <a16:creationId xmlns:a16="http://schemas.microsoft.com/office/drawing/2014/main" id="{D133DA1D-30AA-4226-9931-3992E3EF8B42}"/>
            </a:ext>
          </a:extLst>
        </xdr:cNvPr>
        <xdr:cNvSpPr txBox="1"/>
      </xdr:nvSpPr>
      <xdr:spPr>
        <a:xfrm>
          <a:off x="609600" y="809625"/>
          <a:ext cx="1085850" cy="2381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US" sz="1050">
              <a:latin typeface="Times New Roman" pitchFamily="18" charset="0"/>
              <a:cs typeface="Times New Roman" pitchFamily="18" charset="0"/>
            </a:rPr>
            <a:t>Industry</a:t>
          </a:r>
        </a:p>
      </xdr:txBody>
    </xdr:sp>
    <xdr:clientData/>
  </xdr:twoCellAnchor>
  <xdr:twoCellAnchor>
    <xdr:from>
      <xdr:col>0</xdr:col>
      <xdr:colOff>85725</xdr:colOff>
      <xdr:row>2</xdr:row>
      <xdr:rowOff>1266825</xdr:rowOff>
    </xdr:from>
    <xdr:to>
      <xdr:col>0</xdr:col>
      <xdr:colOff>685800</xdr:colOff>
      <xdr:row>2</xdr:row>
      <xdr:rowOff>1419224</xdr:rowOff>
    </xdr:to>
    <xdr:sp macro="" textlink="">
      <xdr:nvSpPr>
        <xdr:cNvPr id="88" name="TextBox 87">
          <a:extLst>
            <a:ext uri="{FF2B5EF4-FFF2-40B4-BE49-F238E27FC236}">
              <a16:creationId xmlns:a16="http://schemas.microsoft.com/office/drawing/2014/main" id="{7478BB9E-6625-4EED-9E64-A79041048C9C}"/>
            </a:ext>
          </a:extLst>
        </xdr:cNvPr>
        <xdr:cNvSpPr txBox="1"/>
      </xdr:nvSpPr>
      <xdr:spPr>
        <a:xfrm>
          <a:off x="85725" y="1885950"/>
          <a:ext cx="600075" cy="15239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US" sz="1050">
              <a:latin typeface="Times New Roman" pitchFamily="18" charset="0"/>
              <a:cs typeface="Times New Roman" pitchFamily="18" charset="0"/>
            </a:rPr>
            <a:t>District</a:t>
          </a:r>
        </a:p>
      </xdr:txBody>
    </xdr:sp>
    <xdr:clientData/>
  </xdr:twoCellAnchor>
  <xdr:twoCellAnchor>
    <xdr:from>
      <xdr:col>5</xdr:col>
      <xdr:colOff>114300</xdr:colOff>
      <xdr:row>17</xdr:row>
      <xdr:rowOff>0</xdr:rowOff>
    </xdr:from>
    <xdr:to>
      <xdr:col>5</xdr:col>
      <xdr:colOff>304800</xdr:colOff>
      <xdr:row>17</xdr:row>
      <xdr:rowOff>0</xdr:rowOff>
    </xdr:to>
    <xdr:sp macro="" textlink="">
      <xdr:nvSpPr>
        <xdr:cNvPr id="89" name="Text 7">
          <a:extLst>
            <a:ext uri="{FF2B5EF4-FFF2-40B4-BE49-F238E27FC236}">
              <a16:creationId xmlns:a16="http://schemas.microsoft.com/office/drawing/2014/main" id="{61431AFC-0BD4-413D-B535-DF8253FACA24}"/>
            </a:ext>
          </a:extLst>
        </xdr:cNvPr>
        <xdr:cNvSpPr txBox="1">
          <a:spLocks noChangeArrowheads="1"/>
        </xdr:cNvSpPr>
      </xdr:nvSpPr>
      <xdr:spPr bwMode="auto">
        <a:xfrm flipV="1">
          <a:off x="3686175" y="6962775"/>
          <a:ext cx="190500" cy="0"/>
        </a:xfrm>
        <a:prstGeom prst="rect">
          <a:avLst/>
        </a:prstGeom>
        <a:solidFill>
          <a:srgbClr val="FFFFFF"/>
        </a:solidFill>
        <a:ln>
          <a:noFill/>
        </a:ln>
        <a:extLst>
          <a:ext uri="{91240B29-F687-4F45-9708-019B960494DF}">
            <a14:hiddenLine xmlns:a14="http://schemas.microsoft.com/office/drawing/2010/main" w="1">
              <a:solidFill>
                <a:srgbClr val="000000"/>
              </a:solidFill>
              <a:miter lim="800000"/>
              <a:headEnd/>
              <a:tailEnd/>
            </a14:hiddenLine>
          </a:ext>
        </a:extLst>
      </xdr:spPr>
    </xdr:sp>
    <xdr:clientData/>
  </xdr:twoCellAnchor>
  <xdr:twoCellAnchor>
    <xdr:from>
      <xdr:col>6</xdr:col>
      <xdr:colOff>123825</xdr:colOff>
      <xdr:row>17</xdr:row>
      <xdr:rowOff>0</xdr:rowOff>
    </xdr:from>
    <xdr:to>
      <xdr:col>6</xdr:col>
      <xdr:colOff>304800</xdr:colOff>
      <xdr:row>17</xdr:row>
      <xdr:rowOff>0</xdr:rowOff>
    </xdr:to>
    <xdr:sp macro="" textlink="">
      <xdr:nvSpPr>
        <xdr:cNvPr id="90" name="Text 8">
          <a:extLst>
            <a:ext uri="{FF2B5EF4-FFF2-40B4-BE49-F238E27FC236}">
              <a16:creationId xmlns:a16="http://schemas.microsoft.com/office/drawing/2014/main" id="{D731F8A5-5FF9-42B1-91B0-AE0B85FED558}"/>
            </a:ext>
          </a:extLst>
        </xdr:cNvPr>
        <xdr:cNvSpPr txBox="1">
          <a:spLocks noChangeArrowheads="1"/>
        </xdr:cNvSpPr>
      </xdr:nvSpPr>
      <xdr:spPr bwMode="auto">
        <a:xfrm>
          <a:off x="4095750" y="6962775"/>
          <a:ext cx="180975" cy="0"/>
        </a:xfrm>
        <a:prstGeom prst="rect">
          <a:avLst/>
        </a:prstGeom>
        <a:solidFill>
          <a:srgbClr val="FFFFFF"/>
        </a:solidFill>
        <a:ln>
          <a:noFill/>
        </a:ln>
        <a:extLst>
          <a:ext uri="{91240B29-F687-4F45-9708-019B960494DF}">
            <a14:hiddenLine xmlns:a14="http://schemas.microsoft.com/office/drawing/2010/main" w="1">
              <a:solidFill>
                <a:srgbClr val="000000"/>
              </a:solidFill>
              <a:miter lim="800000"/>
              <a:headEnd/>
              <a:tailEnd/>
            </a14:hiddenLine>
          </a:ext>
        </a:extLst>
      </xdr:spPr>
    </xdr:sp>
    <xdr:clientData/>
  </xdr:twoCellAnchor>
  <xdr:twoCellAnchor>
    <xdr:from>
      <xdr:col>7</xdr:col>
      <xdr:colOff>47625</xdr:colOff>
      <xdr:row>17</xdr:row>
      <xdr:rowOff>0</xdr:rowOff>
    </xdr:from>
    <xdr:to>
      <xdr:col>7</xdr:col>
      <xdr:colOff>123825</xdr:colOff>
      <xdr:row>17</xdr:row>
      <xdr:rowOff>0</xdr:rowOff>
    </xdr:to>
    <xdr:sp macro="" textlink="">
      <xdr:nvSpPr>
        <xdr:cNvPr id="91" name="Text 9">
          <a:extLst>
            <a:ext uri="{FF2B5EF4-FFF2-40B4-BE49-F238E27FC236}">
              <a16:creationId xmlns:a16="http://schemas.microsoft.com/office/drawing/2014/main" id="{17229C73-F0F6-428C-88D2-45258FD68C79}"/>
            </a:ext>
          </a:extLst>
        </xdr:cNvPr>
        <xdr:cNvSpPr txBox="1">
          <a:spLocks noChangeArrowheads="1"/>
        </xdr:cNvSpPr>
      </xdr:nvSpPr>
      <xdr:spPr bwMode="auto">
        <a:xfrm>
          <a:off x="4419600" y="6962775"/>
          <a:ext cx="76200" cy="0"/>
        </a:xfrm>
        <a:prstGeom prst="rect">
          <a:avLst/>
        </a:prstGeom>
        <a:solidFill>
          <a:srgbClr val="FFFFFF"/>
        </a:solidFill>
        <a:ln w="1">
          <a:noFill/>
          <a:miter lim="800000"/>
          <a:headEnd/>
          <a:tailEnd/>
        </a:ln>
      </xdr:spPr>
      <xdr:txBody>
        <a:bodyPr vertOverflow="clip" vert="vert270" wrap="square" lIns="27432" tIns="0" rIns="27432" bIns="18288" anchor="ctr" upright="1"/>
        <a:lstStyle/>
        <a:p>
          <a:pPr algn="l" rtl="0">
            <a:defRPr sz="1000"/>
          </a:pPr>
          <a:r>
            <a:rPr lang="en-US" sz="800" b="0" i="0" strike="noStrike">
              <a:solidFill>
                <a:srgbClr val="000000"/>
              </a:solidFill>
              <a:latin typeface="MS Sans Serif"/>
            </a:rPr>
            <a:t> </a:t>
          </a:r>
        </a:p>
      </xdr:txBody>
    </xdr:sp>
    <xdr:clientData/>
  </xdr:twoCellAnchor>
  <xdr:twoCellAnchor>
    <xdr:from>
      <xdr:col>9</xdr:col>
      <xdr:colOff>38100</xdr:colOff>
      <xdr:row>17</xdr:row>
      <xdr:rowOff>0</xdr:rowOff>
    </xdr:from>
    <xdr:to>
      <xdr:col>9</xdr:col>
      <xdr:colOff>219075</xdr:colOff>
      <xdr:row>17</xdr:row>
      <xdr:rowOff>0</xdr:rowOff>
    </xdr:to>
    <xdr:sp macro="" textlink="">
      <xdr:nvSpPr>
        <xdr:cNvPr id="92" name="Text 11">
          <a:extLst>
            <a:ext uri="{FF2B5EF4-FFF2-40B4-BE49-F238E27FC236}">
              <a16:creationId xmlns:a16="http://schemas.microsoft.com/office/drawing/2014/main" id="{996CB247-6B8C-495E-B42B-BFFE67AD1093}"/>
            </a:ext>
          </a:extLst>
        </xdr:cNvPr>
        <xdr:cNvSpPr txBox="1">
          <a:spLocks noChangeArrowheads="1"/>
        </xdr:cNvSpPr>
      </xdr:nvSpPr>
      <xdr:spPr bwMode="auto">
        <a:xfrm>
          <a:off x="5210175" y="6962775"/>
          <a:ext cx="180975" cy="0"/>
        </a:xfrm>
        <a:prstGeom prst="rect">
          <a:avLst/>
        </a:prstGeom>
        <a:solidFill>
          <a:srgbClr val="FFFFFF"/>
        </a:solidFill>
        <a:ln>
          <a:noFill/>
        </a:ln>
        <a:extLst>
          <a:ext uri="{91240B29-F687-4F45-9708-019B960494DF}">
            <a14:hiddenLine xmlns:a14="http://schemas.microsoft.com/office/drawing/2010/main" w="1">
              <a:solidFill>
                <a:srgbClr val="000000"/>
              </a:solidFill>
              <a:miter lim="800000"/>
              <a:headEnd/>
              <a:tailEnd/>
            </a14:hiddenLine>
          </a:ext>
        </a:extLst>
      </xdr:spPr>
    </xdr:sp>
    <xdr:clientData/>
  </xdr:twoCellAnchor>
  <xdr:twoCellAnchor>
    <xdr:from>
      <xdr:col>10</xdr:col>
      <xdr:colOff>57150</xdr:colOff>
      <xdr:row>17</xdr:row>
      <xdr:rowOff>0</xdr:rowOff>
    </xdr:from>
    <xdr:to>
      <xdr:col>10</xdr:col>
      <xdr:colOff>304800</xdr:colOff>
      <xdr:row>17</xdr:row>
      <xdr:rowOff>0</xdr:rowOff>
    </xdr:to>
    <xdr:sp macro="" textlink="">
      <xdr:nvSpPr>
        <xdr:cNvPr id="93" name="Text 12">
          <a:extLst>
            <a:ext uri="{FF2B5EF4-FFF2-40B4-BE49-F238E27FC236}">
              <a16:creationId xmlns:a16="http://schemas.microsoft.com/office/drawing/2014/main" id="{C3C3012F-951E-44A0-8040-9F809D1152BF}"/>
            </a:ext>
          </a:extLst>
        </xdr:cNvPr>
        <xdr:cNvSpPr txBox="1">
          <a:spLocks noChangeArrowheads="1"/>
        </xdr:cNvSpPr>
      </xdr:nvSpPr>
      <xdr:spPr bwMode="auto">
        <a:xfrm>
          <a:off x="5629275" y="6962775"/>
          <a:ext cx="247650" cy="0"/>
        </a:xfrm>
        <a:prstGeom prst="rect">
          <a:avLst/>
        </a:prstGeom>
        <a:solidFill>
          <a:srgbClr val="FFFFFF"/>
        </a:solidFill>
        <a:ln>
          <a:noFill/>
        </a:ln>
        <a:extLst>
          <a:ext uri="{91240B29-F687-4F45-9708-019B960494DF}">
            <a14:hiddenLine xmlns:a14="http://schemas.microsoft.com/office/drawing/2010/main" w="1">
              <a:solidFill>
                <a:srgbClr val="000000"/>
              </a:solidFill>
              <a:miter lim="800000"/>
              <a:headEnd/>
              <a:tailEnd/>
            </a14:hiddenLine>
          </a:ext>
        </a:extLst>
      </xdr:spPr>
    </xdr:sp>
    <xdr:clientData/>
  </xdr:twoCellAnchor>
  <xdr:twoCellAnchor>
    <xdr:from>
      <xdr:col>8</xdr:col>
      <xdr:colOff>114300</xdr:colOff>
      <xdr:row>17</xdr:row>
      <xdr:rowOff>0</xdr:rowOff>
    </xdr:from>
    <xdr:to>
      <xdr:col>8</xdr:col>
      <xdr:colOff>285750</xdr:colOff>
      <xdr:row>17</xdr:row>
      <xdr:rowOff>0</xdr:rowOff>
    </xdr:to>
    <xdr:sp macro="" textlink="">
      <xdr:nvSpPr>
        <xdr:cNvPr id="94" name="Text 14">
          <a:extLst>
            <a:ext uri="{FF2B5EF4-FFF2-40B4-BE49-F238E27FC236}">
              <a16:creationId xmlns:a16="http://schemas.microsoft.com/office/drawing/2014/main" id="{E408F9D9-889F-4B24-89E4-E6F1A7BAEC26}"/>
            </a:ext>
          </a:extLst>
        </xdr:cNvPr>
        <xdr:cNvSpPr txBox="1">
          <a:spLocks noChangeArrowheads="1"/>
        </xdr:cNvSpPr>
      </xdr:nvSpPr>
      <xdr:spPr bwMode="auto">
        <a:xfrm>
          <a:off x="4886325" y="6962775"/>
          <a:ext cx="171450" cy="0"/>
        </a:xfrm>
        <a:prstGeom prst="rect">
          <a:avLst/>
        </a:prstGeom>
        <a:solidFill>
          <a:srgbClr val="FFFFFF"/>
        </a:solidFill>
        <a:ln>
          <a:noFill/>
        </a:ln>
        <a:extLst>
          <a:ext uri="{91240B29-F687-4F45-9708-019B960494DF}">
            <a14:hiddenLine xmlns:a14="http://schemas.microsoft.com/office/drawing/2010/main" w="1">
              <a:solidFill>
                <a:srgbClr val="000000"/>
              </a:solidFill>
              <a:miter lim="800000"/>
              <a:headEnd/>
              <a:tailEnd/>
            </a14:hiddenLine>
          </a:ext>
        </a:extLst>
      </xdr:spPr>
    </xdr:sp>
    <xdr:clientData/>
  </xdr:twoCellAnchor>
  <xdr:twoCellAnchor>
    <xdr:from>
      <xdr:col>16</xdr:col>
      <xdr:colOff>114300</xdr:colOff>
      <xdr:row>17</xdr:row>
      <xdr:rowOff>0</xdr:rowOff>
    </xdr:from>
    <xdr:to>
      <xdr:col>16</xdr:col>
      <xdr:colOff>457200</xdr:colOff>
      <xdr:row>17</xdr:row>
      <xdr:rowOff>0</xdr:rowOff>
    </xdr:to>
    <xdr:sp macro="" textlink="">
      <xdr:nvSpPr>
        <xdr:cNvPr id="95" name="Text 22">
          <a:extLst>
            <a:ext uri="{FF2B5EF4-FFF2-40B4-BE49-F238E27FC236}">
              <a16:creationId xmlns:a16="http://schemas.microsoft.com/office/drawing/2014/main" id="{CFD4AD45-D4F1-40B0-863B-654333E9F147}"/>
            </a:ext>
          </a:extLst>
        </xdr:cNvPr>
        <xdr:cNvSpPr txBox="1">
          <a:spLocks noChangeArrowheads="1"/>
        </xdr:cNvSpPr>
      </xdr:nvSpPr>
      <xdr:spPr bwMode="auto">
        <a:xfrm>
          <a:off x="8086725" y="6962775"/>
          <a:ext cx="285750" cy="0"/>
        </a:xfrm>
        <a:prstGeom prst="rect">
          <a:avLst/>
        </a:prstGeom>
        <a:solidFill>
          <a:srgbClr val="FFFFFF"/>
        </a:solidFill>
        <a:ln w="1">
          <a:noFill/>
          <a:miter lim="800000"/>
          <a:headEnd/>
          <a:tailEnd/>
        </a:ln>
      </xdr:spPr>
      <xdr:txBody>
        <a:bodyPr vertOverflow="clip" wrap="square" lIns="27432" tIns="18288" rIns="0" bIns="0" anchor="t" upright="1"/>
        <a:lstStyle/>
        <a:p>
          <a:pPr algn="l" rtl="0">
            <a:defRPr sz="1000"/>
          </a:pPr>
          <a:r>
            <a:rPr lang="en-US" sz="900" b="1" i="0" strike="noStrike">
              <a:solidFill>
                <a:srgbClr val="000000"/>
              </a:solidFill>
              <a:latin typeface="MS Sans Serif"/>
            </a:rPr>
            <a:t>Total</a:t>
          </a:r>
        </a:p>
        <a:p>
          <a:pPr algn="l" rtl="0">
            <a:defRPr sz="1000"/>
          </a:pPr>
          <a:endParaRPr lang="en-US" sz="900" b="1" i="0" strike="noStrike">
            <a:solidFill>
              <a:srgbClr val="000000"/>
            </a:solidFill>
            <a:latin typeface="MS Sans Serif"/>
          </a:endParaRPr>
        </a:p>
      </xdr:txBody>
    </xdr:sp>
    <xdr:clientData/>
  </xdr:twoCellAnchor>
  <xdr:twoCellAnchor>
    <xdr:from>
      <xdr:col>5</xdr:col>
      <xdr:colOff>114300</xdr:colOff>
      <xdr:row>17</xdr:row>
      <xdr:rowOff>0</xdr:rowOff>
    </xdr:from>
    <xdr:to>
      <xdr:col>5</xdr:col>
      <xdr:colOff>304800</xdr:colOff>
      <xdr:row>17</xdr:row>
      <xdr:rowOff>0</xdr:rowOff>
    </xdr:to>
    <xdr:sp macro="" textlink="">
      <xdr:nvSpPr>
        <xdr:cNvPr id="96" name="Text 7">
          <a:extLst>
            <a:ext uri="{FF2B5EF4-FFF2-40B4-BE49-F238E27FC236}">
              <a16:creationId xmlns:a16="http://schemas.microsoft.com/office/drawing/2014/main" id="{D6C7B35B-2B37-4613-895E-6E065315F9A1}"/>
            </a:ext>
          </a:extLst>
        </xdr:cNvPr>
        <xdr:cNvSpPr txBox="1">
          <a:spLocks noChangeArrowheads="1"/>
        </xdr:cNvSpPr>
      </xdr:nvSpPr>
      <xdr:spPr bwMode="auto">
        <a:xfrm flipV="1">
          <a:off x="3686175" y="6962775"/>
          <a:ext cx="190500" cy="0"/>
        </a:xfrm>
        <a:prstGeom prst="rect">
          <a:avLst/>
        </a:prstGeom>
        <a:solidFill>
          <a:srgbClr val="FFFFFF"/>
        </a:solidFill>
        <a:ln>
          <a:noFill/>
        </a:ln>
        <a:extLst>
          <a:ext uri="{91240B29-F687-4F45-9708-019B960494DF}">
            <a14:hiddenLine xmlns:a14="http://schemas.microsoft.com/office/drawing/2010/main" w="1">
              <a:solidFill>
                <a:srgbClr val="000000"/>
              </a:solidFill>
              <a:miter lim="800000"/>
              <a:headEnd/>
              <a:tailEnd/>
            </a14:hiddenLine>
          </a:ext>
        </a:extLst>
      </xdr:spPr>
    </xdr:sp>
    <xdr:clientData/>
  </xdr:twoCellAnchor>
  <xdr:twoCellAnchor>
    <xdr:from>
      <xdr:col>6</xdr:col>
      <xdr:colOff>123825</xdr:colOff>
      <xdr:row>17</xdr:row>
      <xdr:rowOff>0</xdr:rowOff>
    </xdr:from>
    <xdr:to>
      <xdr:col>6</xdr:col>
      <xdr:colOff>304800</xdr:colOff>
      <xdr:row>17</xdr:row>
      <xdr:rowOff>0</xdr:rowOff>
    </xdr:to>
    <xdr:sp macro="" textlink="">
      <xdr:nvSpPr>
        <xdr:cNvPr id="97" name="Text 8">
          <a:extLst>
            <a:ext uri="{FF2B5EF4-FFF2-40B4-BE49-F238E27FC236}">
              <a16:creationId xmlns:a16="http://schemas.microsoft.com/office/drawing/2014/main" id="{F6C1D665-9ED9-4789-8324-96970D75386D}"/>
            </a:ext>
          </a:extLst>
        </xdr:cNvPr>
        <xdr:cNvSpPr txBox="1">
          <a:spLocks noChangeArrowheads="1"/>
        </xdr:cNvSpPr>
      </xdr:nvSpPr>
      <xdr:spPr bwMode="auto">
        <a:xfrm>
          <a:off x="4095750" y="6962775"/>
          <a:ext cx="180975" cy="0"/>
        </a:xfrm>
        <a:prstGeom prst="rect">
          <a:avLst/>
        </a:prstGeom>
        <a:solidFill>
          <a:srgbClr val="FFFFFF"/>
        </a:solidFill>
        <a:ln>
          <a:noFill/>
        </a:ln>
        <a:extLst>
          <a:ext uri="{91240B29-F687-4F45-9708-019B960494DF}">
            <a14:hiddenLine xmlns:a14="http://schemas.microsoft.com/office/drawing/2010/main" w="1">
              <a:solidFill>
                <a:srgbClr val="000000"/>
              </a:solidFill>
              <a:miter lim="800000"/>
              <a:headEnd/>
              <a:tailEnd/>
            </a14:hiddenLine>
          </a:ext>
        </a:extLst>
      </xdr:spPr>
    </xdr:sp>
    <xdr:clientData/>
  </xdr:twoCellAnchor>
  <xdr:twoCellAnchor>
    <xdr:from>
      <xdr:col>7</xdr:col>
      <xdr:colOff>47625</xdr:colOff>
      <xdr:row>17</xdr:row>
      <xdr:rowOff>0</xdr:rowOff>
    </xdr:from>
    <xdr:to>
      <xdr:col>7</xdr:col>
      <xdr:colOff>123825</xdr:colOff>
      <xdr:row>17</xdr:row>
      <xdr:rowOff>0</xdr:rowOff>
    </xdr:to>
    <xdr:sp macro="" textlink="">
      <xdr:nvSpPr>
        <xdr:cNvPr id="98" name="Text 9">
          <a:extLst>
            <a:ext uri="{FF2B5EF4-FFF2-40B4-BE49-F238E27FC236}">
              <a16:creationId xmlns:a16="http://schemas.microsoft.com/office/drawing/2014/main" id="{DC36FEA9-9B01-4B24-9381-DE1E5CF02CEB}"/>
            </a:ext>
          </a:extLst>
        </xdr:cNvPr>
        <xdr:cNvSpPr txBox="1">
          <a:spLocks noChangeArrowheads="1"/>
        </xdr:cNvSpPr>
      </xdr:nvSpPr>
      <xdr:spPr bwMode="auto">
        <a:xfrm>
          <a:off x="4419600" y="6962775"/>
          <a:ext cx="76200" cy="0"/>
        </a:xfrm>
        <a:prstGeom prst="rect">
          <a:avLst/>
        </a:prstGeom>
        <a:solidFill>
          <a:srgbClr val="FFFFFF"/>
        </a:solidFill>
        <a:ln w="1">
          <a:noFill/>
          <a:miter lim="800000"/>
          <a:headEnd/>
          <a:tailEnd/>
        </a:ln>
      </xdr:spPr>
      <xdr:txBody>
        <a:bodyPr vertOverflow="clip" vert="vert270" wrap="square" lIns="27432" tIns="0" rIns="27432" bIns="18288" anchor="ctr" upright="1"/>
        <a:lstStyle/>
        <a:p>
          <a:pPr algn="l" rtl="0">
            <a:defRPr sz="1000"/>
          </a:pPr>
          <a:r>
            <a:rPr lang="en-US" sz="800" b="0" i="0" strike="noStrike">
              <a:solidFill>
                <a:srgbClr val="000000"/>
              </a:solidFill>
              <a:latin typeface="MS Sans Serif"/>
            </a:rPr>
            <a:t> </a:t>
          </a:r>
        </a:p>
      </xdr:txBody>
    </xdr:sp>
    <xdr:clientData/>
  </xdr:twoCellAnchor>
  <xdr:twoCellAnchor>
    <xdr:from>
      <xdr:col>9</xdr:col>
      <xdr:colOff>38100</xdr:colOff>
      <xdr:row>17</xdr:row>
      <xdr:rowOff>0</xdr:rowOff>
    </xdr:from>
    <xdr:to>
      <xdr:col>9</xdr:col>
      <xdr:colOff>219075</xdr:colOff>
      <xdr:row>17</xdr:row>
      <xdr:rowOff>0</xdr:rowOff>
    </xdr:to>
    <xdr:sp macro="" textlink="">
      <xdr:nvSpPr>
        <xdr:cNvPr id="99" name="Text 11">
          <a:extLst>
            <a:ext uri="{FF2B5EF4-FFF2-40B4-BE49-F238E27FC236}">
              <a16:creationId xmlns:a16="http://schemas.microsoft.com/office/drawing/2014/main" id="{C3D631CC-2099-43A9-82F5-6089FE2557CC}"/>
            </a:ext>
          </a:extLst>
        </xdr:cNvPr>
        <xdr:cNvSpPr txBox="1">
          <a:spLocks noChangeArrowheads="1"/>
        </xdr:cNvSpPr>
      </xdr:nvSpPr>
      <xdr:spPr bwMode="auto">
        <a:xfrm>
          <a:off x="5210175" y="6962775"/>
          <a:ext cx="180975" cy="0"/>
        </a:xfrm>
        <a:prstGeom prst="rect">
          <a:avLst/>
        </a:prstGeom>
        <a:solidFill>
          <a:srgbClr val="FFFFFF"/>
        </a:solidFill>
        <a:ln>
          <a:noFill/>
        </a:ln>
        <a:extLst>
          <a:ext uri="{91240B29-F687-4F45-9708-019B960494DF}">
            <a14:hiddenLine xmlns:a14="http://schemas.microsoft.com/office/drawing/2010/main" w="1">
              <a:solidFill>
                <a:srgbClr val="000000"/>
              </a:solidFill>
              <a:miter lim="800000"/>
              <a:headEnd/>
              <a:tailEnd/>
            </a14:hiddenLine>
          </a:ext>
        </a:extLst>
      </xdr:spPr>
    </xdr:sp>
    <xdr:clientData/>
  </xdr:twoCellAnchor>
  <xdr:twoCellAnchor>
    <xdr:from>
      <xdr:col>10</xdr:col>
      <xdr:colOff>57150</xdr:colOff>
      <xdr:row>17</xdr:row>
      <xdr:rowOff>0</xdr:rowOff>
    </xdr:from>
    <xdr:to>
      <xdr:col>10</xdr:col>
      <xdr:colOff>304800</xdr:colOff>
      <xdr:row>17</xdr:row>
      <xdr:rowOff>0</xdr:rowOff>
    </xdr:to>
    <xdr:sp macro="" textlink="">
      <xdr:nvSpPr>
        <xdr:cNvPr id="100" name="Text 12">
          <a:extLst>
            <a:ext uri="{FF2B5EF4-FFF2-40B4-BE49-F238E27FC236}">
              <a16:creationId xmlns:a16="http://schemas.microsoft.com/office/drawing/2014/main" id="{A3DCEF0E-319D-4617-8992-AE94A0AD07A6}"/>
            </a:ext>
          </a:extLst>
        </xdr:cNvPr>
        <xdr:cNvSpPr txBox="1">
          <a:spLocks noChangeArrowheads="1"/>
        </xdr:cNvSpPr>
      </xdr:nvSpPr>
      <xdr:spPr bwMode="auto">
        <a:xfrm>
          <a:off x="5629275" y="6962775"/>
          <a:ext cx="247650" cy="0"/>
        </a:xfrm>
        <a:prstGeom prst="rect">
          <a:avLst/>
        </a:prstGeom>
        <a:solidFill>
          <a:srgbClr val="FFFFFF"/>
        </a:solidFill>
        <a:ln>
          <a:noFill/>
        </a:ln>
        <a:extLst>
          <a:ext uri="{91240B29-F687-4F45-9708-019B960494DF}">
            <a14:hiddenLine xmlns:a14="http://schemas.microsoft.com/office/drawing/2010/main" w="1">
              <a:solidFill>
                <a:srgbClr val="000000"/>
              </a:solidFill>
              <a:miter lim="800000"/>
              <a:headEnd/>
              <a:tailEnd/>
            </a14:hiddenLine>
          </a:ext>
        </a:extLst>
      </xdr:spPr>
    </xdr:sp>
    <xdr:clientData/>
  </xdr:twoCellAnchor>
  <xdr:twoCellAnchor>
    <xdr:from>
      <xdr:col>8</xdr:col>
      <xdr:colOff>114300</xdr:colOff>
      <xdr:row>17</xdr:row>
      <xdr:rowOff>0</xdr:rowOff>
    </xdr:from>
    <xdr:to>
      <xdr:col>8</xdr:col>
      <xdr:colOff>285750</xdr:colOff>
      <xdr:row>17</xdr:row>
      <xdr:rowOff>0</xdr:rowOff>
    </xdr:to>
    <xdr:sp macro="" textlink="">
      <xdr:nvSpPr>
        <xdr:cNvPr id="101" name="Text 14">
          <a:extLst>
            <a:ext uri="{FF2B5EF4-FFF2-40B4-BE49-F238E27FC236}">
              <a16:creationId xmlns:a16="http://schemas.microsoft.com/office/drawing/2014/main" id="{DA7EF58D-9317-45D1-8151-DBBA035A2A84}"/>
            </a:ext>
          </a:extLst>
        </xdr:cNvPr>
        <xdr:cNvSpPr txBox="1">
          <a:spLocks noChangeArrowheads="1"/>
        </xdr:cNvSpPr>
      </xdr:nvSpPr>
      <xdr:spPr bwMode="auto">
        <a:xfrm>
          <a:off x="4886325" y="6962775"/>
          <a:ext cx="171450" cy="0"/>
        </a:xfrm>
        <a:prstGeom prst="rect">
          <a:avLst/>
        </a:prstGeom>
        <a:solidFill>
          <a:srgbClr val="FFFFFF"/>
        </a:solidFill>
        <a:ln>
          <a:noFill/>
        </a:ln>
        <a:extLst>
          <a:ext uri="{91240B29-F687-4F45-9708-019B960494DF}">
            <a14:hiddenLine xmlns:a14="http://schemas.microsoft.com/office/drawing/2010/main" w="1">
              <a:solidFill>
                <a:srgbClr val="000000"/>
              </a:solidFill>
              <a:miter lim="800000"/>
              <a:headEnd/>
              <a:tailEnd/>
            </a14:hiddenLine>
          </a:ext>
        </a:extLst>
      </xdr:spPr>
    </xdr:sp>
    <xdr:clientData/>
  </xdr:twoCellAnchor>
  <xdr:twoCellAnchor>
    <xdr:from>
      <xdr:col>16</xdr:col>
      <xdr:colOff>114300</xdr:colOff>
      <xdr:row>17</xdr:row>
      <xdr:rowOff>0</xdr:rowOff>
    </xdr:from>
    <xdr:to>
      <xdr:col>16</xdr:col>
      <xdr:colOff>457200</xdr:colOff>
      <xdr:row>17</xdr:row>
      <xdr:rowOff>0</xdr:rowOff>
    </xdr:to>
    <xdr:sp macro="" textlink="">
      <xdr:nvSpPr>
        <xdr:cNvPr id="102" name="Text 22">
          <a:extLst>
            <a:ext uri="{FF2B5EF4-FFF2-40B4-BE49-F238E27FC236}">
              <a16:creationId xmlns:a16="http://schemas.microsoft.com/office/drawing/2014/main" id="{6C176650-7854-47EE-9DA5-29A67573A5E2}"/>
            </a:ext>
          </a:extLst>
        </xdr:cNvPr>
        <xdr:cNvSpPr txBox="1">
          <a:spLocks noChangeArrowheads="1"/>
        </xdr:cNvSpPr>
      </xdr:nvSpPr>
      <xdr:spPr bwMode="auto">
        <a:xfrm>
          <a:off x="8086725" y="6962775"/>
          <a:ext cx="285750" cy="0"/>
        </a:xfrm>
        <a:prstGeom prst="rect">
          <a:avLst/>
        </a:prstGeom>
        <a:solidFill>
          <a:srgbClr val="FFFFFF"/>
        </a:solidFill>
        <a:ln w="1">
          <a:noFill/>
          <a:miter lim="800000"/>
          <a:headEnd/>
          <a:tailEnd/>
        </a:ln>
      </xdr:spPr>
      <xdr:txBody>
        <a:bodyPr vertOverflow="clip" wrap="square" lIns="27432" tIns="18288" rIns="0" bIns="0" anchor="t" upright="1"/>
        <a:lstStyle/>
        <a:p>
          <a:pPr algn="l" rtl="0">
            <a:defRPr sz="1000"/>
          </a:pPr>
          <a:r>
            <a:rPr lang="en-US" sz="900" b="1" i="0" strike="noStrike">
              <a:solidFill>
                <a:srgbClr val="000000"/>
              </a:solidFill>
              <a:latin typeface="MS Sans Serif"/>
            </a:rPr>
            <a:t>Total</a:t>
          </a:r>
        </a:p>
        <a:p>
          <a:pPr algn="l" rtl="0">
            <a:defRPr sz="1000"/>
          </a:pPr>
          <a:endParaRPr lang="en-US" sz="900" b="1" i="0" strike="noStrike">
            <a:solidFill>
              <a:srgbClr val="000000"/>
            </a:solidFill>
            <a:latin typeface="MS Sans Serif"/>
          </a:endParaRPr>
        </a:p>
      </xdr:txBody>
    </xdr:sp>
    <xdr:clientData/>
  </xdr:twoCellAnchor>
  <xdr:twoCellAnchor>
    <xdr:from>
      <xdr:col>0</xdr:col>
      <xdr:colOff>291466</xdr:colOff>
      <xdr:row>2</xdr:row>
      <xdr:rowOff>123826</xdr:rowOff>
    </xdr:from>
    <xdr:to>
      <xdr:col>0</xdr:col>
      <xdr:colOff>956246</xdr:colOff>
      <xdr:row>2</xdr:row>
      <xdr:rowOff>352425</xdr:rowOff>
    </xdr:to>
    <xdr:sp macro="" textlink="">
      <xdr:nvSpPr>
        <xdr:cNvPr id="103" name="TextBox 102">
          <a:extLst>
            <a:ext uri="{FF2B5EF4-FFF2-40B4-BE49-F238E27FC236}">
              <a16:creationId xmlns:a16="http://schemas.microsoft.com/office/drawing/2014/main" id="{1D0A8B90-D83A-455E-A187-BAD4F09D68C7}"/>
            </a:ext>
          </a:extLst>
        </xdr:cNvPr>
        <xdr:cNvSpPr txBox="1"/>
      </xdr:nvSpPr>
      <xdr:spPr>
        <a:xfrm>
          <a:off x="291466" y="742951"/>
          <a:ext cx="664780" cy="22859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endParaRPr lang="en-US" sz="1000">
            <a:latin typeface="Times New Roman" pitchFamily="18" charset="0"/>
            <a:cs typeface="Times New Roman" pitchFamily="18" charset="0"/>
          </a:endParaRPr>
        </a:p>
      </xdr:txBody>
    </xdr:sp>
    <xdr:clientData/>
  </xdr:twoCellAnchor>
  <xdr:twoCellAnchor>
    <xdr:from>
      <xdr:col>5</xdr:col>
      <xdr:colOff>114300</xdr:colOff>
      <xdr:row>17</xdr:row>
      <xdr:rowOff>0</xdr:rowOff>
    </xdr:from>
    <xdr:to>
      <xdr:col>5</xdr:col>
      <xdr:colOff>304800</xdr:colOff>
      <xdr:row>17</xdr:row>
      <xdr:rowOff>0</xdr:rowOff>
    </xdr:to>
    <xdr:sp macro="" textlink="">
      <xdr:nvSpPr>
        <xdr:cNvPr id="104" name="Text 7">
          <a:extLst>
            <a:ext uri="{FF2B5EF4-FFF2-40B4-BE49-F238E27FC236}">
              <a16:creationId xmlns:a16="http://schemas.microsoft.com/office/drawing/2014/main" id="{9E8DEF54-D507-41FC-95EF-2EA69CE5EB9D}"/>
            </a:ext>
          </a:extLst>
        </xdr:cNvPr>
        <xdr:cNvSpPr txBox="1">
          <a:spLocks noChangeArrowheads="1"/>
        </xdr:cNvSpPr>
      </xdr:nvSpPr>
      <xdr:spPr bwMode="auto">
        <a:xfrm flipV="1">
          <a:off x="3686175" y="6962775"/>
          <a:ext cx="190500" cy="0"/>
        </a:xfrm>
        <a:prstGeom prst="rect">
          <a:avLst/>
        </a:prstGeom>
        <a:solidFill>
          <a:srgbClr val="FFFFFF"/>
        </a:solidFill>
        <a:ln>
          <a:noFill/>
        </a:ln>
        <a:extLst>
          <a:ext uri="{91240B29-F687-4F45-9708-019B960494DF}">
            <a14:hiddenLine xmlns:a14="http://schemas.microsoft.com/office/drawing/2010/main" w="1">
              <a:solidFill>
                <a:srgbClr val="000000"/>
              </a:solidFill>
              <a:miter lim="800000"/>
              <a:headEnd/>
              <a:tailEnd/>
            </a14:hiddenLine>
          </a:ext>
        </a:extLst>
      </xdr:spPr>
    </xdr:sp>
    <xdr:clientData/>
  </xdr:twoCellAnchor>
  <xdr:twoCellAnchor>
    <xdr:from>
      <xdr:col>6</xdr:col>
      <xdr:colOff>123825</xdr:colOff>
      <xdr:row>17</xdr:row>
      <xdr:rowOff>0</xdr:rowOff>
    </xdr:from>
    <xdr:to>
      <xdr:col>6</xdr:col>
      <xdr:colOff>304800</xdr:colOff>
      <xdr:row>17</xdr:row>
      <xdr:rowOff>0</xdr:rowOff>
    </xdr:to>
    <xdr:sp macro="" textlink="">
      <xdr:nvSpPr>
        <xdr:cNvPr id="105" name="Text 8">
          <a:extLst>
            <a:ext uri="{FF2B5EF4-FFF2-40B4-BE49-F238E27FC236}">
              <a16:creationId xmlns:a16="http://schemas.microsoft.com/office/drawing/2014/main" id="{049B765A-6E7F-40AF-A353-C54EA961C945}"/>
            </a:ext>
          </a:extLst>
        </xdr:cNvPr>
        <xdr:cNvSpPr txBox="1">
          <a:spLocks noChangeArrowheads="1"/>
        </xdr:cNvSpPr>
      </xdr:nvSpPr>
      <xdr:spPr bwMode="auto">
        <a:xfrm>
          <a:off x="4095750" y="6962775"/>
          <a:ext cx="180975" cy="0"/>
        </a:xfrm>
        <a:prstGeom prst="rect">
          <a:avLst/>
        </a:prstGeom>
        <a:solidFill>
          <a:srgbClr val="FFFFFF"/>
        </a:solidFill>
        <a:ln>
          <a:noFill/>
        </a:ln>
        <a:extLst>
          <a:ext uri="{91240B29-F687-4F45-9708-019B960494DF}">
            <a14:hiddenLine xmlns:a14="http://schemas.microsoft.com/office/drawing/2010/main" w="1">
              <a:solidFill>
                <a:srgbClr val="000000"/>
              </a:solidFill>
              <a:miter lim="800000"/>
              <a:headEnd/>
              <a:tailEnd/>
            </a14:hiddenLine>
          </a:ext>
        </a:extLst>
      </xdr:spPr>
    </xdr:sp>
    <xdr:clientData/>
  </xdr:twoCellAnchor>
  <xdr:twoCellAnchor>
    <xdr:from>
      <xdr:col>7</xdr:col>
      <xdr:colOff>47625</xdr:colOff>
      <xdr:row>17</xdr:row>
      <xdr:rowOff>0</xdr:rowOff>
    </xdr:from>
    <xdr:to>
      <xdr:col>7</xdr:col>
      <xdr:colOff>123825</xdr:colOff>
      <xdr:row>17</xdr:row>
      <xdr:rowOff>0</xdr:rowOff>
    </xdr:to>
    <xdr:sp macro="" textlink="">
      <xdr:nvSpPr>
        <xdr:cNvPr id="106" name="Text 9">
          <a:extLst>
            <a:ext uri="{FF2B5EF4-FFF2-40B4-BE49-F238E27FC236}">
              <a16:creationId xmlns:a16="http://schemas.microsoft.com/office/drawing/2014/main" id="{8BA58226-3EE8-4203-89A9-144FD3E21B85}"/>
            </a:ext>
          </a:extLst>
        </xdr:cNvPr>
        <xdr:cNvSpPr txBox="1">
          <a:spLocks noChangeArrowheads="1"/>
        </xdr:cNvSpPr>
      </xdr:nvSpPr>
      <xdr:spPr bwMode="auto">
        <a:xfrm>
          <a:off x="4419600" y="6962775"/>
          <a:ext cx="76200" cy="0"/>
        </a:xfrm>
        <a:prstGeom prst="rect">
          <a:avLst/>
        </a:prstGeom>
        <a:solidFill>
          <a:srgbClr val="FFFFFF"/>
        </a:solidFill>
        <a:ln w="1">
          <a:noFill/>
          <a:miter lim="800000"/>
          <a:headEnd/>
          <a:tailEnd/>
        </a:ln>
      </xdr:spPr>
      <xdr:txBody>
        <a:bodyPr vertOverflow="clip" vert="vert270" wrap="square" lIns="27432" tIns="0" rIns="27432" bIns="18288" anchor="ctr" upright="1"/>
        <a:lstStyle/>
        <a:p>
          <a:pPr algn="l" rtl="0">
            <a:defRPr sz="1000"/>
          </a:pPr>
          <a:r>
            <a:rPr lang="en-US" sz="800" b="0" i="0" strike="noStrike">
              <a:solidFill>
                <a:srgbClr val="000000"/>
              </a:solidFill>
              <a:latin typeface="MS Sans Serif"/>
            </a:rPr>
            <a:t> </a:t>
          </a:r>
        </a:p>
      </xdr:txBody>
    </xdr:sp>
    <xdr:clientData/>
  </xdr:twoCellAnchor>
  <xdr:twoCellAnchor>
    <xdr:from>
      <xdr:col>9</xdr:col>
      <xdr:colOff>38100</xdr:colOff>
      <xdr:row>17</xdr:row>
      <xdr:rowOff>0</xdr:rowOff>
    </xdr:from>
    <xdr:to>
      <xdr:col>9</xdr:col>
      <xdr:colOff>219075</xdr:colOff>
      <xdr:row>17</xdr:row>
      <xdr:rowOff>0</xdr:rowOff>
    </xdr:to>
    <xdr:sp macro="" textlink="">
      <xdr:nvSpPr>
        <xdr:cNvPr id="107" name="Text 11">
          <a:extLst>
            <a:ext uri="{FF2B5EF4-FFF2-40B4-BE49-F238E27FC236}">
              <a16:creationId xmlns:a16="http://schemas.microsoft.com/office/drawing/2014/main" id="{65078251-2B1F-4F64-8091-5DE2D4664C5F}"/>
            </a:ext>
          </a:extLst>
        </xdr:cNvPr>
        <xdr:cNvSpPr txBox="1">
          <a:spLocks noChangeArrowheads="1"/>
        </xdr:cNvSpPr>
      </xdr:nvSpPr>
      <xdr:spPr bwMode="auto">
        <a:xfrm>
          <a:off x="5210175" y="6962775"/>
          <a:ext cx="180975" cy="0"/>
        </a:xfrm>
        <a:prstGeom prst="rect">
          <a:avLst/>
        </a:prstGeom>
        <a:solidFill>
          <a:srgbClr val="FFFFFF"/>
        </a:solidFill>
        <a:ln>
          <a:noFill/>
        </a:ln>
        <a:extLst>
          <a:ext uri="{91240B29-F687-4F45-9708-019B960494DF}">
            <a14:hiddenLine xmlns:a14="http://schemas.microsoft.com/office/drawing/2010/main" w="1">
              <a:solidFill>
                <a:srgbClr val="000000"/>
              </a:solidFill>
              <a:miter lim="800000"/>
              <a:headEnd/>
              <a:tailEnd/>
            </a14:hiddenLine>
          </a:ext>
        </a:extLst>
      </xdr:spPr>
    </xdr:sp>
    <xdr:clientData/>
  </xdr:twoCellAnchor>
  <xdr:twoCellAnchor>
    <xdr:from>
      <xdr:col>10</xdr:col>
      <xdr:colOff>57150</xdr:colOff>
      <xdr:row>17</xdr:row>
      <xdr:rowOff>0</xdr:rowOff>
    </xdr:from>
    <xdr:to>
      <xdr:col>10</xdr:col>
      <xdr:colOff>304800</xdr:colOff>
      <xdr:row>17</xdr:row>
      <xdr:rowOff>0</xdr:rowOff>
    </xdr:to>
    <xdr:sp macro="" textlink="">
      <xdr:nvSpPr>
        <xdr:cNvPr id="108" name="Text 12">
          <a:extLst>
            <a:ext uri="{FF2B5EF4-FFF2-40B4-BE49-F238E27FC236}">
              <a16:creationId xmlns:a16="http://schemas.microsoft.com/office/drawing/2014/main" id="{1B46DA50-877E-407F-8FBE-551F3DB504A3}"/>
            </a:ext>
          </a:extLst>
        </xdr:cNvPr>
        <xdr:cNvSpPr txBox="1">
          <a:spLocks noChangeArrowheads="1"/>
        </xdr:cNvSpPr>
      </xdr:nvSpPr>
      <xdr:spPr bwMode="auto">
        <a:xfrm>
          <a:off x="5629275" y="6962775"/>
          <a:ext cx="247650" cy="0"/>
        </a:xfrm>
        <a:prstGeom prst="rect">
          <a:avLst/>
        </a:prstGeom>
        <a:solidFill>
          <a:srgbClr val="FFFFFF"/>
        </a:solidFill>
        <a:ln>
          <a:noFill/>
        </a:ln>
        <a:extLst>
          <a:ext uri="{91240B29-F687-4F45-9708-019B960494DF}">
            <a14:hiddenLine xmlns:a14="http://schemas.microsoft.com/office/drawing/2010/main" w="1">
              <a:solidFill>
                <a:srgbClr val="000000"/>
              </a:solidFill>
              <a:miter lim="800000"/>
              <a:headEnd/>
              <a:tailEnd/>
            </a14:hiddenLine>
          </a:ext>
        </a:extLst>
      </xdr:spPr>
    </xdr:sp>
    <xdr:clientData/>
  </xdr:twoCellAnchor>
  <xdr:twoCellAnchor>
    <xdr:from>
      <xdr:col>8</xdr:col>
      <xdr:colOff>114300</xdr:colOff>
      <xdr:row>17</xdr:row>
      <xdr:rowOff>0</xdr:rowOff>
    </xdr:from>
    <xdr:to>
      <xdr:col>8</xdr:col>
      <xdr:colOff>285750</xdr:colOff>
      <xdr:row>17</xdr:row>
      <xdr:rowOff>0</xdr:rowOff>
    </xdr:to>
    <xdr:sp macro="" textlink="">
      <xdr:nvSpPr>
        <xdr:cNvPr id="109" name="Text 14">
          <a:extLst>
            <a:ext uri="{FF2B5EF4-FFF2-40B4-BE49-F238E27FC236}">
              <a16:creationId xmlns:a16="http://schemas.microsoft.com/office/drawing/2014/main" id="{2B0AC5BD-466F-4EC4-9E33-BD37D8D6630B}"/>
            </a:ext>
          </a:extLst>
        </xdr:cNvPr>
        <xdr:cNvSpPr txBox="1">
          <a:spLocks noChangeArrowheads="1"/>
        </xdr:cNvSpPr>
      </xdr:nvSpPr>
      <xdr:spPr bwMode="auto">
        <a:xfrm>
          <a:off x="4886325" y="6962775"/>
          <a:ext cx="171450" cy="0"/>
        </a:xfrm>
        <a:prstGeom prst="rect">
          <a:avLst/>
        </a:prstGeom>
        <a:solidFill>
          <a:srgbClr val="FFFFFF"/>
        </a:solidFill>
        <a:ln>
          <a:noFill/>
        </a:ln>
        <a:extLst>
          <a:ext uri="{91240B29-F687-4F45-9708-019B960494DF}">
            <a14:hiddenLine xmlns:a14="http://schemas.microsoft.com/office/drawing/2010/main" w="1">
              <a:solidFill>
                <a:srgbClr val="000000"/>
              </a:solidFill>
              <a:miter lim="800000"/>
              <a:headEnd/>
              <a:tailEnd/>
            </a14:hiddenLine>
          </a:ext>
        </a:extLst>
      </xdr:spPr>
    </xdr:sp>
    <xdr:clientData/>
  </xdr:twoCellAnchor>
  <xdr:twoCellAnchor>
    <xdr:from>
      <xdr:col>16</xdr:col>
      <xdr:colOff>114300</xdr:colOff>
      <xdr:row>17</xdr:row>
      <xdr:rowOff>0</xdr:rowOff>
    </xdr:from>
    <xdr:to>
      <xdr:col>16</xdr:col>
      <xdr:colOff>457200</xdr:colOff>
      <xdr:row>17</xdr:row>
      <xdr:rowOff>0</xdr:rowOff>
    </xdr:to>
    <xdr:sp macro="" textlink="">
      <xdr:nvSpPr>
        <xdr:cNvPr id="110" name="Text 22">
          <a:extLst>
            <a:ext uri="{FF2B5EF4-FFF2-40B4-BE49-F238E27FC236}">
              <a16:creationId xmlns:a16="http://schemas.microsoft.com/office/drawing/2014/main" id="{697BE1D9-2389-4637-B222-2874304C5E4E}"/>
            </a:ext>
          </a:extLst>
        </xdr:cNvPr>
        <xdr:cNvSpPr txBox="1">
          <a:spLocks noChangeArrowheads="1"/>
        </xdr:cNvSpPr>
      </xdr:nvSpPr>
      <xdr:spPr bwMode="auto">
        <a:xfrm>
          <a:off x="8086725" y="6962775"/>
          <a:ext cx="285750" cy="0"/>
        </a:xfrm>
        <a:prstGeom prst="rect">
          <a:avLst/>
        </a:prstGeom>
        <a:solidFill>
          <a:srgbClr val="FFFFFF"/>
        </a:solidFill>
        <a:ln w="1">
          <a:noFill/>
          <a:miter lim="800000"/>
          <a:headEnd/>
          <a:tailEnd/>
        </a:ln>
      </xdr:spPr>
      <xdr:txBody>
        <a:bodyPr vertOverflow="clip" wrap="square" lIns="27432" tIns="18288" rIns="0" bIns="0" anchor="t" upright="1"/>
        <a:lstStyle/>
        <a:p>
          <a:pPr algn="l" rtl="0">
            <a:defRPr sz="1000"/>
          </a:pPr>
          <a:r>
            <a:rPr lang="en-US" sz="900" b="1" i="0" strike="noStrike">
              <a:solidFill>
                <a:srgbClr val="000000"/>
              </a:solidFill>
              <a:latin typeface="MS Sans Serif"/>
            </a:rPr>
            <a:t>Total</a:t>
          </a:r>
        </a:p>
        <a:p>
          <a:pPr algn="l" rtl="0">
            <a:defRPr sz="1000"/>
          </a:pPr>
          <a:endParaRPr lang="en-US" sz="900" b="1" i="0" strike="noStrike">
            <a:solidFill>
              <a:srgbClr val="000000"/>
            </a:solidFill>
            <a:latin typeface="MS Sans Serif"/>
          </a:endParaRPr>
        </a:p>
      </xdr:txBody>
    </xdr:sp>
    <xdr:clientData/>
  </xdr:twoCellAnchor>
  <xdr:twoCellAnchor>
    <xdr:from>
      <xdr:col>5</xdr:col>
      <xdr:colOff>114300</xdr:colOff>
      <xdr:row>17</xdr:row>
      <xdr:rowOff>0</xdr:rowOff>
    </xdr:from>
    <xdr:to>
      <xdr:col>5</xdr:col>
      <xdr:colOff>304800</xdr:colOff>
      <xdr:row>17</xdr:row>
      <xdr:rowOff>0</xdr:rowOff>
    </xdr:to>
    <xdr:sp macro="" textlink="">
      <xdr:nvSpPr>
        <xdr:cNvPr id="111" name="Text 7">
          <a:extLst>
            <a:ext uri="{FF2B5EF4-FFF2-40B4-BE49-F238E27FC236}">
              <a16:creationId xmlns:a16="http://schemas.microsoft.com/office/drawing/2014/main" id="{91A8900D-588B-4D87-A820-EABE0C8C94A1}"/>
            </a:ext>
          </a:extLst>
        </xdr:cNvPr>
        <xdr:cNvSpPr txBox="1">
          <a:spLocks noChangeArrowheads="1"/>
        </xdr:cNvSpPr>
      </xdr:nvSpPr>
      <xdr:spPr bwMode="auto">
        <a:xfrm flipV="1">
          <a:off x="3686175" y="6962775"/>
          <a:ext cx="190500" cy="0"/>
        </a:xfrm>
        <a:prstGeom prst="rect">
          <a:avLst/>
        </a:prstGeom>
        <a:solidFill>
          <a:srgbClr val="FFFFFF"/>
        </a:solidFill>
        <a:ln>
          <a:noFill/>
        </a:ln>
        <a:extLst>
          <a:ext uri="{91240B29-F687-4F45-9708-019B960494DF}">
            <a14:hiddenLine xmlns:a14="http://schemas.microsoft.com/office/drawing/2010/main" w="1">
              <a:solidFill>
                <a:srgbClr val="000000"/>
              </a:solidFill>
              <a:miter lim="800000"/>
              <a:headEnd/>
              <a:tailEnd/>
            </a14:hiddenLine>
          </a:ext>
        </a:extLst>
      </xdr:spPr>
    </xdr:sp>
    <xdr:clientData/>
  </xdr:twoCellAnchor>
  <xdr:twoCellAnchor>
    <xdr:from>
      <xdr:col>6</xdr:col>
      <xdr:colOff>123825</xdr:colOff>
      <xdr:row>17</xdr:row>
      <xdr:rowOff>0</xdr:rowOff>
    </xdr:from>
    <xdr:to>
      <xdr:col>6</xdr:col>
      <xdr:colOff>304800</xdr:colOff>
      <xdr:row>17</xdr:row>
      <xdr:rowOff>0</xdr:rowOff>
    </xdr:to>
    <xdr:sp macro="" textlink="">
      <xdr:nvSpPr>
        <xdr:cNvPr id="112" name="Text 8">
          <a:extLst>
            <a:ext uri="{FF2B5EF4-FFF2-40B4-BE49-F238E27FC236}">
              <a16:creationId xmlns:a16="http://schemas.microsoft.com/office/drawing/2014/main" id="{3A731E9D-AA5D-4445-A4B3-5B2591BA42A2}"/>
            </a:ext>
          </a:extLst>
        </xdr:cNvPr>
        <xdr:cNvSpPr txBox="1">
          <a:spLocks noChangeArrowheads="1"/>
        </xdr:cNvSpPr>
      </xdr:nvSpPr>
      <xdr:spPr bwMode="auto">
        <a:xfrm>
          <a:off x="4095750" y="6962775"/>
          <a:ext cx="180975" cy="0"/>
        </a:xfrm>
        <a:prstGeom prst="rect">
          <a:avLst/>
        </a:prstGeom>
        <a:solidFill>
          <a:srgbClr val="FFFFFF"/>
        </a:solidFill>
        <a:ln>
          <a:noFill/>
        </a:ln>
        <a:extLst>
          <a:ext uri="{91240B29-F687-4F45-9708-019B960494DF}">
            <a14:hiddenLine xmlns:a14="http://schemas.microsoft.com/office/drawing/2010/main" w="1">
              <a:solidFill>
                <a:srgbClr val="000000"/>
              </a:solidFill>
              <a:miter lim="800000"/>
              <a:headEnd/>
              <a:tailEnd/>
            </a14:hiddenLine>
          </a:ext>
        </a:extLst>
      </xdr:spPr>
    </xdr:sp>
    <xdr:clientData/>
  </xdr:twoCellAnchor>
  <xdr:twoCellAnchor>
    <xdr:from>
      <xdr:col>7</xdr:col>
      <xdr:colOff>47625</xdr:colOff>
      <xdr:row>17</xdr:row>
      <xdr:rowOff>0</xdr:rowOff>
    </xdr:from>
    <xdr:to>
      <xdr:col>7</xdr:col>
      <xdr:colOff>123825</xdr:colOff>
      <xdr:row>17</xdr:row>
      <xdr:rowOff>0</xdr:rowOff>
    </xdr:to>
    <xdr:sp macro="" textlink="">
      <xdr:nvSpPr>
        <xdr:cNvPr id="113" name="Text 9">
          <a:extLst>
            <a:ext uri="{FF2B5EF4-FFF2-40B4-BE49-F238E27FC236}">
              <a16:creationId xmlns:a16="http://schemas.microsoft.com/office/drawing/2014/main" id="{EDBC1C82-77E7-4F1A-B965-1F9BE00A6572}"/>
            </a:ext>
          </a:extLst>
        </xdr:cNvPr>
        <xdr:cNvSpPr txBox="1">
          <a:spLocks noChangeArrowheads="1"/>
        </xdr:cNvSpPr>
      </xdr:nvSpPr>
      <xdr:spPr bwMode="auto">
        <a:xfrm>
          <a:off x="4419600" y="6962775"/>
          <a:ext cx="76200" cy="0"/>
        </a:xfrm>
        <a:prstGeom prst="rect">
          <a:avLst/>
        </a:prstGeom>
        <a:solidFill>
          <a:srgbClr val="FFFFFF"/>
        </a:solidFill>
        <a:ln w="1">
          <a:noFill/>
          <a:miter lim="800000"/>
          <a:headEnd/>
          <a:tailEnd/>
        </a:ln>
      </xdr:spPr>
      <xdr:txBody>
        <a:bodyPr vertOverflow="clip" vert="vert270" wrap="square" lIns="27432" tIns="0" rIns="27432" bIns="18288" anchor="ctr" upright="1"/>
        <a:lstStyle/>
        <a:p>
          <a:pPr algn="l" rtl="0">
            <a:defRPr sz="1000"/>
          </a:pPr>
          <a:r>
            <a:rPr lang="en-US" sz="800" b="0" i="0" strike="noStrike">
              <a:solidFill>
                <a:srgbClr val="000000"/>
              </a:solidFill>
              <a:latin typeface="MS Sans Serif"/>
            </a:rPr>
            <a:t> </a:t>
          </a:r>
        </a:p>
      </xdr:txBody>
    </xdr:sp>
    <xdr:clientData/>
  </xdr:twoCellAnchor>
  <xdr:twoCellAnchor>
    <xdr:from>
      <xdr:col>9</xdr:col>
      <xdr:colOff>38100</xdr:colOff>
      <xdr:row>17</xdr:row>
      <xdr:rowOff>0</xdr:rowOff>
    </xdr:from>
    <xdr:to>
      <xdr:col>9</xdr:col>
      <xdr:colOff>219075</xdr:colOff>
      <xdr:row>17</xdr:row>
      <xdr:rowOff>0</xdr:rowOff>
    </xdr:to>
    <xdr:sp macro="" textlink="">
      <xdr:nvSpPr>
        <xdr:cNvPr id="114" name="Text 11">
          <a:extLst>
            <a:ext uri="{FF2B5EF4-FFF2-40B4-BE49-F238E27FC236}">
              <a16:creationId xmlns:a16="http://schemas.microsoft.com/office/drawing/2014/main" id="{C3ECFBCF-48E4-403B-907C-CC12149FAD81}"/>
            </a:ext>
          </a:extLst>
        </xdr:cNvPr>
        <xdr:cNvSpPr txBox="1">
          <a:spLocks noChangeArrowheads="1"/>
        </xdr:cNvSpPr>
      </xdr:nvSpPr>
      <xdr:spPr bwMode="auto">
        <a:xfrm>
          <a:off x="5210175" y="6962775"/>
          <a:ext cx="180975" cy="0"/>
        </a:xfrm>
        <a:prstGeom prst="rect">
          <a:avLst/>
        </a:prstGeom>
        <a:solidFill>
          <a:srgbClr val="FFFFFF"/>
        </a:solidFill>
        <a:ln>
          <a:noFill/>
        </a:ln>
        <a:extLst>
          <a:ext uri="{91240B29-F687-4F45-9708-019B960494DF}">
            <a14:hiddenLine xmlns:a14="http://schemas.microsoft.com/office/drawing/2010/main" w="1">
              <a:solidFill>
                <a:srgbClr val="000000"/>
              </a:solidFill>
              <a:miter lim="800000"/>
              <a:headEnd/>
              <a:tailEnd/>
            </a14:hiddenLine>
          </a:ext>
        </a:extLst>
      </xdr:spPr>
    </xdr:sp>
    <xdr:clientData/>
  </xdr:twoCellAnchor>
  <xdr:twoCellAnchor>
    <xdr:from>
      <xdr:col>10</xdr:col>
      <xdr:colOff>57150</xdr:colOff>
      <xdr:row>17</xdr:row>
      <xdr:rowOff>0</xdr:rowOff>
    </xdr:from>
    <xdr:to>
      <xdr:col>10</xdr:col>
      <xdr:colOff>304800</xdr:colOff>
      <xdr:row>17</xdr:row>
      <xdr:rowOff>0</xdr:rowOff>
    </xdr:to>
    <xdr:sp macro="" textlink="">
      <xdr:nvSpPr>
        <xdr:cNvPr id="115" name="Text 12">
          <a:extLst>
            <a:ext uri="{FF2B5EF4-FFF2-40B4-BE49-F238E27FC236}">
              <a16:creationId xmlns:a16="http://schemas.microsoft.com/office/drawing/2014/main" id="{83AAD7E1-F0F3-460A-B08C-A87A6D0DDFCA}"/>
            </a:ext>
          </a:extLst>
        </xdr:cNvPr>
        <xdr:cNvSpPr txBox="1">
          <a:spLocks noChangeArrowheads="1"/>
        </xdr:cNvSpPr>
      </xdr:nvSpPr>
      <xdr:spPr bwMode="auto">
        <a:xfrm>
          <a:off x="5629275" y="6962775"/>
          <a:ext cx="247650" cy="0"/>
        </a:xfrm>
        <a:prstGeom prst="rect">
          <a:avLst/>
        </a:prstGeom>
        <a:solidFill>
          <a:srgbClr val="FFFFFF"/>
        </a:solidFill>
        <a:ln>
          <a:noFill/>
        </a:ln>
        <a:extLst>
          <a:ext uri="{91240B29-F687-4F45-9708-019B960494DF}">
            <a14:hiddenLine xmlns:a14="http://schemas.microsoft.com/office/drawing/2010/main" w="1">
              <a:solidFill>
                <a:srgbClr val="000000"/>
              </a:solidFill>
              <a:miter lim="800000"/>
              <a:headEnd/>
              <a:tailEnd/>
            </a14:hiddenLine>
          </a:ext>
        </a:extLst>
      </xdr:spPr>
    </xdr:sp>
    <xdr:clientData/>
  </xdr:twoCellAnchor>
  <xdr:twoCellAnchor>
    <xdr:from>
      <xdr:col>8</xdr:col>
      <xdr:colOff>114300</xdr:colOff>
      <xdr:row>17</xdr:row>
      <xdr:rowOff>0</xdr:rowOff>
    </xdr:from>
    <xdr:to>
      <xdr:col>8</xdr:col>
      <xdr:colOff>285750</xdr:colOff>
      <xdr:row>17</xdr:row>
      <xdr:rowOff>0</xdr:rowOff>
    </xdr:to>
    <xdr:sp macro="" textlink="">
      <xdr:nvSpPr>
        <xdr:cNvPr id="116" name="Text 14">
          <a:extLst>
            <a:ext uri="{FF2B5EF4-FFF2-40B4-BE49-F238E27FC236}">
              <a16:creationId xmlns:a16="http://schemas.microsoft.com/office/drawing/2014/main" id="{D38ADBE5-2CFD-4887-8E17-F03AED6A9983}"/>
            </a:ext>
          </a:extLst>
        </xdr:cNvPr>
        <xdr:cNvSpPr txBox="1">
          <a:spLocks noChangeArrowheads="1"/>
        </xdr:cNvSpPr>
      </xdr:nvSpPr>
      <xdr:spPr bwMode="auto">
        <a:xfrm>
          <a:off x="4886325" y="6962775"/>
          <a:ext cx="171450" cy="0"/>
        </a:xfrm>
        <a:prstGeom prst="rect">
          <a:avLst/>
        </a:prstGeom>
        <a:solidFill>
          <a:srgbClr val="FFFFFF"/>
        </a:solidFill>
        <a:ln>
          <a:noFill/>
        </a:ln>
        <a:extLst>
          <a:ext uri="{91240B29-F687-4F45-9708-019B960494DF}">
            <a14:hiddenLine xmlns:a14="http://schemas.microsoft.com/office/drawing/2010/main" w="1">
              <a:solidFill>
                <a:srgbClr val="000000"/>
              </a:solidFill>
              <a:miter lim="800000"/>
              <a:headEnd/>
              <a:tailEnd/>
            </a14:hiddenLine>
          </a:ext>
        </a:extLst>
      </xdr:spPr>
    </xdr:sp>
    <xdr:clientData/>
  </xdr:twoCellAnchor>
  <xdr:twoCellAnchor>
    <xdr:from>
      <xdr:col>16</xdr:col>
      <xdr:colOff>114300</xdr:colOff>
      <xdr:row>17</xdr:row>
      <xdr:rowOff>0</xdr:rowOff>
    </xdr:from>
    <xdr:to>
      <xdr:col>16</xdr:col>
      <xdr:colOff>457200</xdr:colOff>
      <xdr:row>17</xdr:row>
      <xdr:rowOff>0</xdr:rowOff>
    </xdr:to>
    <xdr:sp macro="" textlink="">
      <xdr:nvSpPr>
        <xdr:cNvPr id="117" name="Text 22">
          <a:extLst>
            <a:ext uri="{FF2B5EF4-FFF2-40B4-BE49-F238E27FC236}">
              <a16:creationId xmlns:a16="http://schemas.microsoft.com/office/drawing/2014/main" id="{0B5C5889-4BFE-4775-B976-48F290C76F97}"/>
            </a:ext>
          </a:extLst>
        </xdr:cNvPr>
        <xdr:cNvSpPr txBox="1">
          <a:spLocks noChangeArrowheads="1"/>
        </xdr:cNvSpPr>
      </xdr:nvSpPr>
      <xdr:spPr bwMode="auto">
        <a:xfrm>
          <a:off x="8086725" y="6962775"/>
          <a:ext cx="285750" cy="0"/>
        </a:xfrm>
        <a:prstGeom prst="rect">
          <a:avLst/>
        </a:prstGeom>
        <a:solidFill>
          <a:srgbClr val="FFFFFF"/>
        </a:solidFill>
        <a:ln w="1">
          <a:noFill/>
          <a:miter lim="800000"/>
          <a:headEnd/>
          <a:tailEnd/>
        </a:ln>
      </xdr:spPr>
      <xdr:txBody>
        <a:bodyPr vertOverflow="clip" wrap="square" lIns="27432" tIns="18288" rIns="0" bIns="0" anchor="t" upright="1"/>
        <a:lstStyle/>
        <a:p>
          <a:pPr algn="l" rtl="0">
            <a:defRPr sz="1000"/>
          </a:pPr>
          <a:r>
            <a:rPr lang="en-US" sz="900" b="1" i="0" strike="noStrike">
              <a:solidFill>
                <a:srgbClr val="000000"/>
              </a:solidFill>
              <a:latin typeface="MS Sans Serif"/>
            </a:rPr>
            <a:t>Total</a:t>
          </a:r>
        </a:p>
        <a:p>
          <a:pPr algn="l" rtl="0">
            <a:defRPr sz="1000"/>
          </a:pPr>
          <a:endParaRPr lang="en-US" sz="900" b="1" i="0" strike="noStrike">
            <a:solidFill>
              <a:srgbClr val="000000"/>
            </a:solidFill>
            <a:latin typeface="MS Sans Serif"/>
          </a:endParaRPr>
        </a:p>
      </xdr:txBody>
    </xdr:sp>
    <xdr:clientData/>
  </xdr:twoCellAnchor>
  <xdr:twoCellAnchor>
    <xdr:from>
      <xdr:col>0</xdr:col>
      <xdr:colOff>609600</xdr:colOff>
      <xdr:row>2</xdr:row>
      <xdr:rowOff>190500</xdr:rowOff>
    </xdr:from>
    <xdr:to>
      <xdr:col>0</xdr:col>
      <xdr:colOff>1695450</xdr:colOff>
      <xdr:row>2</xdr:row>
      <xdr:rowOff>428625</xdr:rowOff>
    </xdr:to>
    <xdr:sp macro="" textlink="">
      <xdr:nvSpPr>
        <xdr:cNvPr id="118" name="TextBox 117">
          <a:extLst>
            <a:ext uri="{FF2B5EF4-FFF2-40B4-BE49-F238E27FC236}">
              <a16:creationId xmlns:a16="http://schemas.microsoft.com/office/drawing/2014/main" id="{66FCC38D-1064-4F9D-9857-5150ABF2CD7F}"/>
            </a:ext>
          </a:extLst>
        </xdr:cNvPr>
        <xdr:cNvSpPr txBox="1"/>
      </xdr:nvSpPr>
      <xdr:spPr>
        <a:xfrm>
          <a:off x="609600" y="809625"/>
          <a:ext cx="1085850" cy="2381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US" sz="1050">
              <a:latin typeface="Times New Roman" pitchFamily="18" charset="0"/>
              <a:cs typeface="Times New Roman" pitchFamily="18" charset="0"/>
            </a:rPr>
            <a:t>Industry</a:t>
          </a:r>
        </a:p>
      </xdr:txBody>
    </xdr:sp>
    <xdr:clientData/>
  </xdr:twoCellAnchor>
  <xdr:twoCellAnchor>
    <xdr:from>
      <xdr:col>0</xdr:col>
      <xdr:colOff>85725</xdr:colOff>
      <xdr:row>2</xdr:row>
      <xdr:rowOff>1266825</xdr:rowOff>
    </xdr:from>
    <xdr:to>
      <xdr:col>0</xdr:col>
      <xdr:colOff>685800</xdr:colOff>
      <xdr:row>2</xdr:row>
      <xdr:rowOff>1419224</xdr:rowOff>
    </xdr:to>
    <xdr:sp macro="" textlink="">
      <xdr:nvSpPr>
        <xdr:cNvPr id="119" name="TextBox 118">
          <a:extLst>
            <a:ext uri="{FF2B5EF4-FFF2-40B4-BE49-F238E27FC236}">
              <a16:creationId xmlns:a16="http://schemas.microsoft.com/office/drawing/2014/main" id="{55386E31-1EC2-43CD-B553-F641CDD36EF4}"/>
            </a:ext>
          </a:extLst>
        </xdr:cNvPr>
        <xdr:cNvSpPr txBox="1"/>
      </xdr:nvSpPr>
      <xdr:spPr>
        <a:xfrm>
          <a:off x="85725" y="1885950"/>
          <a:ext cx="600075" cy="15239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US" sz="1050">
              <a:latin typeface="Times New Roman" pitchFamily="18" charset="0"/>
              <a:cs typeface="Times New Roman" pitchFamily="18" charset="0"/>
            </a:rPr>
            <a:t>District</a:t>
          </a:r>
        </a:p>
      </xdr:txBody>
    </xdr:sp>
    <xdr:clientData/>
  </xdr:twoCellAnchor>
  <xdr:twoCellAnchor>
    <xdr:from>
      <xdr:col>5</xdr:col>
      <xdr:colOff>114300</xdr:colOff>
      <xdr:row>17</xdr:row>
      <xdr:rowOff>0</xdr:rowOff>
    </xdr:from>
    <xdr:to>
      <xdr:col>5</xdr:col>
      <xdr:colOff>304800</xdr:colOff>
      <xdr:row>17</xdr:row>
      <xdr:rowOff>0</xdr:rowOff>
    </xdr:to>
    <xdr:sp macro="" textlink="">
      <xdr:nvSpPr>
        <xdr:cNvPr id="120" name="Text 7">
          <a:extLst>
            <a:ext uri="{FF2B5EF4-FFF2-40B4-BE49-F238E27FC236}">
              <a16:creationId xmlns:a16="http://schemas.microsoft.com/office/drawing/2014/main" id="{495301AE-A9EB-4062-B242-C11938B6DF10}"/>
            </a:ext>
          </a:extLst>
        </xdr:cNvPr>
        <xdr:cNvSpPr txBox="1">
          <a:spLocks noChangeArrowheads="1"/>
        </xdr:cNvSpPr>
      </xdr:nvSpPr>
      <xdr:spPr bwMode="auto">
        <a:xfrm flipV="1">
          <a:off x="3686175" y="6962775"/>
          <a:ext cx="190500" cy="0"/>
        </a:xfrm>
        <a:prstGeom prst="rect">
          <a:avLst/>
        </a:prstGeom>
        <a:solidFill>
          <a:srgbClr val="FFFFFF"/>
        </a:solidFill>
        <a:ln>
          <a:noFill/>
        </a:ln>
        <a:extLst>
          <a:ext uri="{91240B29-F687-4F45-9708-019B960494DF}">
            <a14:hiddenLine xmlns:a14="http://schemas.microsoft.com/office/drawing/2010/main" w="1">
              <a:solidFill>
                <a:srgbClr val="000000"/>
              </a:solidFill>
              <a:miter lim="800000"/>
              <a:headEnd/>
              <a:tailEnd/>
            </a14:hiddenLine>
          </a:ext>
        </a:extLst>
      </xdr:spPr>
    </xdr:sp>
    <xdr:clientData/>
  </xdr:twoCellAnchor>
  <xdr:twoCellAnchor>
    <xdr:from>
      <xdr:col>6</xdr:col>
      <xdr:colOff>123825</xdr:colOff>
      <xdr:row>17</xdr:row>
      <xdr:rowOff>0</xdr:rowOff>
    </xdr:from>
    <xdr:to>
      <xdr:col>6</xdr:col>
      <xdr:colOff>304800</xdr:colOff>
      <xdr:row>17</xdr:row>
      <xdr:rowOff>0</xdr:rowOff>
    </xdr:to>
    <xdr:sp macro="" textlink="">
      <xdr:nvSpPr>
        <xdr:cNvPr id="121" name="Text 8">
          <a:extLst>
            <a:ext uri="{FF2B5EF4-FFF2-40B4-BE49-F238E27FC236}">
              <a16:creationId xmlns:a16="http://schemas.microsoft.com/office/drawing/2014/main" id="{DA1C714F-F6AF-4345-A6BB-6C3091CC7EEE}"/>
            </a:ext>
          </a:extLst>
        </xdr:cNvPr>
        <xdr:cNvSpPr txBox="1">
          <a:spLocks noChangeArrowheads="1"/>
        </xdr:cNvSpPr>
      </xdr:nvSpPr>
      <xdr:spPr bwMode="auto">
        <a:xfrm>
          <a:off x="4095750" y="6962775"/>
          <a:ext cx="180975" cy="0"/>
        </a:xfrm>
        <a:prstGeom prst="rect">
          <a:avLst/>
        </a:prstGeom>
        <a:solidFill>
          <a:srgbClr val="FFFFFF"/>
        </a:solidFill>
        <a:ln>
          <a:noFill/>
        </a:ln>
        <a:extLst>
          <a:ext uri="{91240B29-F687-4F45-9708-019B960494DF}">
            <a14:hiddenLine xmlns:a14="http://schemas.microsoft.com/office/drawing/2010/main" w="1">
              <a:solidFill>
                <a:srgbClr val="000000"/>
              </a:solidFill>
              <a:miter lim="800000"/>
              <a:headEnd/>
              <a:tailEnd/>
            </a14:hiddenLine>
          </a:ext>
        </a:extLst>
      </xdr:spPr>
    </xdr:sp>
    <xdr:clientData/>
  </xdr:twoCellAnchor>
  <xdr:twoCellAnchor>
    <xdr:from>
      <xdr:col>7</xdr:col>
      <xdr:colOff>47625</xdr:colOff>
      <xdr:row>17</xdr:row>
      <xdr:rowOff>0</xdr:rowOff>
    </xdr:from>
    <xdr:to>
      <xdr:col>7</xdr:col>
      <xdr:colOff>123825</xdr:colOff>
      <xdr:row>17</xdr:row>
      <xdr:rowOff>0</xdr:rowOff>
    </xdr:to>
    <xdr:sp macro="" textlink="">
      <xdr:nvSpPr>
        <xdr:cNvPr id="122" name="Text 9">
          <a:extLst>
            <a:ext uri="{FF2B5EF4-FFF2-40B4-BE49-F238E27FC236}">
              <a16:creationId xmlns:a16="http://schemas.microsoft.com/office/drawing/2014/main" id="{8CECC80D-8530-49FF-9021-3D2CE7F51F40}"/>
            </a:ext>
          </a:extLst>
        </xdr:cNvPr>
        <xdr:cNvSpPr txBox="1">
          <a:spLocks noChangeArrowheads="1"/>
        </xdr:cNvSpPr>
      </xdr:nvSpPr>
      <xdr:spPr bwMode="auto">
        <a:xfrm>
          <a:off x="4419600" y="6962775"/>
          <a:ext cx="76200" cy="0"/>
        </a:xfrm>
        <a:prstGeom prst="rect">
          <a:avLst/>
        </a:prstGeom>
        <a:solidFill>
          <a:srgbClr val="FFFFFF"/>
        </a:solidFill>
        <a:ln w="1">
          <a:noFill/>
          <a:miter lim="800000"/>
          <a:headEnd/>
          <a:tailEnd/>
        </a:ln>
      </xdr:spPr>
      <xdr:txBody>
        <a:bodyPr vertOverflow="clip" vert="vert270" wrap="square" lIns="27432" tIns="0" rIns="27432" bIns="18288" anchor="ctr" upright="1"/>
        <a:lstStyle/>
        <a:p>
          <a:pPr algn="l" rtl="0">
            <a:defRPr sz="1000"/>
          </a:pPr>
          <a:r>
            <a:rPr lang="en-US" sz="800" b="0" i="0" strike="noStrike">
              <a:solidFill>
                <a:srgbClr val="000000"/>
              </a:solidFill>
              <a:latin typeface="MS Sans Serif"/>
            </a:rPr>
            <a:t> </a:t>
          </a:r>
        </a:p>
      </xdr:txBody>
    </xdr:sp>
    <xdr:clientData/>
  </xdr:twoCellAnchor>
  <xdr:twoCellAnchor>
    <xdr:from>
      <xdr:col>9</xdr:col>
      <xdr:colOff>38100</xdr:colOff>
      <xdr:row>17</xdr:row>
      <xdr:rowOff>0</xdr:rowOff>
    </xdr:from>
    <xdr:to>
      <xdr:col>9</xdr:col>
      <xdr:colOff>219075</xdr:colOff>
      <xdr:row>17</xdr:row>
      <xdr:rowOff>0</xdr:rowOff>
    </xdr:to>
    <xdr:sp macro="" textlink="">
      <xdr:nvSpPr>
        <xdr:cNvPr id="123" name="Text 11">
          <a:extLst>
            <a:ext uri="{FF2B5EF4-FFF2-40B4-BE49-F238E27FC236}">
              <a16:creationId xmlns:a16="http://schemas.microsoft.com/office/drawing/2014/main" id="{620146AA-75B5-4EC5-86BA-C76FCB428517}"/>
            </a:ext>
          </a:extLst>
        </xdr:cNvPr>
        <xdr:cNvSpPr txBox="1">
          <a:spLocks noChangeArrowheads="1"/>
        </xdr:cNvSpPr>
      </xdr:nvSpPr>
      <xdr:spPr bwMode="auto">
        <a:xfrm>
          <a:off x="5210175" y="6962775"/>
          <a:ext cx="180975" cy="0"/>
        </a:xfrm>
        <a:prstGeom prst="rect">
          <a:avLst/>
        </a:prstGeom>
        <a:solidFill>
          <a:srgbClr val="FFFFFF"/>
        </a:solidFill>
        <a:ln>
          <a:noFill/>
        </a:ln>
        <a:extLst>
          <a:ext uri="{91240B29-F687-4F45-9708-019B960494DF}">
            <a14:hiddenLine xmlns:a14="http://schemas.microsoft.com/office/drawing/2010/main" w="1">
              <a:solidFill>
                <a:srgbClr val="000000"/>
              </a:solidFill>
              <a:miter lim="800000"/>
              <a:headEnd/>
              <a:tailEnd/>
            </a14:hiddenLine>
          </a:ext>
        </a:extLst>
      </xdr:spPr>
    </xdr:sp>
    <xdr:clientData/>
  </xdr:twoCellAnchor>
  <xdr:twoCellAnchor>
    <xdr:from>
      <xdr:col>10</xdr:col>
      <xdr:colOff>57150</xdr:colOff>
      <xdr:row>17</xdr:row>
      <xdr:rowOff>0</xdr:rowOff>
    </xdr:from>
    <xdr:to>
      <xdr:col>10</xdr:col>
      <xdr:colOff>304800</xdr:colOff>
      <xdr:row>17</xdr:row>
      <xdr:rowOff>0</xdr:rowOff>
    </xdr:to>
    <xdr:sp macro="" textlink="">
      <xdr:nvSpPr>
        <xdr:cNvPr id="124" name="Text 12">
          <a:extLst>
            <a:ext uri="{FF2B5EF4-FFF2-40B4-BE49-F238E27FC236}">
              <a16:creationId xmlns:a16="http://schemas.microsoft.com/office/drawing/2014/main" id="{E9C6C8AA-AACD-4E01-B455-2412C86A8002}"/>
            </a:ext>
          </a:extLst>
        </xdr:cNvPr>
        <xdr:cNvSpPr txBox="1">
          <a:spLocks noChangeArrowheads="1"/>
        </xdr:cNvSpPr>
      </xdr:nvSpPr>
      <xdr:spPr bwMode="auto">
        <a:xfrm>
          <a:off x="5629275" y="6962775"/>
          <a:ext cx="247650" cy="0"/>
        </a:xfrm>
        <a:prstGeom prst="rect">
          <a:avLst/>
        </a:prstGeom>
        <a:solidFill>
          <a:srgbClr val="FFFFFF"/>
        </a:solidFill>
        <a:ln>
          <a:noFill/>
        </a:ln>
        <a:extLst>
          <a:ext uri="{91240B29-F687-4F45-9708-019B960494DF}">
            <a14:hiddenLine xmlns:a14="http://schemas.microsoft.com/office/drawing/2010/main" w="1">
              <a:solidFill>
                <a:srgbClr val="000000"/>
              </a:solidFill>
              <a:miter lim="800000"/>
              <a:headEnd/>
              <a:tailEnd/>
            </a14:hiddenLine>
          </a:ext>
        </a:extLst>
      </xdr:spPr>
    </xdr:sp>
    <xdr:clientData/>
  </xdr:twoCellAnchor>
  <xdr:twoCellAnchor>
    <xdr:from>
      <xdr:col>8</xdr:col>
      <xdr:colOff>114300</xdr:colOff>
      <xdr:row>17</xdr:row>
      <xdr:rowOff>0</xdr:rowOff>
    </xdr:from>
    <xdr:to>
      <xdr:col>8</xdr:col>
      <xdr:colOff>285750</xdr:colOff>
      <xdr:row>17</xdr:row>
      <xdr:rowOff>0</xdr:rowOff>
    </xdr:to>
    <xdr:sp macro="" textlink="">
      <xdr:nvSpPr>
        <xdr:cNvPr id="125" name="Text 14">
          <a:extLst>
            <a:ext uri="{FF2B5EF4-FFF2-40B4-BE49-F238E27FC236}">
              <a16:creationId xmlns:a16="http://schemas.microsoft.com/office/drawing/2014/main" id="{13EEDC0F-8D8D-4EA2-9FBD-6128CCAFE785}"/>
            </a:ext>
          </a:extLst>
        </xdr:cNvPr>
        <xdr:cNvSpPr txBox="1">
          <a:spLocks noChangeArrowheads="1"/>
        </xdr:cNvSpPr>
      </xdr:nvSpPr>
      <xdr:spPr bwMode="auto">
        <a:xfrm>
          <a:off x="4886325" y="6962775"/>
          <a:ext cx="171450" cy="0"/>
        </a:xfrm>
        <a:prstGeom prst="rect">
          <a:avLst/>
        </a:prstGeom>
        <a:solidFill>
          <a:srgbClr val="FFFFFF"/>
        </a:solidFill>
        <a:ln>
          <a:noFill/>
        </a:ln>
        <a:extLst>
          <a:ext uri="{91240B29-F687-4F45-9708-019B960494DF}">
            <a14:hiddenLine xmlns:a14="http://schemas.microsoft.com/office/drawing/2010/main" w="1">
              <a:solidFill>
                <a:srgbClr val="000000"/>
              </a:solidFill>
              <a:miter lim="800000"/>
              <a:headEnd/>
              <a:tailEnd/>
            </a14:hiddenLine>
          </a:ext>
        </a:extLst>
      </xdr:spPr>
    </xdr:sp>
    <xdr:clientData/>
  </xdr:twoCellAnchor>
  <xdr:twoCellAnchor>
    <xdr:from>
      <xdr:col>16</xdr:col>
      <xdr:colOff>114300</xdr:colOff>
      <xdr:row>17</xdr:row>
      <xdr:rowOff>0</xdr:rowOff>
    </xdr:from>
    <xdr:to>
      <xdr:col>16</xdr:col>
      <xdr:colOff>457200</xdr:colOff>
      <xdr:row>17</xdr:row>
      <xdr:rowOff>0</xdr:rowOff>
    </xdr:to>
    <xdr:sp macro="" textlink="">
      <xdr:nvSpPr>
        <xdr:cNvPr id="126" name="Text 22">
          <a:extLst>
            <a:ext uri="{FF2B5EF4-FFF2-40B4-BE49-F238E27FC236}">
              <a16:creationId xmlns:a16="http://schemas.microsoft.com/office/drawing/2014/main" id="{1AC33731-4224-477E-AA6B-728F97DC085F}"/>
            </a:ext>
          </a:extLst>
        </xdr:cNvPr>
        <xdr:cNvSpPr txBox="1">
          <a:spLocks noChangeArrowheads="1"/>
        </xdr:cNvSpPr>
      </xdr:nvSpPr>
      <xdr:spPr bwMode="auto">
        <a:xfrm>
          <a:off x="8086725" y="6962775"/>
          <a:ext cx="285750" cy="0"/>
        </a:xfrm>
        <a:prstGeom prst="rect">
          <a:avLst/>
        </a:prstGeom>
        <a:solidFill>
          <a:srgbClr val="FFFFFF"/>
        </a:solidFill>
        <a:ln w="1">
          <a:noFill/>
          <a:miter lim="800000"/>
          <a:headEnd/>
          <a:tailEnd/>
        </a:ln>
      </xdr:spPr>
      <xdr:txBody>
        <a:bodyPr vertOverflow="clip" wrap="square" lIns="27432" tIns="18288" rIns="0" bIns="0" anchor="t" upright="1"/>
        <a:lstStyle/>
        <a:p>
          <a:pPr algn="l" rtl="0">
            <a:defRPr sz="1000"/>
          </a:pPr>
          <a:r>
            <a:rPr lang="en-US" sz="900" b="1" i="0" strike="noStrike">
              <a:solidFill>
                <a:srgbClr val="000000"/>
              </a:solidFill>
              <a:latin typeface="MS Sans Serif"/>
            </a:rPr>
            <a:t>Total</a:t>
          </a:r>
        </a:p>
        <a:p>
          <a:pPr algn="l" rtl="0">
            <a:defRPr sz="1000"/>
          </a:pPr>
          <a:endParaRPr lang="en-US" sz="900" b="1" i="0" strike="noStrike">
            <a:solidFill>
              <a:srgbClr val="000000"/>
            </a:solidFill>
            <a:latin typeface="MS Sans Serif"/>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36195</xdr:colOff>
      <xdr:row>3</xdr:row>
      <xdr:rowOff>190500</xdr:rowOff>
    </xdr:from>
    <xdr:to>
      <xdr:col>1</xdr:col>
      <xdr:colOff>6393</xdr:colOff>
      <xdr:row>3</xdr:row>
      <xdr:rowOff>565976</xdr:rowOff>
    </xdr:to>
    <xdr:sp macro="" textlink="">
      <xdr:nvSpPr>
        <xdr:cNvPr id="2" name="Rectangle 1">
          <a:extLst>
            <a:ext uri="{FF2B5EF4-FFF2-40B4-BE49-F238E27FC236}">
              <a16:creationId xmlns:a16="http://schemas.microsoft.com/office/drawing/2014/main" id="{B8391FB8-E353-4996-9798-F65F49CFB511}"/>
            </a:ext>
          </a:extLst>
        </xdr:cNvPr>
        <xdr:cNvSpPr/>
      </xdr:nvSpPr>
      <xdr:spPr>
        <a:xfrm>
          <a:off x="36195" y="739140"/>
          <a:ext cx="1128438" cy="37547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en-US" sz="1050" b="1">
              <a:solidFill>
                <a:sysClr val="windowText" lastClr="000000"/>
              </a:solidFill>
              <a:latin typeface="Times New Roman" pitchFamily="18" charset="0"/>
              <a:cs typeface="Times New Roman" pitchFamily="18" charset="0"/>
            </a:rPr>
            <a:t>Industry</a:t>
          </a:r>
        </a:p>
        <a:p>
          <a:pPr algn="ctr"/>
          <a:endParaRPr lang="en-US" sz="1100"/>
        </a:p>
      </xdr:txBody>
    </xdr:sp>
    <xdr:clientData/>
  </xdr:twoCellAnchor>
  <xdr:twoCellAnchor>
    <xdr:from>
      <xdr:col>0</xdr:col>
      <xdr:colOff>0</xdr:colOff>
      <xdr:row>3</xdr:row>
      <xdr:rowOff>1371600</xdr:rowOff>
    </xdr:from>
    <xdr:to>
      <xdr:col>0</xdr:col>
      <xdr:colOff>851947</xdr:colOff>
      <xdr:row>3</xdr:row>
      <xdr:rowOff>1724025</xdr:rowOff>
    </xdr:to>
    <xdr:sp macro="" textlink="">
      <xdr:nvSpPr>
        <xdr:cNvPr id="3" name="Rectangle 2">
          <a:extLst>
            <a:ext uri="{FF2B5EF4-FFF2-40B4-BE49-F238E27FC236}">
              <a16:creationId xmlns:a16="http://schemas.microsoft.com/office/drawing/2014/main" id="{BE130706-C4E8-45B7-9764-AB862CBD12A4}"/>
            </a:ext>
          </a:extLst>
        </xdr:cNvPr>
        <xdr:cNvSpPr/>
      </xdr:nvSpPr>
      <xdr:spPr>
        <a:xfrm rot="10800000" flipV="1">
          <a:off x="0" y="1920240"/>
          <a:ext cx="851947" cy="3524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en-US" sz="1050" b="1">
              <a:solidFill>
                <a:sysClr val="windowText" lastClr="000000"/>
              </a:solidFill>
              <a:latin typeface="Times New Roman" pitchFamily="18" charset="0"/>
              <a:cs typeface="Times New Roman" pitchFamily="18" charset="0"/>
            </a:rPr>
            <a:t>District</a:t>
          </a:r>
        </a:p>
      </xdr:txBody>
    </xdr:sp>
    <xdr:clientData/>
  </xdr:twoCellAnchor>
  <xdr:twoCellAnchor>
    <xdr:from>
      <xdr:col>0</xdr:col>
      <xdr:colOff>0</xdr:colOff>
      <xdr:row>3</xdr:row>
      <xdr:rowOff>0</xdr:rowOff>
    </xdr:from>
    <xdr:to>
      <xdr:col>1</xdr:col>
      <xdr:colOff>9525</xdr:colOff>
      <xdr:row>4</xdr:row>
      <xdr:rowOff>0</xdr:rowOff>
    </xdr:to>
    <xdr:cxnSp macro="">
      <xdr:nvCxnSpPr>
        <xdr:cNvPr id="4" name="Straight Connector 3">
          <a:extLst>
            <a:ext uri="{FF2B5EF4-FFF2-40B4-BE49-F238E27FC236}">
              <a16:creationId xmlns:a16="http://schemas.microsoft.com/office/drawing/2014/main" id="{6977AA85-82C9-4295-B09F-CEA8873DA155}"/>
            </a:ext>
          </a:extLst>
        </xdr:cNvPr>
        <xdr:cNvCxnSpPr/>
      </xdr:nvCxnSpPr>
      <xdr:spPr>
        <a:xfrm>
          <a:off x="0" y="548640"/>
          <a:ext cx="1167765" cy="180594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36195</xdr:colOff>
      <xdr:row>3</xdr:row>
      <xdr:rowOff>190500</xdr:rowOff>
    </xdr:from>
    <xdr:to>
      <xdr:col>1</xdr:col>
      <xdr:colOff>6393</xdr:colOff>
      <xdr:row>3</xdr:row>
      <xdr:rowOff>565976</xdr:rowOff>
    </xdr:to>
    <xdr:sp macro="" textlink="">
      <xdr:nvSpPr>
        <xdr:cNvPr id="5" name="Rectangle 4">
          <a:extLst>
            <a:ext uri="{FF2B5EF4-FFF2-40B4-BE49-F238E27FC236}">
              <a16:creationId xmlns:a16="http://schemas.microsoft.com/office/drawing/2014/main" id="{1959EA0E-F1B1-4ECF-9320-F5436E445023}"/>
            </a:ext>
          </a:extLst>
        </xdr:cNvPr>
        <xdr:cNvSpPr/>
      </xdr:nvSpPr>
      <xdr:spPr>
        <a:xfrm>
          <a:off x="36195" y="739140"/>
          <a:ext cx="1128438" cy="37547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en-GB"/>
        </a:p>
      </xdr:txBody>
    </xdr:sp>
    <xdr:clientData/>
  </xdr:twoCellAnchor>
  <xdr:twoCellAnchor>
    <xdr:from>
      <xdr:col>0</xdr:col>
      <xdr:colOff>0</xdr:colOff>
      <xdr:row>3</xdr:row>
      <xdr:rowOff>1371600</xdr:rowOff>
    </xdr:from>
    <xdr:to>
      <xdr:col>0</xdr:col>
      <xdr:colOff>851947</xdr:colOff>
      <xdr:row>3</xdr:row>
      <xdr:rowOff>1724025</xdr:rowOff>
    </xdr:to>
    <xdr:sp macro="" textlink="">
      <xdr:nvSpPr>
        <xdr:cNvPr id="6" name="Rectangle 5">
          <a:extLst>
            <a:ext uri="{FF2B5EF4-FFF2-40B4-BE49-F238E27FC236}">
              <a16:creationId xmlns:a16="http://schemas.microsoft.com/office/drawing/2014/main" id="{99599198-6307-4F3D-849A-FCAB642C042C}"/>
            </a:ext>
          </a:extLst>
        </xdr:cNvPr>
        <xdr:cNvSpPr/>
      </xdr:nvSpPr>
      <xdr:spPr>
        <a:xfrm rot="10800000" flipV="1">
          <a:off x="0" y="1920240"/>
          <a:ext cx="851947" cy="3524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en-GB"/>
        </a:p>
      </xdr:txBody>
    </xdr:sp>
    <xdr:clientData/>
  </xdr:twoCellAnchor>
  <xdr:twoCellAnchor>
    <xdr:from>
      <xdr:col>0</xdr:col>
      <xdr:colOff>36195</xdr:colOff>
      <xdr:row>3</xdr:row>
      <xdr:rowOff>190500</xdr:rowOff>
    </xdr:from>
    <xdr:to>
      <xdr:col>1</xdr:col>
      <xdr:colOff>6393</xdr:colOff>
      <xdr:row>3</xdr:row>
      <xdr:rowOff>565976</xdr:rowOff>
    </xdr:to>
    <xdr:sp macro="" textlink="">
      <xdr:nvSpPr>
        <xdr:cNvPr id="8" name="Rectangle 7">
          <a:extLst>
            <a:ext uri="{FF2B5EF4-FFF2-40B4-BE49-F238E27FC236}">
              <a16:creationId xmlns:a16="http://schemas.microsoft.com/office/drawing/2014/main" id="{E5C354C9-D01C-4A75-81CF-BD026E003467}"/>
            </a:ext>
          </a:extLst>
        </xdr:cNvPr>
        <xdr:cNvSpPr/>
      </xdr:nvSpPr>
      <xdr:spPr>
        <a:xfrm>
          <a:off x="36195" y="742950"/>
          <a:ext cx="1094148" cy="37547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en-US" sz="1050" b="1">
              <a:solidFill>
                <a:sysClr val="windowText" lastClr="000000"/>
              </a:solidFill>
              <a:latin typeface="Times New Roman" pitchFamily="18" charset="0"/>
              <a:cs typeface="Times New Roman" pitchFamily="18" charset="0"/>
            </a:rPr>
            <a:t>Industry</a:t>
          </a:r>
        </a:p>
        <a:p>
          <a:pPr algn="ctr"/>
          <a:endParaRPr lang="en-US" sz="1100"/>
        </a:p>
      </xdr:txBody>
    </xdr:sp>
    <xdr:clientData/>
  </xdr:twoCellAnchor>
  <xdr:twoCellAnchor>
    <xdr:from>
      <xdr:col>0</xdr:col>
      <xdr:colOff>0</xdr:colOff>
      <xdr:row>3</xdr:row>
      <xdr:rowOff>1371600</xdr:rowOff>
    </xdr:from>
    <xdr:to>
      <xdr:col>0</xdr:col>
      <xdr:colOff>851947</xdr:colOff>
      <xdr:row>3</xdr:row>
      <xdr:rowOff>1724025</xdr:rowOff>
    </xdr:to>
    <xdr:sp macro="" textlink="">
      <xdr:nvSpPr>
        <xdr:cNvPr id="9" name="Rectangle 8">
          <a:extLst>
            <a:ext uri="{FF2B5EF4-FFF2-40B4-BE49-F238E27FC236}">
              <a16:creationId xmlns:a16="http://schemas.microsoft.com/office/drawing/2014/main" id="{765CD29B-080C-402C-8B0F-94281DA5BE28}"/>
            </a:ext>
          </a:extLst>
        </xdr:cNvPr>
        <xdr:cNvSpPr/>
      </xdr:nvSpPr>
      <xdr:spPr>
        <a:xfrm rot="10800000" flipV="1">
          <a:off x="0" y="1924050"/>
          <a:ext cx="851947" cy="3524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en-US" sz="1050" b="1">
              <a:solidFill>
                <a:sysClr val="windowText" lastClr="000000"/>
              </a:solidFill>
              <a:latin typeface="Times New Roman" pitchFamily="18" charset="0"/>
              <a:cs typeface="Times New Roman" pitchFamily="18" charset="0"/>
            </a:rPr>
            <a:t>District</a:t>
          </a:r>
        </a:p>
      </xdr:txBody>
    </xdr:sp>
    <xdr:clientData/>
  </xdr:twoCellAnchor>
  <xdr:twoCellAnchor>
    <xdr:from>
      <xdr:col>0</xdr:col>
      <xdr:colOff>0</xdr:colOff>
      <xdr:row>3</xdr:row>
      <xdr:rowOff>0</xdr:rowOff>
    </xdr:from>
    <xdr:to>
      <xdr:col>1</xdr:col>
      <xdr:colOff>9525</xdr:colOff>
      <xdr:row>4</xdr:row>
      <xdr:rowOff>0</xdr:rowOff>
    </xdr:to>
    <xdr:cxnSp macro="">
      <xdr:nvCxnSpPr>
        <xdr:cNvPr id="10" name="Straight Connector 9">
          <a:extLst>
            <a:ext uri="{FF2B5EF4-FFF2-40B4-BE49-F238E27FC236}">
              <a16:creationId xmlns:a16="http://schemas.microsoft.com/office/drawing/2014/main" id="{2C1315E9-65A3-46CF-ADE1-F0E477C9B4D5}"/>
            </a:ext>
          </a:extLst>
        </xdr:cNvPr>
        <xdr:cNvCxnSpPr/>
      </xdr:nvCxnSpPr>
      <xdr:spPr>
        <a:xfrm>
          <a:off x="0" y="552450"/>
          <a:ext cx="1133475" cy="18097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36195</xdr:colOff>
      <xdr:row>3</xdr:row>
      <xdr:rowOff>190500</xdr:rowOff>
    </xdr:from>
    <xdr:to>
      <xdr:col>1</xdr:col>
      <xdr:colOff>6393</xdr:colOff>
      <xdr:row>3</xdr:row>
      <xdr:rowOff>565976</xdr:rowOff>
    </xdr:to>
    <xdr:sp macro="" textlink="">
      <xdr:nvSpPr>
        <xdr:cNvPr id="11" name="Rectangle 10">
          <a:extLst>
            <a:ext uri="{FF2B5EF4-FFF2-40B4-BE49-F238E27FC236}">
              <a16:creationId xmlns:a16="http://schemas.microsoft.com/office/drawing/2014/main" id="{7DA9C2AA-FC19-4708-9992-C7511EF545A7}"/>
            </a:ext>
          </a:extLst>
        </xdr:cNvPr>
        <xdr:cNvSpPr/>
      </xdr:nvSpPr>
      <xdr:spPr>
        <a:xfrm>
          <a:off x="36195" y="742950"/>
          <a:ext cx="1094148" cy="37547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en-GB"/>
        </a:p>
      </xdr:txBody>
    </xdr:sp>
    <xdr:clientData/>
  </xdr:twoCellAnchor>
  <xdr:twoCellAnchor>
    <xdr:from>
      <xdr:col>0</xdr:col>
      <xdr:colOff>0</xdr:colOff>
      <xdr:row>3</xdr:row>
      <xdr:rowOff>1371600</xdr:rowOff>
    </xdr:from>
    <xdr:to>
      <xdr:col>0</xdr:col>
      <xdr:colOff>851947</xdr:colOff>
      <xdr:row>3</xdr:row>
      <xdr:rowOff>1724025</xdr:rowOff>
    </xdr:to>
    <xdr:sp macro="" textlink="">
      <xdr:nvSpPr>
        <xdr:cNvPr id="12" name="Rectangle 11">
          <a:extLst>
            <a:ext uri="{FF2B5EF4-FFF2-40B4-BE49-F238E27FC236}">
              <a16:creationId xmlns:a16="http://schemas.microsoft.com/office/drawing/2014/main" id="{FA8CB3A7-F6F2-4CB1-81CA-F64375B3609E}"/>
            </a:ext>
          </a:extLst>
        </xdr:cNvPr>
        <xdr:cNvSpPr/>
      </xdr:nvSpPr>
      <xdr:spPr>
        <a:xfrm rot="10800000" flipV="1">
          <a:off x="0" y="1924050"/>
          <a:ext cx="851947" cy="3524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en-GB"/>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0</xdr:colOff>
      <xdr:row>2</xdr:row>
      <xdr:rowOff>0</xdr:rowOff>
    </xdr:from>
    <xdr:to>
      <xdr:col>10</xdr:col>
      <xdr:colOff>66674</xdr:colOff>
      <xdr:row>32</xdr:row>
      <xdr:rowOff>180975</xdr:rowOff>
    </xdr:to>
    <xdr:sp macro="" textlink="">
      <xdr:nvSpPr>
        <xdr:cNvPr id="2" name="Text 2">
          <a:extLst>
            <a:ext uri="{FF2B5EF4-FFF2-40B4-BE49-F238E27FC236}">
              <a16:creationId xmlns:a16="http://schemas.microsoft.com/office/drawing/2014/main" id="{59FD56E3-2264-42CD-B112-BCB529FBAFE2}"/>
            </a:ext>
          </a:extLst>
        </xdr:cNvPr>
        <xdr:cNvSpPr txBox="1">
          <a:spLocks noChangeArrowheads="1"/>
        </xdr:cNvSpPr>
      </xdr:nvSpPr>
      <xdr:spPr bwMode="auto">
        <a:xfrm>
          <a:off x="9001125" y="400050"/>
          <a:ext cx="66674" cy="6134100"/>
        </a:xfrm>
        <a:prstGeom prst="rect">
          <a:avLst/>
        </a:prstGeom>
        <a:noFill/>
        <a:ln w="1">
          <a:noFill/>
          <a:miter lim="800000"/>
          <a:headEnd/>
          <a:tailEnd/>
        </a:ln>
      </xdr:spPr>
      <xdr:txBody>
        <a:bodyPr vertOverflow="clip" vert="vert" wrap="square" lIns="0" tIns="22860" rIns="27432" bIns="22860" anchor="t" upright="1"/>
        <a:lstStyle/>
        <a:p>
          <a:pPr algn="ctr" rtl="0">
            <a:defRPr sz="1000"/>
          </a:pPr>
          <a:r>
            <a:rPr lang="en-US" sz="1000" b="0" i="0" u="none" strike="noStrike">
              <a:effectLst/>
              <a:latin typeface="Times New Roman" pitchFamily="18" charset="0"/>
              <a:ea typeface="+mn-ea"/>
              <a:cs typeface="Times New Roman" pitchFamily="18" charset="0"/>
            </a:rPr>
            <a:t>32</a:t>
          </a:r>
        </a:p>
        <a:p>
          <a:pPr algn="ctr" rtl="0">
            <a:defRPr sz="1000"/>
          </a:pPr>
          <a:r>
            <a:rPr lang="en-US"/>
            <a:t> </a:t>
          </a:r>
          <a:endParaRPr lang="en-US" sz="1000" b="0" i="0" strike="noStrike">
            <a:solidFill>
              <a:srgbClr val="000000"/>
            </a:solidFill>
            <a:latin typeface="Times New Roman"/>
            <a:cs typeface="Times New Roman"/>
          </a:endParaRPr>
        </a:p>
      </xdr:txBody>
    </xdr:sp>
    <xdr:clientData/>
  </xdr:twoCellAnchor>
</xdr:wsDr>
</file>

<file path=xl/drawings/drawing5.xml><?xml version="1.0" encoding="utf-8"?>
<xdr:wsDr xmlns:xdr="http://schemas.openxmlformats.org/drawingml/2006/spreadsheetDrawing" xmlns:a="http://schemas.openxmlformats.org/drawingml/2006/main">
  <xdr:oneCellAnchor>
    <xdr:from>
      <xdr:col>10</xdr:col>
      <xdr:colOff>0</xdr:colOff>
      <xdr:row>9</xdr:row>
      <xdr:rowOff>137160</xdr:rowOff>
    </xdr:from>
    <xdr:ext cx="184731" cy="264560"/>
    <xdr:sp macro="" textlink="">
      <xdr:nvSpPr>
        <xdr:cNvPr id="2" name="TextBox 1">
          <a:extLst>
            <a:ext uri="{FF2B5EF4-FFF2-40B4-BE49-F238E27FC236}">
              <a16:creationId xmlns:a16="http://schemas.microsoft.com/office/drawing/2014/main" id="{84566E6F-AC62-4FCD-B9C8-D2FD54F0522D}"/>
            </a:ext>
          </a:extLst>
        </xdr:cNvPr>
        <xdr:cNvSpPr txBox="1"/>
      </xdr:nvSpPr>
      <xdr:spPr>
        <a:xfrm>
          <a:off x="8782050" y="203263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wsDr>
</file>

<file path=xl/drawings/drawing6.xml><?xml version="1.0" encoding="utf-8"?>
<xdr:wsDr xmlns:xdr="http://schemas.openxmlformats.org/drawingml/2006/spreadsheetDrawing" xmlns:a="http://schemas.openxmlformats.org/drawingml/2006/main">
  <xdr:twoCellAnchor>
    <xdr:from>
      <xdr:col>2</xdr:col>
      <xdr:colOff>962025</xdr:colOff>
      <xdr:row>10</xdr:row>
      <xdr:rowOff>9525</xdr:rowOff>
    </xdr:from>
    <xdr:to>
      <xdr:col>2</xdr:col>
      <xdr:colOff>1257300</xdr:colOff>
      <xdr:row>10</xdr:row>
      <xdr:rowOff>247650</xdr:rowOff>
    </xdr:to>
    <xdr:sp macro="" textlink="">
      <xdr:nvSpPr>
        <xdr:cNvPr id="2" name="TextBox 1">
          <a:extLst>
            <a:ext uri="{FF2B5EF4-FFF2-40B4-BE49-F238E27FC236}">
              <a16:creationId xmlns:a16="http://schemas.microsoft.com/office/drawing/2014/main" id="{AB85A953-1348-43F1-9D1B-F8F75042D14C}"/>
            </a:ext>
          </a:extLst>
        </xdr:cNvPr>
        <xdr:cNvSpPr txBox="1"/>
      </xdr:nvSpPr>
      <xdr:spPr>
        <a:xfrm>
          <a:off x="4476750" y="2971800"/>
          <a:ext cx="29527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MU" sz="1100"/>
        </a:p>
      </xdr:txBody>
    </xdr:sp>
    <xdr:clientData/>
  </xdr:twoCellAnchor>
</xdr:wsDr>
</file>

<file path=xl/drawings/drawing7.xml><?xml version="1.0" encoding="utf-8"?>
<xdr:wsDr xmlns:xdr="http://schemas.openxmlformats.org/drawingml/2006/spreadsheetDrawing" xmlns:a="http://schemas.openxmlformats.org/drawingml/2006/main">
  <xdr:oneCellAnchor>
    <xdr:from>
      <xdr:col>9</xdr:col>
      <xdr:colOff>0</xdr:colOff>
      <xdr:row>98</xdr:row>
      <xdr:rowOff>0</xdr:rowOff>
    </xdr:from>
    <xdr:ext cx="184731" cy="264560"/>
    <xdr:sp macro="" textlink="">
      <xdr:nvSpPr>
        <xdr:cNvPr id="2" name="TextBox 1">
          <a:extLst>
            <a:ext uri="{FF2B5EF4-FFF2-40B4-BE49-F238E27FC236}">
              <a16:creationId xmlns:a16="http://schemas.microsoft.com/office/drawing/2014/main" id="{39C51913-3572-4802-8232-810CF786E457}"/>
            </a:ext>
          </a:extLst>
        </xdr:cNvPr>
        <xdr:cNvSpPr txBox="1"/>
      </xdr:nvSpPr>
      <xdr:spPr>
        <a:xfrm>
          <a:off x="9182100" y="338785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9</xdr:col>
      <xdr:colOff>0</xdr:colOff>
      <xdr:row>13</xdr:row>
      <xdr:rowOff>0</xdr:rowOff>
    </xdr:from>
    <xdr:ext cx="228600" cy="371472"/>
    <xdr:sp macro="" textlink="">
      <xdr:nvSpPr>
        <xdr:cNvPr id="3" name="TextBox 2">
          <a:extLst>
            <a:ext uri="{FF2B5EF4-FFF2-40B4-BE49-F238E27FC236}">
              <a16:creationId xmlns:a16="http://schemas.microsoft.com/office/drawing/2014/main" id="{F7EC493A-65B1-4DDC-8E9E-392B44040EE5}"/>
            </a:ext>
          </a:extLst>
        </xdr:cNvPr>
        <xdr:cNvSpPr txBox="1"/>
      </xdr:nvSpPr>
      <xdr:spPr>
        <a:xfrm rot="5400000" flipH="1">
          <a:off x="9110664" y="4955856"/>
          <a:ext cx="371472" cy="2286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endParaRPr lang="en-GB"/>
        </a:p>
      </xdr:txBody>
    </xdr:sp>
    <xdr:clientData/>
  </xdr:oneCellAnchor>
  <xdr:oneCellAnchor>
    <xdr:from>
      <xdr:col>1</xdr:col>
      <xdr:colOff>0</xdr:colOff>
      <xdr:row>98</xdr:row>
      <xdr:rowOff>0</xdr:rowOff>
    </xdr:from>
    <xdr:ext cx="184731" cy="264560"/>
    <xdr:sp macro="" textlink="">
      <xdr:nvSpPr>
        <xdr:cNvPr id="4" name="TextBox 3">
          <a:extLst>
            <a:ext uri="{FF2B5EF4-FFF2-40B4-BE49-F238E27FC236}">
              <a16:creationId xmlns:a16="http://schemas.microsoft.com/office/drawing/2014/main" id="{ED87D90E-0C11-4948-8693-F021D5EE3DCC}"/>
            </a:ext>
          </a:extLst>
        </xdr:cNvPr>
        <xdr:cNvSpPr txBox="1"/>
      </xdr:nvSpPr>
      <xdr:spPr>
        <a:xfrm>
          <a:off x="2529840" y="338785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9</xdr:col>
      <xdr:colOff>0</xdr:colOff>
      <xdr:row>7</xdr:row>
      <xdr:rowOff>57150</xdr:rowOff>
    </xdr:from>
    <xdr:ext cx="184731" cy="264560"/>
    <xdr:sp macro="" textlink="">
      <xdr:nvSpPr>
        <xdr:cNvPr id="5" name="TextBox 4">
          <a:extLst>
            <a:ext uri="{FF2B5EF4-FFF2-40B4-BE49-F238E27FC236}">
              <a16:creationId xmlns:a16="http://schemas.microsoft.com/office/drawing/2014/main" id="{F5F51804-4BE5-47A0-8C68-9E144EFE7D79}"/>
            </a:ext>
          </a:extLst>
        </xdr:cNvPr>
        <xdr:cNvSpPr txBox="1"/>
      </xdr:nvSpPr>
      <xdr:spPr>
        <a:xfrm>
          <a:off x="9182100" y="288417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9</xdr:col>
      <xdr:colOff>0</xdr:colOff>
      <xdr:row>9</xdr:row>
      <xdr:rowOff>57150</xdr:rowOff>
    </xdr:from>
    <xdr:ext cx="184731" cy="264560"/>
    <xdr:sp macro="" textlink="">
      <xdr:nvSpPr>
        <xdr:cNvPr id="6" name="TextBox 5">
          <a:extLst>
            <a:ext uri="{FF2B5EF4-FFF2-40B4-BE49-F238E27FC236}">
              <a16:creationId xmlns:a16="http://schemas.microsoft.com/office/drawing/2014/main" id="{EF7DA309-6568-4C83-84D7-013AD25797E4}"/>
            </a:ext>
          </a:extLst>
        </xdr:cNvPr>
        <xdr:cNvSpPr txBox="1"/>
      </xdr:nvSpPr>
      <xdr:spPr>
        <a:xfrm>
          <a:off x="9182100" y="356997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9</xdr:col>
      <xdr:colOff>0</xdr:colOff>
      <xdr:row>10</xdr:row>
      <xdr:rowOff>57150</xdr:rowOff>
    </xdr:from>
    <xdr:ext cx="184731" cy="264560"/>
    <xdr:sp macro="" textlink="">
      <xdr:nvSpPr>
        <xdr:cNvPr id="7" name="TextBox 6">
          <a:extLst>
            <a:ext uri="{FF2B5EF4-FFF2-40B4-BE49-F238E27FC236}">
              <a16:creationId xmlns:a16="http://schemas.microsoft.com/office/drawing/2014/main" id="{C9AA00B7-B991-4DDD-83BC-56E54F8CFB02}"/>
            </a:ext>
          </a:extLst>
        </xdr:cNvPr>
        <xdr:cNvSpPr txBox="1"/>
      </xdr:nvSpPr>
      <xdr:spPr>
        <a:xfrm>
          <a:off x="9182100" y="391287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9</xdr:col>
      <xdr:colOff>0</xdr:colOff>
      <xdr:row>13</xdr:row>
      <xdr:rowOff>0</xdr:rowOff>
    </xdr:from>
    <xdr:ext cx="184731" cy="264560"/>
    <xdr:sp macro="" textlink="">
      <xdr:nvSpPr>
        <xdr:cNvPr id="8" name="TextBox 7">
          <a:extLst>
            <a:ext uri="{FF2B5EF4-FFF2-40B4-BE49-F238E27FC236}">
              <a16:creationId xmlns:a16="http://schemas.microsoft.com/office/drawing/2014/main" id="{98A59168-64DB-4249-AAAC-42649EDD49D6}"/>
            </a:ext>
          </a:extLst>
        </xdr:cNvPr>
        <xdr:cNvSpPr txBox="1"/>
      </xdr:nvSpPr>
      <xdr:spPr>
        <a:xfrm>
          <a:off x="9182100" y="48844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9</xdr:col>
      <xdr:colOff>0</xdr:colOff>
      <xdr:row>13</xdr:row>
      <xdr:rowOff>0</xdr:rowOff>
    </xdr:from>
    <xdr:ext cx="184731" cy="264560"/>
    <xdr:sp macro="" textlink="">
      <xdr:nvSpPr>
        <xdr:cNvPr id="9" name="TextBox 8">
          <a:extLst>
            <a:ext uri="{FF2B5EF4-FFF2-40B4-BE49-F238E27FC236}">
              <a16:creationId xmlns:a16="http://schemas.microsoft.com/office/drawing/2014/main" id="{06CF1666-9EF8-4561-A624-6514582D6BE5}"/>
            </a:ext>
          </a:extLst>
        </xdr:cNvPr>
        <xdr:cNvSpPr txBox="1"/>
      </xdr:nvSpPr>
      <xdr:spPr>
        <a:xfrm>
          <a:off x="9182100" y="48844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9</xdr:col>
      <xdr:colOff>0</xdr:colOff>
      <xdr:row>13</xdr:row>
      <xdr:rowOff>0</xdr:rowOff>
    </xdr:from>
    <xdr:ext cx="184731" cy="264560"/>
    <xdr:sp macro="" textlink="">
      <xdr:nvSpPr>
        <xdr:cNvPr id="10" name="TextBox 9">
          <a:extLst>
            <a:ext uri="{FF2B5EF4-FFF2-40B4-BE49-F238E27FC236}">
              <a16:creationId xmlns:a16="http://schemas.microsoft.com/office/drawing/2014/main" id="{A857B8A1-8310-4A7C-83D1-B05DBBE59C92}"/>
            </a:ext>
          </a:extLst>
        </xdr:cNvPr>
        <xdr:cNvSpPr txBox="1"/>
      </xdr:nvSpPr>
      <xdr:spPr>
        <a:xfrm>
          <a:off x="9182100" y="48844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9</xdr:col>
      <xdr:colOff>0</xdr:colOff>
      <xdr:row>13</xdr:row>
      <xdr:rowOff>0</xdr:rowOff>
    </xdr:from>
    <xdr:ext cx="184731" cy="264560"/>
    <xdr:sp macro="" textlink="">
      <xdr:nvSpPr>
        <xdr:cNvPr id="11" name="TextBox 10">
          <a:extLst>
            <a:ext uri="{FF2B5EF4-FFF2-40B4-BE49-F238E27FC236}">
              <a16:creationId xmlns:a16="http://schemas.microsoft.com/office/drawing/2014/main" id="{435F652D-0C97-4E37-95FB-8845E3FDCEB1}"/>
            </a:ext>
          </a:extLst>
        </xdr:cNvPr>
        <xdr:cNvSpPr txBox="1"/>
      </xdr:nvSpPr>
      <xdr:spPr>
        <a:xfrm>
          <a:off x="9182100" y="48844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9</xdr:col>
      <xdr:colOff>0</xdr:colOff>
      <xdr:row>13</xdr:row>
      <xdr:rowOff>0</xdr:rowOff>
    </xdr:from>
    <xdr:ext cx="184731" cy="264560"/>
    <xdr:sp macro="" textlink="">
      <xdr:nvSpPr>
        <xdr:cNvPr id="12" name="TextBox 11">
          <a:extLst>
            <a:ext uri="{FF2B5EF4-FFF2-40B4-BE49-F238E27FC236}">
              <a16:creationId xmlns:a16="http://schemas.microsoft.com/office/drawing/2014/main" id="{ADCECE36-7D05-4241-868E-CD2B66A8957B}"/>
            </a:ext>
          </a:extLst>
        </xdr:cNvPr>
        <xdr:cNvSpPr txBox="1"/>
      </xdr:nvSpPr>
      <xdr:spPr>
        <a:xfrm>
          <a:off x="9182100" y="48844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9</xdr:col>
      <xdr:colOff>0</xdr:colOff>
      <xdr:row>13</xdr:row>
      <xdr:rowOff>0</xdr:rowOff>
    </xdr:from>
    <xdr:ext cx="184731" cy="264560"/>
    <xdr:sp macro="" textlink="">
      <xdr:nvSpPr>
        <xdr:cNvPr id="13" name="TextBox 12">
          <a:extLst>
            <a:ext uri="{FF2B5EF4-FFF2-40B4-BE49-F238E27FC236}">
              <a16:creationId xmlns:a16="http://schemas.microsoft.com/office/drawing/2014/main" id="{C70BE66A-69A9-4D99-8769-917889FA6572}"/>
            </a:ext>
          </a:extLst>
        </xdr:cNvPr>
        <xdr:cNvSpPr txBox="1"/>
      </xdr:nvSpPr>
      <xdr:spPr>
        <a:xfrm>
          <a:off x="9182100" y="48844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9</xdr:col>
      <xdr:colOff>0</xdr:colOff>
      <xdr:row>13</xdr:row>
      <xdr:rowOff>0</xdr:rowOff>
    </xdr:from>
    <xdr:ext cx="184731" cy="264560"/>
    <xdr:sp macro="" textlink="">
      <xdr:nvSpPr>
        <xdr:cNvPr id="14" name="TextBox 13">
          <a:extLst>
            <a:ext uri="{FF2B5EF4-FFF2-40B4-BE49-F238E27FC236}">
              <a16:creationId xmlns:a16="http://schemas.microsoft.com/office/drawing/2014/main" id="{1E53A767-2F62-478F-9CC2-3DB39D6870DB}"/>
            </a:ext>
          </a:extLst>
        </xdr:cNvPr>
        <xdr:cNvSpPr txBox="1"/>
      </xdr:nvSpPr>
      <xdr:spPr>
        <a:xfrm>
          <a:off x="9182100" y="48844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9</xdr:col>
      <xdr:colOff>0</xdr:colOff>
      <xdr:row>13</xdr:row>
      <xdr:rowOff>57150</xdr:rowOff>
    </xdr:from>
    <xdr:ext cx="184731" cy="264560"/>
    <xdr:sp macro="" textlink="">
      <xdr:nvSpPr>
        <xdr:cNvPr id="15" name="TextBox 14">
          <a:extLst>
            <a:ext uri="{FF2B5EF4-FFF2-40B4-BE49-F238E27FC236}">
              <a16:creationId xmlns:a16="http://schemas.microsoft.com/office/drawing/2014/main" id="{31A63A05-B1F1-4C27-B5B4-E5002C094D54}"/>
            </a:ext>
          </a:extLst>
        </xdr:cNvPr>
        <xdr:cNvSpPr txBox="1"/>
      </xdr:nvSpPr>
      <xdr:spPr>
        <a:xfrm>
          <a:off x="9182100" y="494157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9</xdr:col>
      <xdr:colOff>0</xdr:colOff>
      <xdr:row>13</xdr:row>
      <xdr:rowOff>57150</xdr:rowOff>
    </xdr:from>
    <xdr:ext cx="184731" cy="264560"/>
    <xdr:sp macro="" textlink="">
      <xdr:nvSpPr>
        <xdr:cNvPr id="16" name="TextBox 15">
          <a:extLst>
            <a:ext uri="{FF2B5EF4-FFF2-40B4-BE49-F238E27FC236}">
              <a16:creationId xmlns:a16="http://schemas.microsoft.com/office/drawing/2014/main" id="{4A6161C0-1DC4-4212-A43F-B5074FB86F48}"/>
            </a:ext>
          </a:extLst>
        </xdr:cNvPr>
        <xdr:cNvSpPr txBox="1"/>
      </xdr:nvSpPr>
      <xdr:spPr>
        <a:xfrm>
          <a:off x="9182100" y="494157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9</xdr:col>
      <xdr:colOff>0</xdr:colOff>
      <xdr:row>15</xdr:row>
      <xdr:rowOff>57150</xdr:rowOff>
    </xdr:from>
    <xdr:ext cx="184731" cy="264560"/>
    <xdr:sp macro="" textlink="">
      <xdr:nvSpPr>
        <xdr:cNvPr id="17" name="TextBox 16">
          <a:extLst>
            <a:ext uri="{FF2B5EF4-FFF2-40B4-BE49-F238E27FC236}">
              <a16:creationId xmlns:a16="http://schemas.microsoft.com/office/drawing/2014/main" id="{9EFAE59F-2F1E-4177-A102-FD7E8F561469}"/>
            </a:ext>
          </a:extLst>
        </xdr:cNvPr>
        <xdr:cNvSpPr txBox="1"/>
      </xdr:nvSpPr>
      <xdr:spPr>
        <a:xfrm>
          <a:off x="9182100" y="562737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9</xdr:col>
      <xdr:colOff>0</xdr:colOff>
      <xdr:row>15</xdr:row>
      <xdr:rowOff>57150</xdr:rowOff>
    </xdr:from>
    <xdr:ext cx="184731" cy="264560"/>
    <xdr:sp macro="" textlink="">
      <xdr:nvSpPr>
        <xdr:cNvPr id="18" name="TextBox 17">
          <a:extLst>
            <a:ext uri="{FF2B5EF4-FFF2-40B4-BE49-F238E27FC236}">
              <a16:creationId xmlns:a16="http://schemas.microsoft.com/office/drawing/2014/main" id="{BDD03A29-E284-4A9A-8DBB-98A394A80DFC}"/>
            </a:ext>
          </a:extLst>
        </xdr:cNvPr>
        <xdr:cNvSpPr txBox="1"/>
      </xdr:nvSpPr>
      <xdr:spPr>
        <a:xfrm>
          <a:off x="9182100" y="562737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9</xdr:col>
      <xdr:colOff>0</xdr:colOff>
      <xdr:row>18</xdr:row>
      <xdr:rowOff>0</xdr:rowOff>
    </xdr:from>
    <xdr:ext cx="184731" cy="264560"/>
    <xdr:sp macro="" textlink="">
      <xdr:nvSpPr>
        <xdr:cNvPr id="19" name="TextBox 18">
          <a:extLst>
            <a:ext uri="{FF2B5EF4-FFF2-40B4-BE49-F238E27FC236}">
              <a16:creationId xmlns:a16="http://schemas.microsoft.com/office/drawing/2014/main" id="{663B8EC8-3F1F-42C7-8F77-3590BECA53ED}"/>
            </a:ext>
          </a:extLst>
        </xdr:cNvPr>
        <xdr:cNvSpPr txBox="1"/>
      </xdr:nvSpPr>
      <xdr:spPr>
        <a:xfrm>
          <a:off x="9182100" y="65989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9</xdr:col>
      <xdr:colOff>0</xdr:colOff>
      <xdr:row>18</xdr:row>
      <xdr:rowOff>0</xdr:rowOff>
    </xdr:from>
    <xdr:ext cx="184731" cy="264560"/>
    <xdr:sp macro="" textlink="">
      <xdr:nvSpPr>
        <xdr:cNvPr id="20" name="TextBox 19">
          <a:extLst>
            <a:ext uri="{FF2B5EF4-FFF2-40B4-BE49-F238E27FC236}">
              <a16:creationId xmlns:a16="http://schemas.microsoft.com/office/drawing/2014/main" id="{68974848-FB87-44B5-B953-F6AC218E657B}"/>
            </a:ext>
          </a:extLst>
        </xdr:cNvPr>
        <xdr:cNvSpPr txBox="1"/>
      </xdr:nvSpPr>
      <xdr:spPr>
        <a:xfrm>
          <a:off x="9182100" y="65989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9</xdr:col>
      <xdr:colOff>0</xdr:colOff>
      <xdr:row>18</xdr:row>
      <xdr:rowOff>0</xdr:rowOff>
    </xdr:from>
    <xdr:ext cx="184731" cy="264560"/>
    <xdr:sp macro="" textlink="">
      <xdr:nvSpPr>
        <xdr:cNvPr id="21" name="TextBox 20">
          <a:extLst>
            <a:ext uri="{FF2B5EF4-FFF2-40B4-BE49-F238E27FC236}">
              <a16:creationId xmlns:a16="http://schemas.microsoft.com/office/drawing/2014/main" id="{4FC8B14A-9871-4034-88A8-5A35D171829A}"/>
            </a:ext>
          </a:extLst>
        </xdr:cNvPr>
        <xdr:cNvSpPr txBox="1"/>
      </xdr:nvSpPr>
      <xdr:spPr>
        <a:xfrm>
          <a:off x="9182100" y="65989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9</xdr:col>
      <xdr:colOff>0</xdr:colOff>
      <xdr:row>18</xdr:row>
      <xdr:rowOff>0</xdr:rowOff>
    </xdr:from>
    <xdr:ext cx="184731" cy="264560"/>
    <xdr:sp macro="" textlink="">
      <xdr:nvSpPr>
        <xdr:cNvPr id="22" name="TextBox 21">
          <a:extLst>
            <a:ext uri="{FF2B5EF4-FFF2-40B4-BE49-F238E27FC236}">
              <a16:creationId xmlns:a16="http://schemas.microsoft.com/office/drawing/2014/main" id="{0A0B94FC-6069-496B-86BE-E83CC64CD093}"/>
            </a:ext>
          </a:extLst>
        </xdr:cNvPr>
        <xdr:cNvSpPr txBox="1"/>
      </xdr:nvSpPr>
      <xdr:spPr>
        <a:xfrm>
          <a:off x="9182100" y="65989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9</xdr:col>
      <xdr:colOff>0</xdr:colOff>
      <xdr:row>18</xdr:row>
      <xdr:rowOff>0</xdr:rowOff>
    </xdr:from>
    <xdr:ext cx="184731" cy="264560"/>
    <xdr:sp macro="" textlink="">
      <xdr:nvSpPr>
        <xdr:cNvPr id="23" name="TextBox 22">
          <a:extLst>
            <a:ext uri="{FF2B5EF4-FFF2-40B4-BE49-F238E27FC236}">
              <a16:creationId xmlns:a16="http://schemas.microsoft.com/office/drawing/2014/main" id="{BA59E654-F5AC-4CEF-A79C-704E2CF87BCC}"/>
            </a:ext>
          </a:extLst>
        </xdr:cNvPr>
        <xdr:cNvSpPr txBox="1"/>
      </xdr:nvSpPr>
      <xdr:spPr>
        <a:xfrm>
          <a:off x="9182100" y="65989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9</xdr:col>
      <xdr:colOff>428624</xdr:colOff>
      <xdr:row>18</xdr:row>
      <xdr:rowOff>0</xdr:rowOff>
    </xdr:from>
    <xdr:ext cx="45719" cy="264560"/>
    <xdr:sp macro="" textlink="">
      <xdr:nvSpPr>
        <xdr:cNvPr id="24" name="TextBox 23">
          <a:extLst>
            <a:ext uri="{FF2B5EF4-FFF2-40B4-BE49-F238E27FC236}">
              <a16:creationId xmlns:a16="http://schemas.microsoft.com/office/drawing/2014/main" id="{41C50F5D-3919-4119-B15B-1FA011610E78}"/>
            </a:ext>
          </a:extLst>
        </xdr:cNvPr>
        <xdr:cNvSpPr txBox="1"/>
      </xdr:nvSpPr>
      <xdr:spPr>
        <a:xfrm flipH="1">
          <a:off x="9610724" y="6598920"/>
          <a:ext cx="45719"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GB"/>
        </a:p>
      </xdr:txBody>
    </xdr:sp>
    <xdr:clientData/>
  </xdr:oneCellAnchor>
  <xdr:oneCellAnchor>
    <xdr:from>
      <xdr:col>9</xdr:col>
      <xdr:colOff>0</xdr:colOff>
      <xdr:row>18</xdr:row>
      <xdr:rowOff>0</xdr:rowOff>
    </xdr:from>
    <xdr:ext cx="184731" cy="264560"/>
    <xdr:sp macro="" textlink="">
      <xdr:nvSpPr>
        <xdr:cNvPr id="25" name="TextBox 24">
          <a:extLst>
            <a:ext uri="{FF2B5EF4-FFF2-40B4-BE49-F238E27FC236}">
              <a16:creationId xmlns:a16="http://schemas.microsoft.com/office/drawing/2014/main" id="{FBB8C84A-FE06-446D-9710-BCF6026BC30B}"/>
            </a:ext>
          </a:extLst>
        </xdr:cNvPr>
        <xdr:cNvSpPr txBox="1"/>
      </xdr:nvSpPr>
      <xdr:spPr>
        <a:xfrm>
          <a:off x="9182100" y="65989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9</xdr:col>
      <xdr:colOff>0</xdr:colOff>
      <xdr:row>18</xdr:row>
      <xdr:rowOff>0</xdr:rowOff>
    </xdr:from>
    <xdr:ext cx="184731" cy="264560"/>
    <xdr:sp macro="" textlink="">
      <xdr:nvSpPr>
        <xdr:cNvPr id="26" name="TextBox 25">
          <a:extLst>
            <a:ext uri="{FF2B5EF4-FFF2-40B4-BE49-F238E27FC236}">
              <a16:creationId xmlns:a16="http://schemas.microsoft.com/office/drawing/2014/main" id="{8FB3AE8D-957B-4D92-859E-0FCD9DC67784}"/>
            </a:ext>
          </a:extLst>
        </xdr:cNvPr>
        <xdr:cNvSpPr txBox="1"/>
      </xdr:nvSpPr>
      <xdr:spPr>
        <a:xfrm>
          <a:off x="9182100" y="65989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9</xdr:col>
      <xdr:colOff>0</xdr:colOff>
      <xdr:row>18</xdr:row>
      <xdr:rowOff>0</xdr:rowOff>
    </xdr:from>
    <xdr:ext cx="184731" cy="264560"/>
    <xdr:sp macro="" textlink="">
      <xdr:nvSpPr>
        <xdr:cNvPr id="27" name="TextBox 26">
          <a:extLst>
            <a:ext uri="{FF2B5EF4-FFF2-40B4-BE49-F238E27FC236}">
              <a16:creationId xmlns:a16="http://schemas.microsoft.com/office/drawing/2014/main" id="{6DD50B71-4FC7-43D1-A424-C440BE4BAB24}"/>
            </a:ext>
          </a:extLst>
        </xdr:cNvPr>
        <xdr:cNvSpPr txBox="1"/>
      </xdr:nvSpPr>
      <xdr:spPr>
        <a:xfrm>
          <a:off x="9182100" y="65989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9</xdr:col>
      <xdr:colOff>0</xdr:colOff>
      <xdr:row>18</xdr:row>
      <xdr:rowOff>0</xdr:rowOff>
    </xdr:from>
    <xdr:ext cx="184731" cy="264560"/>
    <xdr:sp macro="" textlink="">
      <xdr:nvSpPr>
        <xdr:cNvPr id="28" name="TextBox 27">
          <a:extLst>
            <a:ext uri="{FF2B5EF4-FFF2-40B4-BE49-F238E27FC236}">
              <a16:creationId xmlns:a16="http://schemas.microsoft.com/office/drawing/2014/main" id="{8E4A3765-FAF6-4F46-A1C7-1A0D6CEC51CD}"/>
            </a:ext>
          </a:extLst>
        </xdr:cNvPr>
        <xdr:cNvSpPr txBox="1"/>
      </xdr:nvSpPr>
      <xdr:spPr>
        <a:xfrm>
          <a:off x="9182100" y="65989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9</xdr:col>
      <xdr:colOff>0</xdr:colOff>
      <xdr:row>18</xdr:row>
      <xdr:rowOff>57150</xdr:rowOff>
    </xdr:from>
    <xdr:ext cx="184731" cy="264560"/>
    <xdr:sp macro="" textlink="">
      <xdr:nvSpPr>
        <xdr:cNvPr id="29" name="TextBox 28">
          <a:extLst>
            <a:ext uri="{FF2B5EF4-FFF2-40B4-BE49-F238E27FC236}">
              <a16:creationId xmlns:a16="http://schemas.microsoft.com/office/drawing/2014/main" id="{86B48AAA-FFC1-4B9C-A6C1-7BDD2D6598FD}"/>
            </a:ext>
          </a:extLst>
        </xdr:cNvPr>
        <xdr:cNvSpPr txBox="1"/>
      </xdr:nvSpPr>
      <xdr:spPr>
        <a:xfrm>
          <a:off x="9182100" y="665607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9</xdr:col>
      <xdr:colOff>0</xdr:colOff>
      <xdr:row>18</xdr:row>
      <xdr:rowOff>57150</xdr:rowOff>
    </xdr:from>
    <xdr:ext cx="184731" cy="264560"/>
    <xdr:sp macro="" textlink="">
      <xdr:nvSpPr>
        <xdr:cNvPr id="30" name="TextBox 29">
          <a:extLst>
            <a:ext uri="{FF2B5EF4-FFF2-40B4-BE49-F238E27FC236}">
              <a16:creationId xmlns:a16="http://schemas.microsoft.com/office/drawing/2014/main" id="{6B962A56-3A38-493E-9E76-EF9370DED6A8}"/>
            </a:ext>
          </a:extLst>
        </xdr:cNvPr>
        <xdr:cNvSpPr txBox="1"/>
      </xdr:nvSpPr>
      <xdr:spPr>
        <a:xfrm>
          <a:off x="9182100" y="665607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9</xdr:col>
      <xdr:colOff>0</xdr:colOff>
      <xdr:row>20</xdr:row>
      <xdr:rowOff>57150</xdr:rowOff>
    </xdr:from>
    <xdr:ext cx="184731" cy="264560"/>
    <xdr:sp macro="" textlink="">
      <xdr:nvSpPr>
        <xdr:cNvPr id="31" name="TextBox 30">
          <a:extLst>
            <a:ext uri="{FF2B5EF4-FFF2-40B4-BE49-F238E27FC236}">
              <a16:creationId xmlns:a16="http://schemas.microsoft.com/office/drawing/2014/main" id="{D8E0D925-C4DA-4A1E-8867-ED9EA9235A39}"/>
            </a:ext>
          </a:extLst>
        </xdr:cNvPr>
        <xdr:cNvSpPr txBox="1"/>
      </xdr:nvSpPr>
      <xdr:spPr>
        <a:xfrm>
          <a:off x="9182100" y="734187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9</xdr:col>
      <xdr:colOff>0</xdr:colOff>
      <xdr:row>20</xdr:row>
      <xdr:rowOff>57150</xdr:rowOff>
    </xdr:from>
    <xdr:ext cx="184731" cy="264560"/>
    <xdr:sp macro="" textlink="">
      <xdr:nvSpPr>
        <xdr:cNvPr id="32" name="TextBox 31">
          <a:extLst>
            <a:ext uri="{FF2B5EF4-FFF2-40B4-BE49-F238E27FC236}">
              <a16:creationId xmlns:a16="http://schemas.microsoft.com/office/drawing/2014/main" id="{F9736E4F-CA86-40D5-B268-E947C386E0BA}"/>
            </a:ext>
          </a:extLst>
        </xdr:cNvPr>
        <xdr:cNvSpPr txBox="1"/>
      </xdr:nvSpPr>
      <xdr:spPr>
        <a:xfrm>
          <a:off x="9182100" y="734187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9</xdr:col>
      <xdr:colOff>0</xdr:colOff>
      <xdr:row>21</xdr:row>
      <xdr:rowOff>0</xdr:rowOff>
    </xdr:from>
    <xdr:ext cx="184731" cy="264560"/>
    <xdr:sp macro="" textlink="">
      <xdr:nvSpPr>
        <xdr:cNvPr id="33" name="TextBox 32">
          <a:extLst>
            <a:ext uri="{FF2B5EF4-FFF2-40B4-BE49-F238E27FC236}">
              <a16:creationId xmlns:a16="http://schemas.microsoft.com/office/drawing/2014/main" id="{63DE999C-E5E4-48AA-8E4E-7DE7F8CEE6DD}"/>
            </a:ext>
          </a:extLst>
        </xdr:cNvPr>
        <xdr:cNvSpPr txBox="1"/>
      </xdr:nvSpPr>
      <xdr:spPr>
        <a:xfrm>
          <a:off x="9182100" y="76276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9</xdr:col>
      <xdr:colOff>0</xdr:colOff>
      <xdr:row>21</xdr:row>
      <xdr:rowOff>0</xdr:rowOff>
    </xdr:from>
    <xdr:ext cx="184731" cy="264560"/>
    <xdr:sp macro="" textlink="">
      <xdr:nvSpPr>
        <xdr:cNvPr id="34" name="TextBox 33">
          <a:extLst>
            <a:ext uri="{FF2B5EF4-FFF2-40B4-BE49-F238E27FC236}">
              <a16:creationId xmlns:a16="http://schemas.microsoft.com/office/drawing/2014/main" id="{F4486512-0D61-44A2-9BEA-6C842765F754}"/>
            </a:ext>
          </a:extLst>
        </xdr:cNvPr>
        <xdr:cNvSpPr txBox="1"/>
      </xdr:nvSpPr>
      <xdr:spPr>
        <a:xfrm>
          <a:off x="9182100" y="76276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9</xdr:col>
      <xdr:colOff>0</xdr:colOff>
      <xdr:row>21</xdr:row>
      <xdr:rowOff>57150</xdr:rowOff>
    </xdr:from>
    <xdr:ext cx="184731" cy="264560"/>
    <xdr:sp macro="" textlink="">
      <xdr:nvSpPr>
        <xdr:cNvPr id="35" name="TextBox 34">
          <a:extLst>
            <a:ext uri="{FF2B5EF4-FFF2-40B4-BE49-F238E27FC236}">
              <a16:creationId xmlns:a16="http://schemas.microsoft.com/office/drawing/2014/main" id="{BF335DD5-0BA0-4902-BADC-19BF1B76C25E}"/>
            </a:ext>
          </a:extLst>
        </xdr:cNvPr>
        <xdr:cNvSpPr txBox="1"/>
      </xdr:nvSpPr>
      <xdr:spPr>
        <a:xfrm>
          <a:off x="9182100" y="768477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9</xdr:col>
      <xdr:colOff>0</xdr:colOff>
      <xdr:row>21</xdr:row>
      <xdr:rowOff>57150</xdr:rowOff>
    </xdr:from>
    <xdr:ext cx="184731" cy="264560"/>
    <xdr:sp macro="" textlink="">
      <xdr:nvSpPr>
        <xdr:cNvPr id="36" name="TextBox 35">
          <a:extLst>
            <a:ext uri="{FF2B5EF4-FFF2-40B4-BE49-F238E27FC236}">
              <a16:creationId xmlns:a16="http://schemas.microsoft.com/office/drawing/2014/main" id="{E21992AA-EF8E-4FDA-BD1D-14BD6436832B}"/>
            </a:ext>
          </a:extLst>
        </xdr:cNvPr>
        <xdr:cNvSpPr txBox="1"/>
      </xdr:nvSpPr>
      <xdr:spPr>
        <a:xfrm>
          <a:off x="9182100" y="768477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9</xdr:col>
      <xdr:colOff>0</xdr:colOff>
      <xdr:row>23</xdr:row>
      <xdr:rowOff>0</xdr:rowOff>
    </xdr:from>
    <xdr:ext cx="184731" cy="264560"/>
    <xdr:sp macro="" textlink="">
      <xdr:nvSpPr>
        <xdr:cNvPr id="37" name="TextBox 36">
          <a:extLst>
            <a:ext uri="{FF2B5EF4-FFF2-40B4-BE49-F238E27FC236}">
              <a16:creationId xmlns:a16="http://schemas.microsoft.com/office/drawing/2014/main" id="{0C761300-A1EA-4B70-A5C9-B6E6D9BD112E}"/>
            </a:ext>
          </a:extLst>
        </xdr:cNvPr>
        <xdr:cNvSpPr txBox="1"/>
      </xdr:nvSpPr>
      <xdr:spPr>
        <a:xfrm>
          <a:off x="9182100" y="83134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9</xdr:col>
      <xdr:colOff>0</xdr:colOff>
      <xdr:row>18</xdr:row>
      <xdr:rowOff>0</xdr:rowOff>
    </xdr:from>
    <xdr:ext cx="184731" cy="264560"/>
    <xdr:sp macro="" textlink="">
      <xdr:nvSpPr>
        <xdr:cNvPr id="38" name="TextBox 37">
          <a:extLst>
            <a:ext uri="{FF2B5EF4-FFF2-40B4-BE49-F238E27FC236}">
              <a16:creationId xmlns:a16="http://schemas.microsoft.com/office/drawing/2014/main" id="{30B2CDF0-6E86-49D8-BF67-32353E29BC9D}"/>
            </a:ext>
          </a:extLst>
        </xdr:cNvPr>
        <xdr:cNvSpPr txBox="1"/>
      </xdr:nvSpPr>
      <xdr:spPr>
        <a:xfrm>
          <a:off x="9182100" y="65989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9</xdr:col>
      <xdr:colOff>0</xdr:colOff>
      <xdr:row>18</xdr:row>
      <xdr:rowOff>0</xdr:rowOff>
    </xdr:from>
    <xdr:ext cx="184731" cy="264560"/>
    <xdr:sp macro="" textlink="">
      <xdr:nvSpPr>
        <xdr:cNvPr id="39" name="TextBox 38">
          <a:extLst>
            <a:ext uri="{FF2B5EF4-FFF2-40B4-BE49-F238E27FC236}">
              <a16:creationId xmlns:a16="http://schemas.microsoft.com/office/drawing/2014/main" id="{DEE2E08F-2262-4507-BB9A-B6F50970B090}"/>
            </a:ext>
          </a:extLst>
        </xdr:cNvPr>
        <xdr:cNvSpPr txBox="1"/>
      </xdr:nvSpPr>
      <xdr:spPr>
        <a:xfrm>
          <a:off x="9182100" y="65989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9</xdr:col>
      <xdr:colOff>0</xdr:colOff>
      <xdr:row>18</xdr:row>
      <xdr:rowOff>0</xdr:rowOff>
    </xdr:from>
    <xdr:ext cx="184731" cy="264560"/>
    <xdr:sp macro="" textlink="">
      <xdr:nvSpPr>
        <xdr:cNvPr id="40" name="TextBox 39">
          <a:extLst>
            <a:ext uri="{FF2B5EF4-FFF2-40B4-BE49-F238E27FC236}">
              <a16:creationId xmlns:a16="http://schemas.microsoft.com/office/drawing/2014/main" id="{701F17C7-86B0-4F53-8A31-E54488C1C46B}"/>
            </a:ext>
          </a:extLst>
        </xdr:cNvPr>
        <xdr:cNvSpPr txBox="1"/>
      </xdr:nvSpPr>
      <xdr:spPr>
        <a:xfrm>
          <a:off x="9182100" y="65989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9</xdr:col>
      <xdr:colOff>0</xdr:colOff>
      <xdr:row>18</xdr:row>
      <xdr:rowOff>0</xdr:rowOff>
    </xdr:from>
    <xdr:ext cx="47624" cy="264560"/>
    <xdr:sp macro="" textlink="">
      <xdr:nvSpPr>
        <xdr:cNvPr id="41" name="TextBox 40">
          <a:extLst>
            <a:ext uri="{FF2B5EF4-FFF2-40B4-BE49-F238E27FC236}">
              <a16:creationId xmlns:a16="http://schemas.microsoft.com/office/drawing/2014/main" id="{DDD2ADBA-67A2-40F6-834B-141C9DDD8BAF}"/>
            </a:ext>
          </a:extLst>
        </xdr:cNvPr>
        <xdr:cNvSpPr txBox="1"/>
      </xdr:nvSpPr>
      <xdr:spPr>
        <a:xfrm>
          <a:off x="9182100" y="6598920"/>
          <a:ext cx="4762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GB"/>
        </a:p>
      </xdr:txBody>
    </xdr:sp>
    <xdr:clientData/>
  </xdr:oneCellAnchor>
  <xdr:oneCellAnchor>
    <xdr:from>
      <xdr:col>1</xdr:col>
      <xdr:colOff>0</xdr:colOff>
      <xdr:row>23</xdr:row>
      <xdr:rowOff>0</xdr:rowOff>
    </xdr:from>
    <xdr:ext cx="184731" cy="264560"/>
    <xdr:sp macro="" textlink="">
      <xdr:nvSpPr>
        <xdr:cNvPr id="42" name="TextBox 41">
          <a:extLst>
            <a:ext uri="{FF2B5EF4-FFF2-40B4-BE49-F238E27FC236}">
              <a16:creationId xmlns:a16="http://schemas.microsoft.com/office/drawing/2014/main" id="{0C5D52A4-3B8D-4229-BB59-C37DBF27DCE8}"/>
            </a:ext>
          </a:extLst>
        </xdr:cNvPr>
        <xdr:cNvSpPr txBox="1"/>
      </xdr:nvSpPr>
      <xdr:spPr>
        <a:xfrm>
          <a:off x="2529840" y="83134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9</xdr:col>
      <xdr:colOff>0</xdr:colOff>
      <xdr:row>29</xdr:row>
      <xdr:rowOff>133350</xdr:rowOff>
    </xdr:from>
    <xdr:ext cx="238125" cy="333374"/>
    <xdr:sp macro="" textlink="">
      <xdr:nvSpPr>
        <xdr:cNvPr id="43" name="TextBox 42">
          <a:extLst>
            <a:ext uri="{FF2B5EF4-FFF2-40B4-BE49-F238E27FC236}">
              <a16:creationId xmlns:a16="http://schemas.microsoft.com/office/drawing/2014/main" id="{12473AFA-F0CF-498A-8715-D2896F4D3214}"/>
            </a:ext>
          </a:extLst>
        </xdr:cNvPr>
        <xdr:cNvSpPr txBox="1"/>
      </xdr:nvSpPr>
      <xdr:spPr>
        <a:xfrm rot="5400000" flipH="1">
          <a:off x="9134476" y="10551794"/>
          <a:ext cx="333374" cy="2381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endParaRPr lang="en-GB"/>
        </a:p>
      </xdr:txBody>
    </xdr:sp>
    <xdr:clientData/>
  </xdr:oneCellAnchor>
  <xdr:oneCellAnchor>
    <xdr:from>
      <xdr:col>9</xdr:col>
      <xdr:colOff>0</xdr:colOff>
      <xdr:row>24</xdr:row>
      <xdr:rowOff>57150</xdr:rowOff>
    </xdr:from>
    <xdr:ext cx="184731" cy="264560"/>
    <xdr:sp macro="" textlink="">
      <xdr:nvSpPr>
        <xdr:cNvPr id="44" name="TextBox 43">
          <a:extLst>
            <a:ext uri="{FF2B5EF4-FFF2-40B4-BE49-F238E27FC236}">
              <a16:creationId xmlns:a16="http://schemas.microsoft.com/office/drawing/2014/main" id="{DAA52C25-83BD-412D-9543-C90CB3AC0E0A}"/>
            </a:ext>
          </a:extLst>
        </xdr:cNvPr>
        <xdr:cNvSpPr txBox="1"/>
      </xdr:nvSpPr>
      <xdr:spPr>
        <a:xfrm>
          <a:off x="9182100" y="871347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9</xdr:col>
      <xdr:colOff>0</xdr:colOff>
      <xdr:row>25</xdr:row>
      <xdr:rowOff>57150</xdr:rowOff>
    </xdr:from>
    <xdr:ext cx="184731" cy="264560"/>
    <xdr:sp macro="" textlink="">
      <xdr:nvSpPr>
        <xdr:cNvPr id="45" name="TextBox 44">
          <a:extLst>
            <a:ext uri="{FF2B5EF4-FFF2-40B4-BE49-F238E27FC236}">
              <a16:creationId xmlns:a16="http://schemas.microsoft.com/office/drawing/2014/main" id="{676116DE-CAEC-41E8-8E3B-0F91153F7C83}"/>
            </a:ext>
          </a:extLst>
        </xdr:cNvPr>
        <xdr:cNvSpPr txBox="1"/>
      </xdr:nvSpPr>
      <xdr:spPr>
        <a:xfrm>
          <a:off x="9182100" y="905637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9</xdr:col>
      <xdr:colOff>0</xdr:colOff>
      <xdr:row>26</xdr:row>
      <xdr:rowOff>57150</xdr:rowOff>
    </xdr:from>
    <xdr:ext cx="184731" cy="264560"/>
    <xdr:sp macro="" textlink="">
      <xdr:nvSpPr>
        <xdr:cNvPr id="46" name="TextBox 45">
          <a:extLst>
            <a:ext uri="{FF2B5EF4-FFF2-40B4-BE49-F238E27FC236}">
              <a16:creationId xmlns:a16="http://schemas.microsoft.com/office/drawing/2014/main" id="{48C2562D-8A50-490B-B7DD-0D40A3477F4F}"/>
            </a:ext>
          </a:extLst>
        </xdr:cNvPr>
        <xdr:cNvSpPr txBox="1"/>
      </xdr:nvSpPr>
      <xdr:spPr>
        <a:xfrm>
          <a:off x="9182100" y="939927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9</xdr:col>
      <xdr:colOff>0</xdr:colOff>
      <xdr:row>27</xdr:row>
      <xdr:rowOff>57150</xdr:rowOff>
    </xdr:from>
    <xdr:ext cx="184731" cy="264560"/>
    <xdr:sp macro="" textlink="">
      <xdr:nvSpPr>
        <xdr:cNvPr id="47" name="TextBox 46">
          <a:extLst>
            <a:ext uri="{FF2B5EF4-FFF2-40B4-BE49-F238E27FC236}">
              <a16:creationId xmlns:a16="http://schemas.microsoft.com/office/drawing/2014/main" id="{5E59072E-A357-40F1-8FCE-C64B3F08BE89}"/>
            </a:ext>
          </a:extLst>
        </xdr:cNvPr>
        <xdr:cNvSpPr txBox="1"/>
      </xdr:nvSpPr>
      <xdr:spPr>
        <a:xfrm>
          <a:off x="9182100" y="974217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9</xdr:col>
      <xdr:colOff>0</xdr:colOff>
      <xdr:row>27</xdr:row>
      <xdr:rowOff>57150</xdr:rowOff>
    </xdr:from>
    <xdr:ext cx="184731" cy="264560"/>
    <xdr:sp macro="" textlink="">
      <xdr:nvSpPr>
        <xdr:cNvPr id="48" name="TextBox 47">
          <a:extLst>
            <a:ext uri="{FF2B5EF4-FFF2-40B4-BE49-F238E27FC236}">
              <a16:creationId xmlns:a16="http://schemas.microsoft.com/office/drawing/2014/main" id="{8E7AC260-2AF9-4F53-9434-BE9DE556EE0A}"/>
            </a:ext>
          </a:extLst>
        </xdr:cNvPr>
        <xdr:cNvSpPr txBox="1"/>
      </xdr:nvSpPr>
      <xdr:spPr>
        <a:xfrm>
          <a:off x="9182100" y="974217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9</xdr:col>
      <xdr:colOff>0</xdr:colOff>
      <xdr:row>28</xdr:row>
      <xdr:rowOff>0</xdr:rowOff>
    </xdr:from>
    <xdr:ext cx="184731" cy="264560"/>
    <xdr:sp macro="" textlink="">
      <xdr:nvSpPr>
        <xdr:cNvPr id="49" name="TextBox 48">
          <a:extLst>
            <a:ext uri="{FF2B5EF4-FFF2-40B4-BE49-F238E27FC236}">
              <a16:creationId xmlns:a16="http://schemas.microsoft.com/office/drawing/2014/main" id="{7B9B5EF7-9F69-4944-8DA2-1E63147295F4}"/>
            </a:ext>
          </a:extLst>
        </xdr:cNvPr>
        <xdr:cNvSpPr txBox="1"/>
      </xdr:nvSpPr>
      <xdr:spPr>
        <a:xfrm>
          <a:off x="9182100" y="100279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9</xdr:col>
      <xdr:colOff>0</xdr:colOff>
      <xdr:row>25</xdr:row>
      <xdr:rowOff>57150</xdr:rowOff>
    </xdr:from>
    <xdr:ext cx="184731" cy="264560"/>
    <xdr:sp macro="" textlink="">
      <xdr:nvSpPr>
        <xdr:cNvPr id="50" name="TextBox 49">
          <a:extLst>
            <a:ext uri="{FF2B5EF4-FFF2-40B4-BE49-F238E27FC236}">
              <a16:creationId xmlns:a16="http://schemas.microsoft.com/office/drawing/2014/main" id="{A998190F-181B-4EDF-A984-9558571D5CE1}"/>
            </a:ext>
          </a:extLst>
        </xdr:cNvPr>
        <xdr:cNvSpPr txBox="1"/>
      </xdr:nvSpPr>
      <xdr:spPr>
        <a:xfrm>
          <a:off x="9182100" y="905637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9</xdr:col>
      <xdr:colOff>0</xdr:colOff>
      <xdr:row>26</xdr:row>
      <xdr:rowOff>57150</xdr:rowOff>
    </xdr:from>
    <xdr:ext cx="184731" cy="264560"/>
    <xdr:sp macro="" textlink="">
      <xdr:nvSpPr>
        <xdr:cNvPr id="51" name="TextBox 50">
          <a:extLst>
            <a:ext uri="{FF2B5EF4-FFF2-40B4-BE49-F238E27FC236}">
              <a16:creationId xmlns:a16="http://schemas.microsoft.com/office/drawing/2014/main" id="{9EF37E41-5EDF-4E0B-8897-78E774845AF7}"/>
            </a:ext>
          </a:extLst>
        </xdr:cNvPr>
        <xdr:cNvSpPr txBox="1"/>
      </xdr:nvSpPr>
      <xdr:spPr>
        <a:xfrm>
          <a:off x="9182100" y="939927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9</xdr:col>
      <xdr:colOff>0</xdr:colOff>
      <xdr:row>26</xdr:row>
      <xdr:rowOff>57150</xdr:rowOff>
    </xdr:from>
    <xdr:ext cx="184731" cy="264560"/>
    <xdr:sp macro="" textlink="">
      <xdr:nvSpPr>
        <xdr:cNvPr id="52" name="TextBox 51">
          <a:extLst>
            <a:ext uri="{FF2B5EF4-FFF2-40B4-BE49-F238E27FC236}">
              <a16:creationId xmlns:a16="http://schemas.microsoft.com/office/drawing/2014/main" id="{0DFEF45E-BDB9-4B12-B3D8-477428D96A52}"/>
            </a:ext>
          </a:extLst>
        </xdr:cNvPr>
        <xdr:cNvSpPr txBox="1"/>
      </xdr:nvSpPr>
      <xdr:spPr>
        <a:xfrm>
          <a:off x="9182100" y="939927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9</xdr:col>
      <xdr:colOff>0</xdr:colOff>
      <xdr:row>27</xdr:row>
      <xdr:rowOff>57150</xdr:rowOff>
    </xdr:from>
    <xdr:ext cx="184731" cy="264560"/>
    <xdr:sp macro="" textlink="">
      <xdr:nvSpPr>
        <xdr:cNvPr id="53" name="TextBox 52">
          <a:extLst>
            <a:ext uri="{FF2B5EF4-FFF2-40B4-BE49-F238E27FC236}">
              <a16:creationId xmlns:a16="http://schemas.microsoft.com/office/drawing/2014/main" id="{F5CDD4BE-B87A-4AB6-AF87-103C016AAAFE}"/>
            </a:ext>
          </a:extLst>
        </xdr:cNvPr>
        <xdr:cNvSpPr txBox="1"/>
      </xdr:nvSpPr>
      <xdr:spPr>
        <a:xfrm>
          <a:off x="9182100" y="974217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9</xdr:col>
      <xdr:colOff>0</xdr:colOff>
      <xdr:row>27</xdr:row>
      <xdr:rowOff>57150</xdr:rowOff>
    </xdr:from>
    <xdr:ext cx="184731" cy="264560"/>
    <xdr:sp macro="" textlink="">
      <xdr:nvSpPr>
        <xdr:cNvPr id="54" name="TextBox 53">
          <a:extLst>
            <a:ext uri="{FF2B5EF4-FFF2-40B4-BE49-F238E27FC236}">
              <a16:creationId xmlns:a16="http://schemas.microsoft.com/office/drawing/2014/main" id="{D6BD63A4-C0E3-4FBE-8AD1-D6BB5392FB23}"/>
            </a:ext>
          </a:extLst>
        </xdr:cNvPr>
        <xdr:cNvSpPr txBox="1"/>
      </xdr:nvSpPr>
      <xdr:spPr>
        <a:xfrm>
          <a:off x="9182100" y="974217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9</xdr:col>
      <xdr:colOff>0</xdr:colOff>
      <xdr:row>27</xdr:row>
      <xdr:rowOff>57150</xdr:rowOff>
    </xdr:from>
    <xdr:ext cx="184731" cy="264560"/>
    <xdr:sp macro="" textlink="">
      <xdr:nvSpPr>
        <xdr:cNvPr id="55" name="TextBox 54">
          <a:extLst>
            <a:ext uri="{FF2B5EF4-FFF2-40B4-BE49-F238E27FC236}">
              <a16:creationId xmlns:a16="http://schemas.microsoft.com/office/drawing/2014/main" id="{77D73C32-395B-4A7E-AAE5-D1CAFBDFA88D}"/>
            </a:ext>
          </a:extLst>
        </xdr:cNvPr>
        <xdr:cNvSpPr txBox="1"/>
      </xdr:nvSpPr>
      <xdr:spPr>
        <a:xfrm>
          <a:off x="9182100" y="974217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9</xdr:col>
      <xdr:colOff>0</xdr:colOff>
      <xdr:row>28</xdr:row>
      <xdr:rowOff>0</xdr:rowOff>
    </xdr:from>
    <xdr:ext cx="184731" cy="264560"/>
    <xdr:sp macro="" textlink="">
      <xdr:nvSpPr>
        <xdr:cNvPr id="56" name="TextBox 55">
          <a:extLst>
            <a:ext uri="{FF2B5EF4-FFF2-40B4-BE49-F238E27FC236}">
              <a16:creationId xmlns:a16="http://schemas.microsoft.com/office/drawing/2014/main" id="{3F1DFCC6-2E23-4E81-BA93-F7155F36E441}"/>
            </a:ext>
          </a:extLst>
        </xdr:cNvPr>
        <xdr:cNvSpPr txBox="1"/>
      </xdr:nvSpPr>
      <xdr:spPr>
        <a:xfrm>
          <a:off x="9182100" y="100279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9</xdr:col>
      <xdr:colOff>0</xdr:colOff>
      <xdr:row>28</xdr:row>
      <xdr:rowOff>0</xdr:rowOff>
    </xdr:from>
    <xdr:ext cx="184731" cy="264560"/>
    <xdr:sp macro="" textlink="">
      <xdr:nvSpPr>
        <xdr:cNvPr id="57" name="TextBox 56">
          <a:extLst>
            <a:ext uri="{FF2B5EF4-FFF2-40B4-BE49-F238E27FC236}">
              <a16:creationId xmlns:a16="http://schemas.microsoft.com/office/drawing/2014/main" id="{CE22F0AE-C85C-474F-9225-9F5E0E18256B}"/>
            </a:ext>
          </a:extLst>
        </xdr:cNvPr>
        <xdr:cNvSpPr txBox="1"/>
      </xdr:nvSpPr>
      <xdr:spPr>
        <a:xfrm>
          <a:off x="9182100" y="100279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9</xdr:col>
      <xdr:colOff>0</xdr:colOff>
      <xdr:row>25</xdr:row>
      <xdr:rowOff>57150</xdr:rowOff>
    </xdr:from>
    <xdr:ext cx="184731" cy="264560"/>
    <xdr:sp macro="" textlink="">
      <xdr:nvSpPr>
        <xdr:cNvPr id="58" name="TextBox 57">
          <a:extLst>
            <a:ext uri="{FF2B5EF4-FFF2-40B4-BE49-F238E27FC236}">
              <a16:creationId xmlns:a16="http://schemas.microsoft.com/office/drawing/2014/main" id="{A6DCEEEF-CD9F-4884-B699-21B2AA93AB68}"/>
            </a:ext>
          </a:extLst>
        </xdr:cNvPr>
        <xdr:cNvSpPr txBox="1"/>
      </xdr:nvSpPr>
      <xdr:spPr>
        <a:xfrm>
          <a:off x="9182100" y="905637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9</xdr:col>
      <xdr:colOff>0</xdr:colOff>
      <xdr:row>26</xdr:row>
      <xdr:rowOff>57150</xdr:rowOff>
    </xdr:from>
    <xdr:ext cx="184731" cy="264560"/>
    <xdr:sp macro="" textlink="">
      <xdr:nvSpPr>
        <xdr:cNvPr id="59" name="TextBox 58">
          <a:extLst>
            <a:ext uri="{FF2B5EF4-FFF2-40B4-BE49-F238E27FC236}">
              <a16:creationId xmlns:a16="http://schemas.microsoft.com/office/drawing/2014/main" id="{20FBD350-6488-4697-9CE0-91DC057185E9}"/>
            </a:ext>
          </a:extLst>
        </xdr:cNvPr>
        <xdr:cNvSpPr txBox="1"/>
      </xdr:nvSpPr>
      <xdr:spPr>
        <a:xfrm>
          <a:off x="9182100" y="939927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9</xdr:col>
      <xdr:colOff>0</xdr:colOff>
      <xdr:row>26</xdr:row>
      <xdr:rowOff>57150</xdr:rowOff>
    </xdr:from>
    <xdr:ext cx="184731" cy="264560"/>
    <xdr:sp macro="" textlink="">
      <xdr:nvSpPr>
        <xdr:cNvPr id="60" name="TextBox 59">
          <a:extLst>
            <a:ext uri="{FF2B5EF4-FFF2-40B4-BE49-F238E27FC236}">
              <a16:creationId xmlns:a16="http://schemas.microsoft.com/office/drawing/2014/main" id="{8BE458AE-D13D-4A02-B220-278E3D408155}"/>
            </a:ext>
          </a:extLst>
        </xdr:cNvPr>
        <xdr:cNvSpPr txBox="1"/>
      </xdr:nvSpPr>
      <xdr:spPr>
        <a:xfrm>
          <a:off x="9182100" y="939927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9</xdr:col>
      <xdr:colOff>0</xdr:colOff>
      <xdr:row>26</xdr:row>
      <xdr:rowOff>57150</xdr:rowOff>
    </xdr:from>
    <xdr:ext cx="184731" cy="264560"/>
    <xdr:sp macro="" textlink="">
      <xdr:nvSpPr>
        <xdr:cNvPr id="61" name="TextBox 60">
          <a:extLst>
            <a:ext uri="{FF2B5EF4-FFF2-40B4-BE49-F238E27FC236}">
              <a16:creationId xmlns:a16="http://schemas.microsoft.com/office/drawing/2014/main" id="{C5991085-756C-4DE9-B6C5-DBA750E643C1}"/>
            </a:ext>
          </a:extLst>
        </xdr:cNvPr>
        <xdr:cNvSpPr txBox="1"/>
      </xdr:nvSpPr>
      <xdr:spPr>
        <a:xfrm>
          <a:off x="9182100" y="939927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9</xdr:col>
      <xdr:colOff>0</xdr:colOff>
      <xdr:row>27</xdr:row>
      <xdr:rowOff>57150</xdr:rowOff>
    </xdr:from>
    <xdr:ext cx="184731" cy="264560"/>
    <xdr:sp macro="" textlink="">
      <xdr:nvSpPr>
        <xdr:cNvPr id="62" name="TextBox 61">
          <a:extLst>
            <a:ext uri="{FF2B5EF4-FFF2-40B4-BE49-F238E27FC236}">
              <a16:creationId xmlns:a16="http://schemas.microsoft.com/office/drawing/2014/main" id="{6EADBE07-FAAF-4B68-B629-B74B2836142D}"/>
            </a:ext>
          </a:extLst>
        </xdr:cNvPr>
        <xdr:cNvSpPr txBox="1"/>
      </xdr:nvSpPr>
      <xdr:spPr>
        <a:xfrm>
          <a:off x="9182100" y="974217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9</xdr:col>
      <xdr:colOff>0</xdr:colOff>
      <xdr:row>27</xdr:row>
      <xdr:rowOff>57150</xdr:rowOff>
    </xdr:from>
    <xdr:ext cx="184731" cy="264560"/>
    <xdr:sp macro="" textlink="">
      <xdr:nvSpPr>
        <xdr:cNvPr id="63" name="TextBox 62">
          <a:extLst>
            <a:ext uri="{FF2B5EF4-FFF2-40B4-BE49-F238E27FC236}">
              <a16:creationId xmlns:a16="http://schemas.microsoft.com/office/drawing/2014/main" id="{36940421-4B05-4CE9-A929-4873C4DEE413}"/>
            </a:ext>
          </a:extLst>
        </xdr:cNvPr>
        <xdr:cNvSpPr txBox="1"/>
      </xdr:nvSpPr>
      <xdr:spPr>
        <a:xfrm>
          <a:off x="9182100" y="974217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9</xdr:col>
      <xdr:colOff>0</xdr:colOff>
      <xdr:row>27</xdr:row>
      <xdr:rowOff>57150</xdr:rowOff>
    </xdr:from>
    <xdr:ext cx="184731" cy="264560"/>
    <xdr:sp macro="" textlink="">
      <xdr:nvSpPr>
        <xdr:cNvPr id="64" name="TextBox 63">
          <a:extLst>
            <a:ext uri="{FF2B5EF4-FFF2-40B4-BE49-F238E27FC236}">
              <a16:creationId xmlns:a16="http://schemas.microsoft.com/office/drawing/2014/main" id="{579C94B5-301D-4B61-80D9-67671361AB67}"/>
            </a:ext>
          </a:extLst>
        </xdr:cNvPr>
        <xdr:cNvSpPr txBox="1"/>
      </xdr:nvSpPr>
      <xdr:spPr>
        <a:xfrm>
          <a:off x="9182100" y="974217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9</xdr:col>
      <xdr:colOff>0</xdr:colOff>
      <xdr:row>27</xdr:row>
      <xdr:rowOff>57150</xdr:rowOff>
    </xdr:from>
    <xdr:ext cx="184731" cy="264560"/>
    <xdr:sp macro="" textlink="">
      <xdr:nvSpPr>
        <xdr:cNvPr id="65" name="TextBox 64">
          <a:extLst>
            <a:ext uri="{FF2B5EF4-FFF2-40B4-BE49-F238E27FC236}">
              <a16:creationId xmlns:a16="http://schemas.microsoft.com/office/drawing/2014/main" id="{D77AE0E4-E3E9-4726-B8DB-679B114B4F45}"/>
            </a:ext>
          </a:extLst>
        </xdr:cNvPr>
        <xdr:cNvSpPr txBox="1"/>
      </xdr:nvSpPr>
      <xdr:spPr>
        <a:xfrm>
          <a:off x="9182100" y="974217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9</xdr:col>
      <xdr:colOff>0</xdr:colOff>
      <xdr:row>28</xdr:row>
      <xdr:rowOff>0</xdr:rowOff>
    </xdr:from>
    <xdr:ext cx="184731" cy="264560"/>
    <xdr:sp macro="" textlink="">
      <xdr:nvSpPr>
        <xdr:cNvPr id="66" name="TextBox 65">
          <a:extLst>
            <a:ext uri="{FF2B5EF4-FFF2-40B4-BE49-F238E27FC236}">
              <a16:creationId xmlns:a16="http://schemas.microsoft.com/office/drawing/2014/main" id="{F97D4C06-5D27-43CE-A67B-A797FF10BAF3}"/>
            </a:ext>
          </a:extLst>
        </xdr:cNvPr>
        <xdr:cNvSpPr txBox="1"/>
      </xdr:nvSpPr>
      <xdr:spPr>
        <a:xfrm>
          <a:off x="9182100" y="100279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9</xdr:col>
      <xdr:colOff>0</xdr:colOff>
      <xdr:row>28</xdr:row>
      <xdr:rowOff>0</xdr:rowOff>
    </xdr:from>
    <xdr:ext cx="184731" cy="264560"/>
    <xdr:sp macro="" textlink="">
      <xdr:nvSpPr>
        <xdr:cNvPr id="67" name="TextBox 66">
          <a:extLst>
            <a:ext uri="{FF2B5EF4-FFF2-40B4-BE49-F238E27FC236}">
              <a16:creationId xmlns:a16="http://schemas.microsoft.com/office/drawing/2014/main" id="{E7156CE1-0D9A-47ED-96D9-82BE15959023}"/>
            </a:ext>
          </a:extLst>
        </xdr:cNvPr>
        <xdr:cNvSpPr txBox="1"/>
      </xdr:nvSpPr>
      <xdr:spPr>
        <a:xfrm>
          <a:off x="9182100" y="100279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9</xdr:col>
      <xdr:colOff>0</xdr:colOff>
      <xdr:row>28</xdr:row>
      <xdr:rowOff>0</xdr:rowOff>
    </xdr:from>
    <xdr:ext cx="184731" cy="264560"/>
    <xdr:sp macro="" textlink="">
      <xdr:nvSpPr>
        <xdr:cNvPr id="68" name="TextBox 67">
          <a:extLst>
            <a:ext uri="{FF2B5EF4-FFF2-40B4-BE49-F238E27FC236}">
              <a16:creationId xmlns:a16="http://schemas.microsoft.com/office/drawing/2014/main" id="{BFD58780-ED58-402B-A7CC-F6FDA1872079}"/>
            </a:ext>
          </a:extLst>
        </xdr:cNvPr>
        <xdr:cNvSpPr txBox="1"/>
      </xdr:nvSpPr>
      <xdr:spPr>
        <a:xfrm>
          <a:off x="9182100" y="100279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9</xdr:col>
      <xdr:colOff>0</xdr:colOff>
      <xdr:row>25</xdr:row>
      <xdr:rowOff>57150</xdr:rowOff>
    </xdr:from>
    <xdr:ext cx="184731" cy="264560"/>
    <xdr:sp macro="" textlink="">
      <xdr:nvSpPr>
        <xdr:cNvPr id="69" name="TextBox 68">
          <a:extLst>
            <a:ext uri="{FF2B5EF4-FFF2-40B4-BE49-F238E27FC236}">
              <a16:creationId xmlns:a16="http://schemas.microsoft.com/office/drawing/2014/main" id="{47FF50D2-4A47-4E77-ABE5-1D60C58CEC3E}"/>
            </a:ext>
          </a:extLst>
        </xdr:cNvPr>
        <xdr:cNvSpPr txBox="1"/>
      </xdr:nvSpPr>
      <xdr:spPr>
        <a:xfrm>
          <a:off x="9182100" y="905637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9</xdr:col>
      <xdr:colOff>0</xdr:colOff>
      <xdr:row>26</xdr:row>
      <xdr:rowOff>57150</xdr:rowOff>
    </xdr:from>
    <xdr:ext cx="184731" cy="264560"/>
    <xdr:sp macro="" textlink="">
      <xdr:nvSpPr>
        <xdr:cNvPr id="70" name="TextBox 69">
          <a:extLst>
            <a:ext uri="{FF2B5EF4-FFF2-40B4-BE49-F238E27FC236}">
              <a16:creationId xmlns:a16="http://schemas.microsoft.com/office/drawing/2014/main" id="{7740D17E-917B-4A8F-9B25-FFBB407E0239}"/>
            </a:ext>
          </a:extLst>
        </xdr:cNvPr>
        <xdr:cNvSpPr txBox="1"/>
      </xdr:nvSpPr>
      <xdr:spPr>
        <a:xfrm>
          <a:off x="9182100" y="939927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9</xdr:col>
      <xdr:colOff>0</xdr:colOff>
      <xdr:row>26</xdr:row>
      <xdr:rowOff>57150</xdr:rowOff>
    </xdr:from>
    <xdr:ext cx="184731" cy="264560"/>
    <xdr:sp macro="" textlink="">
      <xdr:nvSpPr>
        <xdr:cNvPr id="71" name="TextBox 70">
          <a:extLst>
            <a:ext uri="{FF2B5EF4-FFF2-40B4-BE49-F238E27FC236}">
              <a16:creationId xmlns:a16="http://schemas.microsoft.com/office/drawing/2014/main" id="{24314B62-3A78-447A-82B6-FA53DF707057}"/>
            </a:ext>
          </a:extLst>
        </xdr:cNvPr>
        <xdr:cNvSpPr txBox="1"/>
      </xdr:nvSpPr>
      <xdr:spPr>
        <a:xfrm>
          <a:off x="9182100" y="939927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9</xdr:col>
      <xdr:colOff>0</xdr:colOff>
      <xdr:row>26</xdr:row>
      <xdr:rowOff>57150</xdr:rowOff>
    </xdr:from>
    <xdr:ext cx="184731" cy="264560"/>
    <xdr:sp macro="" textlink="">
      <xdr:nvSpPr>
        <xdr:cNvPr id="72" name="TextBox 71">
          <a:extLst>
            <a:ext uri="{FF2B5EF4-FFF2-40B4-BE49-F238E27FC236}">
              <a16:creationId xmlns:a16="http://schemas.microsoft.com/office/drawing/2014/main" id="{61E8C069-E1F1-44C8-81D7-7B60DC44BA2A}"/>
            </a:ext>
          </a:extLst>
        </xdr:cNvPr>
        <xdr:cNvSpPr txBox="1"/>
      </xdr:nvSpPr>
      <xdr:spPr>
        <a:xfrm>
          <a:off x="9182100" y="939927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9</xdr:col>
      <xdr:colOff>0</xdr:colOff>
      <xdr:row>26</xdr:row>
      <xdr:rowOff>57150</xdr:rowOff>
    </xdr:from>
    <xdr:ext cx="184731" cy="264560"/>
    <xdr:sp macro="" textlink="">
      <xdr:nvSpPr>
        <xdr:cNvPr id="73" name="TextBox 72">
          <a:extLst>
            <a:ext uri="{FF2B5EF4-FFF2-40B4-BE49-F238E27FC236}">
              <a16:creationId xmlns:a16="http://schemas.microsoft.com/office/drawing/2014/main" id="{9310BDF8-AD45-4091-B7BF-E61442F40E10}"/>
            </a:ext>
          </a:extLst>
        </xdr:cNvPr>
        <xdr:cNvSpPr txBox="1"/>
      </xdr:nvSpPr>
      <xdr:spPr>
        <a:xfrm>
          <a:off x="9182100" y="939927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9</xdr:col>
      <xdr:colOff>0</xdr:colOff>
      <xdr:row>27</xdr:row>
      <xdr:rowOff>57150</xdr:rowOff>
    </xdr:from>
    <xdr:ext cx="184731" cy="264560"/>
    <xdr:sp macro="" textlink="">
      <xdr:nvSpPr>
        <xdr:cNvPr id="74" name="TextBox 73">
          <a:extLst>
            <a:ext uri="{FF2B5EF4-FFF2-40B4-BE49-F238E27FC236}">
              <a16:creationId xmlns:a16="http://schemas.microsoft.com/office/drawing/2014/main" id="{6C535BFB-D777-4B5A-9D1A-405A7171F5C8}"/>
            </a:ext>
          </a:extLst>
        </xdr:cNvPr>
        <xdr:cNvSpPr txBox="1"/>
      </xdr:nvSpPr>
      <xdr:spPr>
        <a:xfrm>
          <a:off x="9182100" y="974217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9</xdr:col>
      <xdr:colOff>0</xdr:colOff>
      <xdr:row>27</xdr:row>
      <xdr:rowOff>57150</xdr:rowOff>
    </xdr:from>
    <xdr:ext cx="184731" cy="264560"/>
    <xdr:sp macro="" textlink="">
      <xdr:nvSpPr>
        <xdr:cNvPr id="75" name="TextBox 74">
          <a:extLst>
            <a:ext uri="{FF2B5EF4-FFF2-40B4-BE49-F238E27FC236}">
              <a16:creationId xmlns:a16="http://schemas.microsoft.com/office/drawing/2014/main" id="{866C7B91-1EA6-4ADE-840F-83229D31DB0B}"/>
            </a:ext>
          </a:extLst>
        </xdr:cNvPr>
        <xdr:cNvSpPr txBox="1"/>
      </xdr:nvSpPr>
      <xdr:spPr>
        <a:xfrm>
          <a:off x="9182100" y="974217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9</xdr:col>
      <xdr:colOff>0</xdr:colOff>
      <xdr:row>27</xdr:row>
      <xdr:rowOff>57150</xdr:rowOff>
    </xdr:from>
    <xdr:ext cx="184731" cy="264560"/>
    <xdr:sp macro="" textlink="">
      <xdr:nvSpPr>
        <xdr:cNvPr id="76" name="TextBox 75">
          <a:extLst>
            <a:ext uri="{FF2B5EF4-FFF2-40B4-BE49-F238E27FC236}">
              <a16:creationId xmlns:a16="http://schemas.microsoft.com/office/drawing/2014/main" id="{14C84E66-9FF0-487E-80FF-52C1C70BAA58}"/>
            </a:ext>
          </a:extLst>
        </xdr:cNvPr>
        <xdr:cNvSpPr txBox="1"/>
      </xdr:nvSpPr>
      <xdr:spPr>
        <a:xfrm>
          <a:off x="9182100" y="974217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9</xdr:col>
      <xdr:colOff>0</xdr:colOff>
      <xdr:row>27</xdr:row>
      <xdr:rowOff>57150</xdr:rowOff>
    </xdr:from>
    <xdr:ext cx="184731" cy="264560"/>
    <xdr:sp macro="" textlink="">
      <xdr:nvSpPr>
        <xdr:cNvPr id="77" name="TextBox 76">
          <a:extLst>
            <a:ext uri="{FF2B5EF4-FFF2-40B4-BE49-F238E27FC236}">
              <a16:creationId xmlns:a16="http://schemas.microsoft.com/office/drawing/2014/main" id="{441FF62A-9605-44B7-B100-40A31D93BD14}"/>
            </a:ext>
          </a:extLst>
        </xdr:cNvPr>
        <xdr:cNvSpPr txBox="1"/>
      </xdr:nvSpPr>
      <xdr:spPr>
        <a:xfrm>
          <a:off x="9182100" y="974217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9</xdr:col>
      <xdr:colOff>0</xdr:colOff>
      <xdr:row>27</xdr:row>
      <xdr:rowOff>57150</xdr:rowOff>
    </xdr:from>
    <xdr:ext cx="184731" cy="264560"/>
    <xdr:sp macro="" textlink="">
      <xdr:nvSpPr>
        <xdr:cNvPr id="78" name="TextBox 77">
          <a:extLst>
            <a:ext uri="{FF2B5EF4-FFF2-40B4-BE49-F238E27FC236}">
              <a16:creationId xmlns:a16="http://schemas.microsoft.com/office/drawing/2014/main" id="{AD348B67-78AD-4B56-8EB1-1D96600EB699}"/>
            </a:ext>
          </a:extLst>
        </xdr:cNvPr>
        <xdr:cNvSpPr txBox="1"/>
      </xdr:nvSpPr>
      <xdr:spPr>
        <a:xfrm>
          <a:off x="9182100" y="974217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9</xdr:col>
      <xdr:colOff>0</xdr:colOff>
      <xdr:row>28</xdr:row>
      <xdr:rowOff>0</xdr:rowOff>
    </xdr:from>
    <xdr:ext cx="184731" cy="264560"/>
    <xdr:sp macro="" textlink="">
      <xdr:nvSpPr>
        <xdr:cNvPr id="79" name="TextBox 78">
          <a:extLst>
            <a:ext uri="{FF2B5EF4-FFF2-40B4-BE49-F238E27FC236}">
              <a16:creationId xmlns:a16="http://schemas.microsoft.com/office/drawing/2014/main" id="{D1602B83-B3CF-4272-AF90-2B5F44668227}"/>
            </a:ext>
          </a:extLst>
        </xdr:cNvPr>
        <xdr:cNvSpPr txBox="1"/>
      </xdr:nvSpPr>
      <xdr:spPr>
        <a:xfrm>
          <a:off x="9182100" y="100279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9</xdr:col>
      <xdr:colOff>0</xdr:colOff>
      <xdr:row>28</xdr:row>
      <xdr:rowOff>0</xdr:rowOff>
    </xdr:from>
    <xdr:ext cx="184731" cy="264560"/>
    <xdr:sp macro="" textlink="">
      <xdr:nvSpPr>
        <xdr:cNvPr id="80" name="TextBox 79">
          <a:extLst>
            <a:ext uri="{FF2B5EF4-FFF2-40B4-BE49-F238E27FC236}">
              <a16:creationId xmlns:a16="http://schemas.microsoft.com/office/drawing/2014/main" id="{96B9B7A8-4B20-4B78-B766-3813F60BEEAF}"/>
            </a:ext>
          </a:extLst>
        </xdr:cNvPr>
        <xdr:cNvSpPr txBox="1"/>
      </xdr:nvSpPr>
      <xdr:spPr>
        <a:xfrm>
          <a:off x="9182100" y="100279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9</xdr:col>
      <xdr:colOff>0</xdr:colOff>
      <xdr:row>28</xdr:row>
      <xdr:rowOff>0</xdr:rowOff>
    </xdr:from>
    <xdr:ext cx="184731" cy="264560"/>
    <xdr:sp macro="" textlink="">
      <xdr:nvSpPr>
        <xdr:cNvPr id="81" name="TextBox 80">
          <a:extLst>
            <a:ext uri="{FF2B5EF4-FFF2-40B4-BE49-F238E27FC236}">
              <a16:creationId xmlns:a16="http://schemas.microsoft.com/office/drawing/2014/main" id="{9AE92040-A881-4713-BADD-7C5A87581BB5}"/>
            </a:ext>
          </a:extLst>
        </xdr:cNvPr>
        <xdr:cNvSpPr txBox="1"/>
      </xdr:nvSpPr>
      <xdr:spPr>
        <a:xfrm>
          <a:off x="9182100" y="100279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9</xdr:col>
      <xdr:colOff>0</xdr:colOff>
      <xdr:row>28</xdr:row>
      <xdr:rowOff>0</xdr:rowOff>
    </xdr:from>
    <xdr:ext cx="184731" cy="264560"/>
    <xdr:sp macro="" textlink="">
      <xdr:nvSpPr>
        <xdr:cNvPr id="82" name="TextBox 81">
          <a:extLst>
            <a:ext uri="{FF2B5EF4-FFF2-40B4-BE49-F238E27FC236}">
              <a16:creationId xmlns:a16="http://schemas.microsoft.com/office/drawing/2014/main" id="{3E3B5CAE-43B8-4D2A-8DE2-57D0B00C7257}"/>
            </a:ext>
          </a:extLst>
        </xdr:cNvPr>
        <xdr:cNvSpPr txBox="1"/>
      </xdr:nvSpPr>
      <xdr:spPr>
        <a:xfrm>
          <a:off x="9182100" y="100279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9</xdr:col>
      <xdr:colOff>0</xdr:colOff>
      <xdr:row>25</xdr:row>
      <xdr:rowOff>57150</xdr:rowOff>
    </xdr:from>
    <xdr:ext cx="184731" cy="264560"/>
    <xdr:sp macro="" textlink="">
      <xdr:nvSpPr>
        <xdr:cNvPr id="83" name="TextBox 82">
          <a:extLst>
            <a:ext uri="{FF2B5EF4-FFF2-40B4-BE49-F238E27FC236}">
              <a16:creationId xmlns:a16="http://schemas.microsoft.com/office/drawing/2014/main" id="{61973C7A-CC6C-4AC2-B632-C3D0457D18DF}"/>
            </a:ext>
          </a:extLst>
        </xdr:cNvPr>
        <xdr:cNvSpPr txBox="1"/>
      </xdr:nvSpPr>
      <xdr:spPr>
        <a:xfrm>
          <a:off x="9182100" y="905637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9</xdr:col>
      <xdr:colOff>0</xdr:colOff>
      <xdr:row>26</xdr:row>
      <xdr:rowOff>57150</xdr:rowOff>
    </xdr:from>
    <xdr:ext cx="184731" cy="264560"/>
    <xdr:sp macro="" textlink="">
      <xdr:nvSpPr>
        <xdr:cNvPr id="84" name="TextBox 83">
          <a:extLst>
            <a:ext uri="{FF2B5EF4-FFF2-40B4-BE49-F238E27FC236}">
              <a16:creationId xmlns:a16="http://schemas.microsoft.com/office/drawing/2014/main" id="{822CC5FA-DF27-42D8-B97F-07222E91BA5E}"/>
            </a:ext>
          </a:extLst>
        </xdr:cNvPr>
        <xdr:cNvSpPr txBox="1"/>
      </xdr:nvSpPr>
      <xdr:spPr>
        <a:xfrm>
          <a:off x="9182100" y="939927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9</xdr:col>
      <xdr:colOff>0</xdr:colOff>
      <xdr:row>26</xdr:row>
      <xdr:rowOff>57150</xdr:rowOff>
    </xdr:from>
    <xdr:ext cx="184731" cy="264560"/>
    <xdr:sp macro="" textlink="">
      <xdr:nvSpPr>
        <xdr:cNvPr id="85" name="TextBox 84">
          <a:extLst>
            <a:ext uri="{FF2B5EF4-FFF2-40B4-BE49-F238E27FC236}">
              <a16:creationId xmlns:a16="http://schemas.microsoft.com/office/drawing/2014/main" id="{11D14955-40CA-4F95-91F5-87513F3E93C3}"/>
            </a:ext>
          </a:extLst>
        </xdr:cNvPr>
        <xdr:cNvSpPr txBox="1"/>
      </xdr:nvSpPr>
      <xdr:spPr>
        <a:xfrm>
          <a:off x="9182100" y="939927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9</xdr:col>
      <xdr:colOff>0</xdr:colOff>
      <xdr:row>26</xdr:row>
      <xdr:rowOff>57150</xdr:rowOff>
    </xdr:from>
    <xdr:ext cx="184731" cy="264560"/>
    <xdr:sp macro="" textlink="">
      <xdr:nvSpPr>
        <xdr:cNvPr id="86" name="TextBox 85">
          <a:extLst>
            <a:ext uri="{FF2B5EF4-FFF2-40B4-BE49-F238E27FC236}">
              <a16:creationId xmlns:a16="http://schemas.microsoft.com/office/drawing/2014/main" id="{38863006-4732-4530-9EC2-50625A23B79F}"/>
            </a:ext>
          </a:extLst>
        </xdr:cNvPr>
        <xdr:cNvSpPr txBox="1"/>
      </xdr:nvSpPr>
      <xdr:spPr>
        <a:xfrm>
          <a:off x="9182100" y="939927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9</xdr:col>
      <xdr:colOff>0</xdr:colOff>
      <xdr:row>26</xdr:row>
      <xdr:rowOff>57150</xdr:rowOff>
    </xdr:from>
    <xdr:ext cx="184731" cy="264560"/>
    <xdr:sp macro="" textlink="">
      <xdr:nvSpPr>
        <xdr:cNvPr id="87" name="TextBox 86">
          <a:extLst>
            <a:ext uri="{FF2B5EF4-FFF2-40B4-BE49-F238E27FC236}">
              <a16:creationId xmlns:a16="http://schemas.microsoft.com/office/drawing/2014/main" id="{6EB4545D-799D-4892-9DE6-234B9E947088}"/>
            </a:ext>
          </a:extLst>
        </xdr:cNvPr>
        <xdr:cNvSpPr txBox="1"/>
      </xdr:nvSpPr>
      <xdr:spPr>
        <a:xfrm>
          <a:off x="9182100" y="939927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9</xdr:col>
      <xdr:colOff>0</xdr:colOff>
      <xdr:row>26</xdr:row>
      <xdr:rowOff>57150</xdr:rowOff>
    </xdr:from>
    <xdr:ext cx="184731" cy="264560"/>
    <xdr:sp macro="" textlink="">
      <xdr:nvSpPr>
        <xdr:cNvPr id="88" name="TextBox 87">
          <a:extLst>
            <a:ext uri="{FF2B5EF4-FFF2-40B4-BE49-F238E27FC236}">
              <a16:creationId xmlns:a16="http://schemas.microsoft.com/office/drawing/2014/main" id="{2DF14AE5-FA99-447F-B46D-ECBC546A1389}"/>
            </a:ext>
          </a:extLst>
        </xdr:cNvPr>
        <xdr:cNvSpPr txBox="1"/>
      </xdr:nvSpPr>
      <xdr:spPr>
        <a:xfrm>
          <a:off x="9182100" y="939927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9</xdr:col>
      <xdr:colOff>0</xdr:colOff>
      <xdr:row>27</xdr:row>
      <xdr:rowOff>57150</xdr:rowOff>
    </xdr:from>
    <xdr:ext cx="184731" cy="264560"/>
    <xdr:sp macro="" textlink="">
      <xdr:nvSpPr>
        <xdr:cNvPr id="89" name="TextBox 88">
          <a:extLst>
            <a:ext uri="{FF2B5EF4-FFF2-40B4-BE49-F238E27FC236}">
              <a16:creationId xmlns:a16="http://schemas.microsoft.com/office/drawing/2014/main" id="{359DEF9E-43D7-4725-ADBD-9DAF3F28D80F}"/>
            </a:ext>
          </a:extLst>
        </xdr:cNvPr>
        <xdr:cNvSpPr txBox="1"/>
      </xdr:nvSpPr>
      <xdr:spPr>
        <a:xfrm>
          <a:off x="9182100" y="974217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9</xdr:col>
      <xdr:colOff>0</xdr:colOff>
      <xdr:row>27</xdr:row>
      <xdr:rowOff>57150</xdr:rowOff>
    </xdr:from>
    <xdr:ext cx="184731" cy="264560"/>
    <xdr:sp macro="" textlink="">
      <xdr:nvSpPr>
        <xdr:cNvPr id="90" name="TextBox 89">
          <a:extLst>
            <a:ext uri="{FF2B5EF4-FFF2-40B4-BE49-F238E27FC236}">
              <a16:creationId xmlns:a16="http://schemas.microsoft.com/office/drawing/2014/main" id="{15DE37D9-2B96-4B15-A1F9-555D95CCE991}"/>
            </a:ext>
          </a:extLst>
        </xdr:cNvPr>
        <xdr:cNvSpPr txBox="1"/>
      </xdr:nvSpPr>
      <xdr:spPr>
        <a:xfrm>
          <a:off x="9182100" y="974217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9</xdr:col>
      <xdr:colOff>0</xdr:colOff>
      <xdr:row>27</xdr:row>
      <xdr:rowOff>57150</xdr:rowOff>
    </xdr:from>
    <xdr:ext cx="184731" cy="264560"/>
    <xdr:sp macro="" textlink="">
      <xdr:nvSpPr>
        <xdr:cNvPr id="91" name="TextBox 90">
          <a:extLst>
            <a:ext uri="{FF2B5EF4-FFF2-40B4-BE49-F238E27FC236}">
              <a16:creationId xmlns:a16="http://schemas.microsoft.com/office/drawing/2014/main" id="{8085D807-DB98-4F97-80F4-E08F71D30FC6}"/>
            </a:ext>
          </a:extLst>
        </xdr:cNvPr>
        <xdr:cNvSpPr txBox="1"/>
      </xdr:nvSpPr>
      <xdr:spPr>
        <a:xfrm>
          <a:off x="9182100" y="974217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9</xdr:col>
      <xdr:colOff>0</xdr:colOff>
      <xdr:row>27</xdr:row>
      <xdr:rowOff>57150</xdr:rowOff>
    </xdr:from>
    <xdr:ext cx="184731" cy="264560"/>
    <xdr:sp macro="" textlink="">
      <xdr:nvSpPr>
        <xdr:cNvPr id="92" name="TextBox 91">
          <a:extLst>
            <a:ext uri="{FF2B5EF4-FFF2-40B4-BE49-F238E27FC236}">
              <a16:creationId xmlns:a16="http://schemas.microsoft.com/office/drawing/2014/main" id="{FAE8BA20-FD40-4C6F-BB9F-036F085C1B42}"/>
            </a:ext>
          </a:extLst>
        </xdr:cNvPr>
        <xdr:cNvSpPr txBox="1"/>
      </xdr:nvSpPr>
      <xdr:spPr>
        <a:xfrm>
          <a:off x="9182100" y="974217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9</xdr:col>
      <xdr:colOff>0</xdr:colOff>
      <xdr:row>27</xdr:row>
      <xdr:rowOff>57150</xdr:rowOff>
    </xdr:from>
    <xdr:ext cx="184731" cy="264560"/>
    <xdr:sp macro="" textlink="">
      <xdr:nvSpPr>
        <xdr:cNvPr id="93" name="TextBox 92">
          <a:extLst>
            <a:ext uri="{FF2B5EF4-FFF2-40B4-BE49-F238E27FC236}">
              <a16:creationId xmlns:a16="http://schemas.microsoft.com/office/drawing/2014/main" id="{8D8EDA89-BBCD-4A3A-8644-3D40E679C845}"/>
            </a:ext>
          </a:extLst>
        </xdr:cNvPr>
        <xdr:cNvSpPr txBox="1"/>
      </xdr:nvSpPr>
      <xdr:spPr>
        <a:xfrm>
          <a:off x="9182100" y="974217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9</xdr:col>
      <xdr:colOff>0</xdr:colOff>
      <xdr:row>27</xdr:row>
      <xdr:rowOff>57150</xdr:rowOff>
    </xdr:from>
    <xdr:ext cx="184731" cy="264560"/>
    <xdr:sp macro="" textlink="">
      <xdr:nvSpPr>
        <xdr:cNvPr id="94" name="TextBox 93">
          <a:extLst>
            <a:ext uri="{FF2B5EF4-FFF2-40B4-BE49-F238E27FC236}">
              <a16:creationId xmlns:a16="http://schemas.microsoft.com/office/drawing/2014/main" id="{80C7A719-961E-440F-8461-13D8FE09EAE7}"/>
            </a:ext>
          </a:extLst>
        </xdr:cNvPr>
        <xdr:cNvSpPr txBox="1"/>
      </xdr:nvSpPr>
      <xdr:spPr>
        <a:xfrm>
          <a:off x="9182100" y="974217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9</xdr:col>
      <xdr:colOff>0</xdr:colOff>
      <xdr:row>28</xdr:row>
      <xdr:rowOff>0</xdr:rowOff>
    </xdr:from>
    <xdr:ext cx="184731" cy="264560"/>
    <xdr:sp macro="" textlink="">
      <xdr:nvSpPr>
        <xdr:cNvPr id="95" name="TextBox 94">
          <a:extLst>
            <a:ext uri="{FF2B5EF4-FFF2-40B4-BE49-F238E27FC236}">
              <a16:creationId xmlns:a16="http://schemas.microsoft.com/office/drawing/2014/main" id="{9E2C8D19-70E0-451B-BF05-C8D10240728D}"/>
            </a:ext>
          </a:extLst>
        </xdr:cNvPr>
        <xdr:cNvSpPr txBox="1"/>
      </xdr:nvSpPr>
      <xdr:spPr>
        <a:xfrm>
          <a:off x="9182100" y="100279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9</xdr:col>
      <xdr:colOff>0</xdr:colOff>
      <xdr:row>28</xdr:row>
      <xdr:rowOff>0</xdr:rowOff>
    </xdr:from>
    <xdr:ext cx="184731" cy="264560"/>
    <xdr:sp macro="" textlink="">
      <xdr:nvSpPr>
        <xdr:cNvPr id="96" name="TextBox 95">
          <a:extLst>
            <a:ext uri="{FF2B5EF4-FFF2-40B4-BE49-F238E27FC236}">
              <a16:creationId xmlns:a16="http://schemas.microsoft.com/office/drawing/2014/main" id="{8BC61D73-FFD1-4DE8-8924-31EC56DC3A60}"/>
            </a:ext>
          </a:extLst>
        </xdr:cNvPr>
        <xdr:cNvSpPr txBox="1"/>
      </xdr:nvSpPr>
      <xdr:spPr>
        <a:xfrm>
          <a:off x="9182100" y="100279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9</xdr:col>
      <xdr:colOff>0</xdr:colOff>
      <xdr:row>28</xdr:row>
      <xdr:rowOff>0</xdr:rowOff>
    </xdr:from>
    <xdr:ext cx="184731" cy="264560"/>
    <xdr:sp macro="" textlink="">
      <xdr:nvSpPr>
        <xdr:cNvPr id="97" name="TextBox 96">
          <a:extLst>
            <a:ext uri="{FF2B5EF4-FFF2-40B4-BE49-F238E27FC236}">
              <a16:creationId xmlns:a16="http://schemas.microsoft.com/office/drawing/2014/main" id="{29E5E88F-EEF4-4B30-B266-6DA56B880C1F}"/>
            </a:ext>
          </a:extLst>
        </xdr:cNvPr>
        <xdr:cNvSpPr txBox="1"/>
      </xdr:nvSpPr>
      <xdr:spPr>
        <a:xfrm>
          <a:off x="9182100" y="100279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9</xdr:col>
      <xdr:colOff>0</xdr:colOff>
      <xdr:row>28</xdr:row>
      <xdr:rowOff>0</xdr:rowOff>
    </xdr:from>
    <xdr:ext cx="184731" cy="264560"/>
    <xdr:sp macro="" textlink="">
      <xdr:nvSpPr>
        <xdr:cNvPr id="98" name="TextBox 97">
          <a:extLst>
            <a:ext uri="{FF2B5EF4-FFF2-40B4-BE49-F238E27FC236}">
              <a16:creationId xmlns:a16="http://schemas.microsoft.com/office/drawing/2014/main" id="{A6B26324-893E-4C36-9D65-0932E1F5FC73}"/>
            </a:ext>
          </a:extLst>
        </xdr:cNvPr>
        <xdr:cNvSpPr txBox="1"/>
      </xdr:nvSpPr>
      <xdr:spPr>
        <a:xfrm>
          <a:off x="9182100" y="100279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9</xdr:col>
      <xdr:colOff>0</xdr:colOff>
      <xdr:row>28</xdr:row>
      <xdr:rowOff>0</xdr:rowOff>
    </xdr:from>
    <xdr:ext cx="184731" cy="264560"/>
    <xdr:sp macro="" textlink="">
      <xdr:nvSpPr>
        <xdr:cNvPr id="99" name="TextBox 98">
          <a:extLst>
            <a:ext uri="{FF2B5EF4-FFF2-40B4-BE49-F238E27FC236}">
              <a16:creationId xmlns:a16="http://schemas.microsoft.com/office/drawing/2014/main" id="{95B1681D-0180-4B7A-BC15-D4D2CBC5C9B2}"/>
            </a:ext>
          </a:extLst>
        </xdr:cNvPr>
        <xdr:cNvSpPr txBox="1"/>
      </xdr:nvSpPr>
      <xdr:spPr>
        <a:xfrm>
          <a:off x="9182100" y="100279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9</xdr:col>
      <xdr:colOff>0</xdr:colOff>
      <xdr:row>25</xdr:row>
      <xdr:rowOff>57150</xdr:rowOff>
    </xdr:from>
    <xdr:ext cx="184731" cy="264560"/>
    <xdr:sp macro="" textlink="">
      <xdr:nvSpPr>
        <xdr:cNvPr id="100" name="TextBox 99">
          <a:extLst>
            <a:ext uri="{FF2B5EF4-FFF2-40B4-BE49-F238E27FC236}">
              <a16:creationId xmlns:a16="http://schemas.microsoft.com/office/drawing/2014/main" id="{FBABEEE7-2941-4557-A329-80BC36FB2A07}"/>
            </a:ext>
          </a:extLst>
        </xdr:cNvPr>
        <xdr:cNvSpPr txBox="1"/>
      </xdr:nvSpPr>
      <xdr:spPr>
        <a:xfrm>
          <a:off x="9182100" y="905637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9</xdr:col>
      <xdr:colOff>0</xdr:colOff>
      <xdr:row>26</xdr:row>
      <xdr:rowOff>57150</xdr:rowOff>
    </xdr:from>
    <xdr:ext cx="184731" cy="264560"/>
    <xdr:sp macro="" textlink="">
      <xdr:nvSpPr>
        <xdr:cNvPr id="101" name="TextBox 100">
          <a:extLst>
            <a:ext uri="{FF2B5EF4-FFF2-40B4-BE49-F238E27FC236}">
              <a16:creationId xmlns:a16="http://schemas.microsoft.com/office/drawing/2014/main" id="{325B6AD9-BAE7-4C44-B88E-D3A984AA416E}"/>
            </a:ext>
          </a:extLst>
        </xdr:cNvPr>
        <xdr:cNvSpPr txBox="1"/>
      </xdr:nvSpPr>
      <xdr:spPr>
        <a:xfrm>
          <a:off x="9182100" y="939927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9</xdr:col>
      <xdr:colOff>0</xdr:colOff>
      <xdr:row>26</xdr:row>
      <xdr:rowOff>57150</xdr:rowOff>
    </xdr:from>
    <xdr:ext cx="184731" cy="264560"/>
    <xdr:sp macro="" textlink="">
      <xdr:nvSpPr>
        <xdr:cNvPr id="102" name="TextBox 101">
          <a:extLst>
            <a:ext uri="{FF2B5EF4-FFF2-40B4-BE49-F238E27FC236}">
              <a16:creationId xmlns:a16="http://schemas.microsoft.com/office/drawing/2014/main" id="{D5285096-9114-4A33-A2F3-314E5F025BFD}"/>
            </a:ext>
          </a:extLst>
        </xdr:cNvPr>
        <xdr:cNvSpPr txBox="1"/>
      </xdr:nvSpPr>
      <xdr:spPr>
        <a:xfrm>
          <a:off x="9182100" y="939927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9</xdr:col>
      <xdr:colOff>0</xdr:colOff>
      <xdr:row>26</xdr:row>
      <xdr:rowOff>57150</xdr:rowOff>
    </xdr:from>
    <xdr:ext cx="184731" cy="264560"/>
    <xdr:sp macro="" textlink="">
      <xdr:nvSpPr>
        <xdr:cNvPr id="103" name="TextBox 102">
          <a:extLst>
            <a:ext uri="{FF2B5EF4-FFF2-40B4-BE49-F238E27FC236}">
              <a16:creationId xmlns:a16="http://schemas.microsoft.com/office/drawing/2014/main" id="{9F1CBF4E-AE4F-41A9-AE14-1D8679F2E5E4}"/>
            </a:ext>
          </a:extLst>
        </xdr:cNvPr>
        <xdr:cNvSpPr txBox="1"/>
      </xdr:nvSpPr>
      <xdr:spPr>
        <a:xfrm>
          <a:off x="9182100" y="939927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9</xdr:col>
      <xdr:colOff>0</xdr:colOff>
      <xdr:row>26</xdr:row>
      <xdr:rowOff>57150</xdr:rowOff>
    </xdr:from>
    <xdr:ext cx="184731" cy="264560"/>
    <xdr:sp macro="" textlink="">
      <xdr:nvSpPr>
        <xdr:cNvPr id="104" name="TextBox 103">
          <a:extLst>
            <a:ext uri="{FF2B5EF4-FFF2-40B4-BE49-F238E27FC236}">
              <a16:creationId xmlns:a16="http://schemas.microsoft.com/office/drawing/2014/main" id="{750DD4BF-E709-4C18-9743-2295A194657C}"/>
            </a:ext>
          </a:extLst>
        </xdr:cNvPr>
        <xdr:cNvSpPr txBox="1"/>
      </xdr:nvSpPr>
      <xdr:spPr>
        <a:xfrm>
          <a:off x="9182100" y="939927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9</xdr:col>
      <xdr:colOff>0</xdr:colOff>
      <xdr:row>26</xdr:row>
      <xdr:rowOff>57150</xdr:rowOff>
    </xdr:from>
    <xdr:ext cx="184731" cy="264560"/>
    <xdr:sp macro="" textlink="">
      <xdr:nvSpPr>
        <xdr:cNvPr id="105" name="TextBox 104">
          <a:extLst>
            <a:ext uri="{FF2B5EF4-FFF2-40B4-BE49-F238E27FC236}">
              <a16:creationId xmlns:a16="http://schemas.microsoft.com/office/drawing/2014/main" id="{64EF08FD-1FBB-4689-9979-4A2B644576ED}"/>
            </a:ext>
          </a:extLst>
        </xdr:cNvPr>
        <xdr:cNvSpPr txBox="1"/>
      </xdr:nvSpPr>
      <xdr:spPr>
        <a:xfrm>
          <a:off x="9182100" y="939927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9</xdr:col>
      <xdr:colOff>0</xdr:colOff>
      <xdr:row>26</xdr:row>
      <xdr:rowOff>57150</xdr:rowOff>
    </xdr:from>
    <xdr:ext cx="184731" cy="264560"/>
    <xdr:sp macro="" textlink="">
      <xdr:nvSpPr>
        <xdr:cNvPr id="106" name="TextBox 105">
          <a:extLst>
            <a:ext uri="{FF2B5EF4-FFF2-40B4-BE49-F238E27FC236}">
              <a16:creationId xmlns:a16="http://schemas.microsoft.com/office/drawing/2014/main" id="{A92DDDEC-1F35-40D1-B683-7B182BA77642}"/>
            </a:ext>
          </a:extLst>
        </xdr:cNvPr>
        <xdr:cNvSpPr txBox="1"/>
      </xdr:nvSpPr>
      <xdr:spPr>
        <a:xfrm>
          <a:off x="9182100" y="939927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9</xdr:col>
      <xdr:colOff>0</xdr:colOff>
      <xdr:row>27</xdr:row>
      <xdr:rowOff>57150</xdr:rowOff>
    </xdr:from>
    <xdr:ext cx="184731" cy="264560"/>
    <xdr:sp macro="" textlink="">
      <xdr:nvSpPr>
        <xdr:cNvPr id="107" name="TextBox 106">
          <a:extLst>
            <a:ext uri="{FF2B5EF4-FFF2-40B4-BE49-F238E27FC236}">
              <a16:creationId xmlns:a16="http://schemas.microsoft.com/office/drawing/2014/main" id="{35D8AE57-04A7-43F0-885C-60B5F2BB9AAA}"/>
            </a:ext>
          </a:extLst>
        </xdr:cNvPr>
        <xdr:cNvSpPr txBox="1"/>
      </xdr:nvSpPr>
      <xdr:spPr>
        <a:xfrm>
          <a:off x="9182100" y="974217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9</xdr:col>
      <xdr:colOff>0</xdr:colOff>
      <xdr:row>27</xdr:row>
      <xdr:rowOff>57150</xdr:rowOff>
    </xdr:from>
    <xdr:ext cx="184731" cy="264560"/>
    <xdr:sp macro="" textlink="">
      <xdr:nvSpPr>
        <xdr:cNvPr id="108" name="TextBox 107">
          <a:extLst>
            <a:ext uri="{FF2B5EF4-FFF2-40B4-BE49-F238E27FC236}">
              <a16:creationId xmlns:a16="http://schemas.microsoft.com/office/drawing/2014/main" id="{CB4CAE24-204F-4718-A893-DA810D70DBCE}"/>
            </a:ext>
          </a:extLst>
        </xdr:cNvPr>
        <xdr:cNvSpPr txBox="1"/>
      </xdr:nvSpPr>
      <xdr:spPr>
        <a:xfrm>
          <a:off x="9182100" y="974217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9</xdr:col>
      <xdr:colOff>0</xdr:colOff>
      <xdr:row>27</xdr:row>
      <xdr:rowOff>57150</xdr:rowOff>
    </xdr:from>
    <xdr:ext cx="184731" cy="264560"/>
    <xdr:sp macro="" textlink="">
      <xdr:nvSpPr>
        <xdr:cNvPr id="109" name="TextBox 108">
          <a:extLst>
            <a:ext uri="{FF2B5EF4-FFF2-40B4-BE49-F238E27FC236}">
              <a16:creationId xmlns:a16="http://schemas.microsoft.com/office/drawing/2014/main" id="{986718F1-C491-48FB-AA85-81163AB18E64}"/>
            </a:ext>
          </a:extLst>
        </xdr:cNvPr>
        <xdr:cNvSpPr txBox="1"/>
      </xdr:nvSpPr>
      <xdr:spPr>
        <a:xfrm>
          <a:off x="9182100" y="974217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9</xdr:col>
      <xdr:colOff>0</xdr:colOff>
      <xdr:row>27</xdr:row>
      <xdr:rowOff>57150</xdr:rowOff>
    </xdr:from>
    <xdr:ext cx="184731" cy="264560"/>
    <xdr:sp macro="" textlink="">
      <xdr:nvSpPr>
        <xdr:cNvPr id="110" name="TextBox 109">
          <a:extLst>
            <a:ext uri="{FF2B5EF4-FFF2-40B4-BE49-F238E27FC236}">
              <a16:creationId xmlns:a16="http://schemas.microsoft.com/office/drawing/2014/main" id="{F2C42B37-B599-4C84-9D1E-870384E82D23}"/>
            </a:ext>
          </a:extLst>
        </xdr:cNvPr>
        <xdr:cNvSpPr txBox="1"/>
      </xdr:nvSpPr>
      <xdr:spPr>
        <a:xfrm>
          <a:off x="9182100" y="974217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9</xdr:col>
      <xdr:colOff>0</xdr:colOff>
      <xdr:row>27</xdr:row>
      <xdr:rowOff>57150</xdr:rowOff>
    </xdr:from>
    <xdr:ext cx="184731" cy="264560"/>
    <xdr:sp macro="" textlink="">
      <xdr:nvSpPr>
        <xdr:cNvPr id="111" name="TextBox 110">
          <a:extLst>
            <a:ext uri="{FF2B5EF4-FFF2-40B4-BE49-F238E27FC236}">
              <a16:creationId xmlns:a16="http://schemas.microsoft.com/office/drawing/2014/main" id="{6F35C09F-6570-4143-AACE-53ECB4FC413D}"/>
            </a:ext>
          </a:extLst>
        </xdr:cNvPr>
        <xdr:cNvSpPr txBox="1"/>
      </xdr:nvSpPr>
      <xdr:spPr>
        <a:xfrm>
          <a:off x="9182100" y="974217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9</xdr:col>
      <xdr:colOff>0</xdr:colOff>
      <xdr:row>27</xdr:row>
      <xdr:rowOff>57150</xdr:rowOff>
    </xdr:from>
    <xdr:ext cx="184731" cy="264560"/>
    <xdr:sp macro="" textlink="">
      <xdr:nvSpPr>
        <xdr:cNvPr id="112" name="TextBox 111">
          <a:extLst>
            <a:ext uri="{FF2B5EF4-FFF2-40B4-BE49-F238E27FC236}">
              <a16:creationId xmlns:a16="http://schemas.microsoft.com/office/drawing/2014/main" id="{38D49799-723A-4C5A-9C18-4488F5369B8D}"/>
            </a:ext>
          </a:extLst>
        </xdr:cNvPr>
        <xdr:cNvSpPr txBox="1"/>
      </xdr:nvSpPr>
      <xdr:spPr>
        <a:xfrm>
          <a:off x="9182100" y="974217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9</xdr:col>
      <xdr:colOff>0</xdr:colOff>
      <xdr:row>27</xdr:row>
      <xdr:rowOff>57150</xdr:rowOff>
    </xdr:from>
    <xdr:ext cx="184731" cy="264560"/>
    <xdr:sp macro="" textlink="">
      <xdr:nvSpPr>
        <xdr:cNvPr id="113" name="TextBox 112">
          <a:extLst>
            <a:ext uri="{FF2B5EF4-FFF2-40B4-BE49-F238E27FC236}">
              <a16:creationId xmlns:a16="http://schemas.microsoft.com/office/drawing/2014/main" id="{CB7A2D0D-2D01-4F7D-8291-80EEC5A62EE5}"/>
            </a:ext>
          </a:extLst>
        </xdr:cNvPr>
        <xdr:cNvSpPr txBox="1"/>
      </xdr:nvSpPr>
      <xdr:spPr>
        <a:xfrm>
          <a:off x="9182100" y="974217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9</xdr:col>
      <xdr:colOff>0</xdr:colOff>
      <xdr:row>28</xdr:row>
      <xdr:rowOff>0</xdr:rowOff>
    </xdr:from>
    <xdr:ext cx="184731" cy="264560"/>
    <xdr:sp macro="" textlink="">
      <xdr:nvSpPr>
        <xdr:cNvPr id="114" name="TextBox 113">
          <a:extLst>
            <a:ext uri="{FF2B5EF4-FFF2-40B4-BE49-F238E27FC236}">
              <a16:creationId xmlns:a16="http://schemas.microsoft.com/office/drawing/2014/main" id="{63A91697-54AB-4710-9A9C-4EAD565268BA}"/>
            </a:ext>
          </a:extLst>
        </xdr:cNvPr>
        <xdr:cNvSpPr txBox="1"/>
      </xdr:nvSpPr>
      <xdr:spPr>
        <a:xfrm>
          <a:off x="9182100" y="100279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9</xdr:col>
      <xdr:colOff>0</xdr:colOff>
      <xdr:row>28</xdr:row>
      <xdr:rowOff>0</xdr:rowOff>
    </xdr:from>
    <xdr:ext cx="184731" cy="264560"/>
    <xdr:sp macro="" textlink="">
      <xdr:nvSpPr>
        <xdr:cNvPr id="115" name="TextBox 114">
          <a:extLst>
            <a:ext uri="{FF2B5EF4-FFF2-40B4-BE49-F238E27FC236}">
              <a16:creationId xmlns:a16="http://schemas.microsoft.com/office/drawing/2014/main" id="{E75F1374-52C9-4591-9A4D-798F8272DA67}"/>
            </a:ext>
          </a:extLst>
        </xdr:cNvPr>
        <xdr:cNvSpPr txBox="1"/>
      </xdr:nvSpPr>
      <xdr:spPr>
        <a:xfrm>
          <a:off x="9182100" y="100279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9</xdr:col>
      <xdr:colOff>0</xdr:colOff>
      <xdr:row>28</xdr:row>
      <xdr:rowOff>0</xdr:rowOff>
    </xdr:from>
    <xdr:ext cx="184731" cy="264560"/>
    <xdr:sp macro="" textlink="">
      <xdr:nvSpPr>
        <xdr:cNvPr id="116" name="TextBox 115">
          <a:extLst>
            <a:ext uri="{FF2B5EF4-FFF2-40B4-BE49-F238E27FC236}">
              <a16:creationId xmlns:a16="http://schemas.microsoft.com/office/drawing/2014/main" id="{8AD2BA3D-EC95-4097-A3F3-AA86BD4C73A1}"/>
            </a:ext>
          </a:extLst>
        </xdr:cNvPr>
        <xdr:cNvSpPr txBox="1"/>
      </xdr:nvSpPr>
      <xdr:spPr>
        <a:xfrm>
          <a:off x="9182100" y="100279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9</xdr:col>
      <xdr:colOff>0</xdr:colOff>
      <xdr:row>28</xdr:row>
      <xdr:rowOff>0</xdr:rowOff>
    </xdr:from>
    <xdr:ext cx="184731" cy="264560"/>
    <xdr:sp macro="" textlink="">
      <xdr:nvSpPr>
        <xdr:cNvPr id="117" name="TextBox 116">
          <a:extLst>
            <a:ext uri="{FF2B5EF4-FFF2-40B4-BE49-F238E27FC236}">
              <a16:creationId xmlns:a16="http://schemas.microsoft.com/office/drawing/2014/main" id="{F5A748C2-6EB7-4FE3-AD65-8089DB94AD61}"/>
            </a:ext>
          </a:extLst>
        </xdr:cNvPr>
        <xdr:cNvSpPr txBox="1"/>
      </xdr:nvSpPr>
      <xdr:spPr>
        <a:xfrm>
          <a:off x="9182100" y="100279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9</xdr:col>
      <xdr:colOff>0</xdr:colOff>
      <xdr:row>28</xdr:row>
      <xdr:rowOff>0</xdr:rowOff>
    </xdr:from>
    <xdr:ext cx="184731" cy="264560"/>
    <xdr:sp macro="" textlink="">
      <xdr:nvSpPr>
        <xdr:cNvPr id="118" name="TextBox 117">
          <a:extLst>
            <a:ext uri="{FF2B5EF4-FFF2-40B4-BE49-F238E27FC236}">
              <a16:creationId xmlns:a16="http://schemas.microsoft.com/office/drawing/2014/main" id="{6AB27594-0FCF-4CCD-A173-ABDDE317BAD3}"/>
            </a:ext>
          </a:extLst>
        </xdr:cNvPr>
        <xdr:cNvSpPr txBox="1"/>
      </xdr:nvSpPr>
      <xdr:spPr>
        <a:xfrm>
          <a:off x="9182100" y="100279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9</xdr:col>
      <xdr:colOff>0</xdr:colOff>
      <xdr:row>28</xdr:row>
      <xdr:rowOff>0</xdr:rowOff>
    </xdr:from>
    <xdr:ext cx="184731" cy="264560"/>
    <xdr:sp macro="" textlink="">
      <xdr:nvSpPr>
        <xdr:cNvPr id="119" name="TextBox 118">
          <a:extLst>
            <a:ext uri="{FF2B5EF4-FFF2-40B4-BE49-F238E27FC236}">
              <a16:creationId xmlns:a16="http://schemas.microsoft.com/office/drawing/2014/main" id="{913CEB85-933E-4376-BBEA-98881B528008}"/>
            </a:ext>
          </a:extLst>
        </xdr:cNvPr>
        <xdr:cNvSpPr txBox="1"/>
      </xdr:nvSpPr>
      <xdr:spPr>
        <a:xfrm>
          <a:off x="9182100" y="100279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9</xdr:col>
      <xdr:colOff>0</xdr:colOff>
      <xdr:row>39</xdr:row>
      <xdr:rowOff>0</xdr:rowOff>
    </xdr:from>
    <xdr:ext cx="314325" cy="314325"/>
    <xdr:sp macro="" textlink="">
      <xdr:nvSpPr>
        <xdr:cNvPr id="120" name="TextBox 119">
          <a:extLst>
            <a:ext uri="{FF2B5EF4-FFF2-40B4-BE49-F238E27FC236}">
              <a16:creationId xmlns:a16="http://schemas.microsoft.com/office/drawing/2014/main" id="{37D038E9-3B9B-46F0-8CBE-A2E9A4E91373}"/>
            </a:ext>
          </a:extLst>
        </xdr:cNvPr>
        <xdr:cNvSpPr txBox="1"/>
      </xdr:nvSpPr>
      <xdr:spPr>
        <a:xfrm rot="5400000" flipH="1">
          <a:off x="9182100" y="13799820"/>
          <a:ext cx="314325" cy="3143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endParaRPr lang="en-GB"/>
        </a:p>
      </xdr:txBody>
    </xdr:sp>
    <xdr:clientData/>
  </xdr:oneCellAnchor>
  <xdr:oneCellAnchor>
    <xdr:from>
      <xdr:col>9</xdr:col>
      <xdr:colOff>0</xdr:colOff>
      <xdr:row>37</xdr:row>
      <xdr:rowOff>57150</xdr:rowOff>
    </xdr:from>
    <xdr:ext cx="184731" cy="264560"/>
    <xdr:sp macro="" textlink="">
      <xdr:nvSpPr>
        <xdr:cNvPr id="121" name="TextBox 120">
          <a:extLst>
            <a:ext uri="{FF2B5EF4-FFF2-40B4-BE49-F238E27FC236}">
              <a16:creationId xmlns:a16="http://schemas.microsoft.com/office/drawing/2014/main" id="{1E6DAD07-5C1E-4BE5-92DF-62305515C6E6}"/>
            </a:ext>
          </a:extLst>
        </xdr:cNvPr>
        <xdr:cNvSpPr txBox="1"/>
      </xdr:nvSpPr>
      <xdr:spPr>
        <a:xfrm>
          <a:off x="9182100" y="1317117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9</xdr:col>
      <xdr:colOff>0</xdr:colOff>
      <xdr:row>39</xdr:row>
      <xdr:rowOff>0</xdr:rowOff>
    </xdr:from>
    <xdr:ext cx="361950" cy="314325"/>
    <xdr:sp macro="" textlink="">
      <xdr:nvSpPr>
        <xdr:cNvPr id="122" name="TextBox 121">
          <a:extLst>
            <a:ext uri="{FF2B5EF4-FFF2-40B4-BE49-F238E27FC236}">
              <a16:creationId xmlns:a16="http://schemas.microsoft.com/office/drawing/2014/main" id="{A5451691-D4E8-43EF-ADDA-D901A99EFBBA}"/>
            </a:ext>
          </a:extLst>
        </xdr:cNvPr>
        <xdr:cNvSpPr txBox="1"/>
      </xdr:nvSpPr>
      <xdr:spPr>
        <a:xfrm rot="5400000" flipH="1">
          <a:off x="9205912" y="13776008"/>
          <a:ext cx="314325" cy="361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endParaRPr lang="en-GB"/>
        </a:p>
      </xdr:txBody>
    </xdr:sp>
    <xdr:clientData/>
  </xdr:oneCellAnchor>
  <xdr:oneCellAnchor>
    <xdr:from>
      <xdr:col>8</xdr:col>
      <xdr:colOff>0</xdr:colOff>
      <xdr:row>39</xdr:row>
      <xdr:rowOff>0</xdr:rowOff>
    </xdr:from>
    <xdr:ext cx="361950" cy="314325"/>
    <xdr:sp macro="" textlink="">
      <xdr:nvSpPr>
        <xdr:cNvPr id="123" name="TextBox 122">
          <a:extLst>
            <a:ext uri="{FF2B5EF4-FFF2-40B4-BE49-F238E27FC236}">
              <a16:creationId xmlns:a16="http://schemas.microsoft.com/office/drawing/2014/main" id="{86F4E9C6-DC8D-40B4-9978-78496BBAC748}"/>
            </a:ext>
          </a:extLst>
        </xdr:cNvPr>
        <xdr:cNvSpPr txBox="1"/>
      </xdr:nvSpPr>
      <xdr:spPr>
        <a:xfrm rot="5400000" flipH="1">
          <a:off x="8542972" y="13776008"/>
          <a:ext cx="314325" cy="361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endParaRPr lang="en-GB"/>
        </a:p>
      </xdr:txBody>
    </xdr:sp>
    <xdr:clientData/>
  </xdr:oneCellAnchor>
  <xdr:oneCellAnchor>
    <xdr:from>
      <xdr:col>8</xdr:col>
      <xdr:colOff>0</xdr:colOff>
      <xdr:row>39</xdr:row>
      <xdr:rowOff>0</xdr:rowOff>
    </xdr:from>
    <xdr:ext cx="361950" cy="314325"/>
    <xdr:sp macro="" textlink="">
      <xdr:nvSpPr>
        <xdr:cNvPr id="124" name="TextBox 123">
          <a:extLst>
            <a:ext uri="{FF2B5EF4-FFF2-40B4-BE49-F238E27FC236}">
              <a16:creationId xmlns:a16="http://schemas.microsoft.com/office/drawing/2014/main" id="{816D7FBF-7C23-4371-BFCB-80F5FF7BC742}"/>
            </a:ext>
          </a:extLst>
        </xdr:cNvPr>
        <xdr:cNvSpPr txBox="1"/>
      </xdr:nvSpPr>
      <xdr:spPr>
        <a:xfrm rot="5400000" flipH="1">
          <a:off x="8542972" y="13776008"/>
          <a:ext cx="314325" cy="361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endParaRPr lang="en-GB"/>
        </a:p>
      </xdr:txBody>
    </xdr:sp>
    <xdr:clientData/>
  </xdr:oneCellAnchor>
  <xdr:oneCellAnchor>
    <xdr:from>
      <xdr:col>8</xdr:col>
      <xdr:colOff>0</xdr:colOff>
      <xdr:row>39</xdr:row>
      <xdr:rowOff>0</xdr:rowOff>
    </xdr:from>
    <xdr:ext cx="361950" cy="314325"/>
    <xdr:sp macro="" textlink="">
      <xdr:nvSpPr>
        <xdr:cNvPr id="125" name="TextBox 124">
          <a:extLst>
            <a:ext uri="{FF2B5EF4-FFF2-40B4-BE49-F238E27FC236}">
              <a16:creationId xmlns:a16="http://schemas.microsoft.com/office/drawing/2014/main" id="{333DA183-5E02-49C4-AF89-ABF8A1F32BDF}"/>
            </a:ext>
          </a:extLst>
        </xdr:cNvPr>
        <xdr:cNvSpPr txBox="1"/>
      </xdr:nvSpPr>
      <xdr:spPr>
        <a:xfrm rot="5400000" flipH="1">
          <a:off x="8542972" y="13776008"/>
          <a:ext cx="314325" cy="361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endParaRPr lang="en-GB"/>
        </a:p>
      </xdr:txBody>
    </xdr:sp>
    <xdr:clientData/>
  </xdr:oneCellAnchor>
  <xdr:oneCellAnchor>
    <xdr:from>
      <xdr:col>6</xdr:col>
      <xdr:colOff>0</xdr:colOff>
      <xdr:row>39</xdr:row>
      <xdr:rowOff>0</xdr:rowOff>
    </xdr:from>
    <xdr:ext cx="361950" cy="314325"/>
    <xdr:sp macro="" textlink="">
      <xdr:nvSpPr>
        <xdr:cNvPr id="126" name="TextBox 125">
          <a:extLst>
            <a:ext uri="{FF2B5EF4-FFF2-40B4-BE49-F238E27FC236}">
              <a16:creationId xmlns:a16="http://schemas.microsoft.com/office/drawing/2014/main" id="{0AA8AACB-C32C-4BBB-B10C-E10420DBFAB3}"/>
            </a:ext>
          </a:extLst>
        </xdr:cNvPr>
        <xdr:cNvSpPr txBox="1"/>
      </xdr:nvSpPr>
      <xdr:spPr>
        <a:xfrm rot="5400000" flipH="1">
          <a:off x="7354252" y="13776008"/>
          <a:ext cx="314325" cy="361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endParaRPr lang="en-GB"/>
        </a:p>
      </xdr:txBody>
    </xdr:sp>
    <xdr:clientData/>
  </xdr:oneCellAnchor>
  <xdr:oneCellAnchor>
    <xdr:from>
      <xdr:col>8</xdr:col>
      <xdr:colOff>0</xdr:colOff>
      <xdr:row>39</xdr:row>
      <xdr:rowOff>0</xdr:rowOff>
    </xdr:from>
    <xdr:ext cx="361950" cy="314325"/>
    <xdr:sp macro="" textlink="">
      <xdr:nvSpPr>
        <xdr:cNvPr id="127" name="TextBox 126">
          <a:extLst>
            <a:ext uri="{FF2B5EF4-FFF2-40B4-BE49-F238E27FC236}">
              <a16:creationId xmlns:a16="http://schemas.microsoft.com/office/drawing/2014/main" id="{C4A93B54-D07E-434C-AE6E-7C5DB9F8B4C9}"/>
            </a:ext>
          </a:extLst>
        </xdr:cNvPr>
        <xdr:cNvSpPr txBox="1"/>
      </xdr:nvSpPr>
      <xdr:spPr>
        <a:xfrm rot="5400000" flipH="1">
          <a:off x="8542972" y="13776008"/>
          <a:ext cx="314325" cy="361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endParaRPr lang="en-GB"/>
        </a:p>
      </xdr:txBody>
    </xdr:sp>
    <xdr:clientData/>
  </xdr:oneCellAnchor>
  <xdr:oneCellAnchor>
    <xdr:from>
      <xdr:col>8</xdr:col>
      <xdr:colOff>0</xdr:colOff>
      <xdr:row>39</xdr:row>
      <xdr:rowOff>0</xdr:rowOff>
    </xdr:from>
    <xdr:ext cx="361950" cy="314325"/>
    <xdr:sp macro="" textlink="">
      <xdr:nvSpPr>
        <xdr:cNvPr id="128" name="TextBox 127">
          <a:extLst>
            <a:ext uri="{FF2B5EF4-FFF2-40B4-BE49-F238E27FC236}">
              <a16:creationId xmlns:a16="http://schemas.microsoft.com/office/drawing/2014/main" id="{90D28D32-5C2E-42AA-AE9B-2C123088995F}"/>
            </a:ext>
          </a:extLst>
        </xdr:cNvPr>
        <xdr:cNvSpPr txBox="1"/>
      </xdr:nvSpPr>
      <xdr:spPr>
        <a:xfrm rot="5400000" flipH="1">
          <a:off x="8542972" y="13776008"/>
          <a:ext cx="314325" cy="361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endParaRPr lang="en-GB"/>
        </a:p>
      </xdr:txBody>
    </xdr:sp>
    <xdr:clientData/>
  </xdr:oneCellAnchor>
  <xdr:oneCellAnchor>
    <xdr:from>
      <xdr:col>8</xdr:col>
      <xdr:colOff>0</xdr:colOff>
      <xdr:row>39</xdr:row>
      <xdr:rowOff>0</xdr:rowOff>
    </xdr:from>
    <xdr:ext cx="361950" cy="314325"/>
    <xdr:sp macro="" textlink="">
      <xdr:nvSpPr>
        <xdr:cNvPr id="129" name="TextBox 128">
          <a:extLst>
            <a:ext uri="{FF2B5EF4-FFF2-40B4-BE49-F238E27FC236}">
              <a16:creationId xmlns:a16="http://schemas.microsoft.com/office/drawing/2014/main" id="{613E6890-2507-42A9-B71E-E12051526506}"/>
            </a:ext>
          </a:extLst>
        </xdr:cNvPr>
        <xdr:cNvSpPr txBox="1"/>
      </xdr:nvSpPr>
      <xdr:spPr>
        <a:xfrm rot="5400000" flipH="1">
          <a:off x="8542972" y="13776008"/>
          <a:ext cx="314325" cy="361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endParaRPr lang="en-GB"/>
        </a:p>
      </xdr:txBody>
    </xdr:sp>
    <xdr:clientData/>
  </xdr:oneCellAnchor>
  <xdr:oneCellAnchor>
    <xdr:from>
      <xdr:col>9</xdr:col>
      <xdr:colOff>0</xdr:colOff>
      <xdr:row>10</xdr:row>
      <xdr:rowOff>57150</xdr:rowOff>
    </xdr:from>
    <xdr:ext cx="184731" cy="264560"/>
    <xdr:sp macro="" textlink="">
      <xdr:nvSpPr>
        <xdr:cNvPr id="130" name="TextBox 129">
          <a:extLst>
            <a:ext uri="{FF2B5EF4-FFF2-40B4-BE49-F238E27FC236}">
              <a16:creationId xmlns:a16="http://schemas.microsoft.com/office/drawing/2014/main" id="{8B898341-C309-4CB1-A6BC-F2DB966777F5}"/>
            </a:ext>
          </a:extLst>
        </xdr:cNvPr>
        <xdr:cNvSpPr txBox="1"/>
      </xdr:nvSpPr>
      <xdr:spPr>
        <a:xfrm>
          <a:off x="9182100" y="391287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9</xdr:col>
      <xdr:colOff>0</xdr:colOff>
      <xdr:row>10</xdr:row>
      <xdr:rowOff>57150</xdr:rowOff>
    </xdr:from>
    <xdr:ext cx="184731" cy="264560"/>
    <xdr:sp macro="" textlink="">
      <xdr:nvSpPr>
        <xdr:cNvPr id="131" name="TextBox 130">
          <a:extLst>
            <a:ext uri="{FF2B5EF4-FFF2-40B4-BE49-F238E27FC236}">
              <a16:creationId xmlns:a16="http://schemas.microsoft.com/office/drawing/2014/main" id="{E72C9247-C3D9-41E0-82D1-D99411FDEB7D}"/>
            </a:ext>
          </a:extLst>
        </xdr:cNvPr>
        <xdr:cNvSpPr txBox="1"/>
      </xdr:nvSpPr>
      <xdr:spPr>
        <a:xfrm>
          <a:off x="9182100" y="391287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9</xdr:col>
      <xdr:colOff>0</xdr:colOff>
      <xdr:row>10</xdr:row>
      <xdr:rowOff>57150</xdr:rowOff>
    </xdr:from>
    <xdr:ext cx="184731" cy="264560"/>
    <xdr:sp macro="" textlink="">
      <xdr:nvSpPr>
        <xdr:cNvPr id="132" name="TextBox 131">
          <a:extLst>
            <a:ext uri="{FF2B5EF4-FFF2-40B4-BE49-F238E27FC236}">
              <a16:creationId xmlns:a16="http://schemas.microsoft.com/office/drawing/2014/main" id="{C4A9ED01-950D-4C93-B3C0-EFFB73BF3084}"/>
            </a:ext>
          </a:extLst>
        </xdr:cNvPr>
        <xdr:cNvSpPr txBox="1"/>
      </xdr:nvSpPr>
      <xdr:spPr>
        <a:xfrm>
          <a:off x="9182100" y="391287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9</xdr:col>
      <xdr:colOff>0</xdr:colOff>
      <xdr:row>10</xdr:row>
      <xdr:rowOff>57150</xdr:rowOff>
    </xdr:from>
    <xdr:ext cx="184731" cy="264560"/>
    <xdr:sp macro="" textlink="">
      <xdr:nvSpPr>
        <xdr:cNvPr id="133" name="TextBox 132">
          <a:extLst>
            <a:ext uri="{FF2B5EF4-FFF2-40B4-BE49-F238E27FC236}">
              <a16:creationId xmlns:a16="http://schemas.microsoft.com/office/drawing/2014/main" id="{46D34E5E-EFCE-432E-82AA-0B5CECCA9B6C}"/>
            </a:ext>
          </a:extLst>
        </xdr:cNvPr>
        <xdr:cNvSpPr txBox="1"/>
      </xdr:nvSpPr>
      <xdr:spPr>
        <a:xfrm>
          <a:off x="9182100" y="391287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9</xdr:col>
      <xdr:colOff>0</xdr:colOff>
      <xdr:row>10</xdr:row>
      <xdr:rowOff>57150</xdr:rowOff>
    </xdr:from>
    <xdr:ext cx="184731" cy="264560"/>
    <xdr:sp macro="" textlink="">
      <xdr:nvSpPr>
        <xdr:cNvPr id="134" name="TextBox 133">
          <a:extLst>
            <a:ext uri="{FF2B5EF4-FFF2-40B4-BE49-F238E27FC236}">
              <a16:creationId xmlns:a16="http://schemas.microsoft.com/office/drawing/2014/main" id="{07A83442-1263-48BB-818D-41DBA8055BA9}"/>
            </a:ext>
          </a:extLst>
        </xdr:cNvPr>
        <xdr:cNvSpPr txBox="1"/>
      </xdr:nvSpPr>
      <xdr:spPr>
        <a:xfrm>
          <a:off x="9182100" y="391287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9</xdr:col>
      <xdr:colOff>0</xdr:colOff>
      <xdr:row>10</xdr:row>
      <xdr:rowOff>57150</xdr:rowOff>
    </xdr:from>
    <xdr:ext cx="184731" cy="264560"/>
    <xdr:sp macro="" textlink="">
      <xdr:nvSpPr>
        <xdr:cNvPr id="135" name="TextBox 134">
          <a:extLst>
            <a:ext uri="{FF2B5EF4-FFF2-40B4-BE49-F238E27FC236}">
              <a16:creationId xmlns:a16="http://schemas.microsoft.com/office/drawing/2014/main" id="{889EBE52-90B3-45AE-B4C1-0DA7F9CDDE43}"/>
            </a:ext>
          </a:extLst>
        </xdr:cNvPr>
        <xdr:cNvSpPr txBox="1"/>
      </xdr:nvSpPr>
      <xdr:spPr>
        <a:xfrm>
          <a:off x="9182100" y="391287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11</xdr:col>
      <xdr:colOff>0</xdr:colOff>
      <xdr:row>90</xdr:row>
      <xdr:rowOff>0</xdr:rowOff>
    </xdr:from>
    <xdr:ext cx="184731" cy="264560"/>
    <xdr:sp macro="" textlink="">
      <xdr:nvSpPr>
        <xdr:cNvPr id="136" name="TextBox 135">
          <a:extLst>
            <a:ext uri="{FF2B5EF4-FFF2-40B4-BE49-F238E27FC236}">
              <a16:creationId xmlns:a16="http://schemas.microsoft.com/office/drawing/2014/main" id="{BB9A4B34-620F-49EA-91FA-FDBB48E2196D}"/>
            </a:ext>
          </a:extLst>
        </xdr:cNvPr>
        <xdr:cNvSpPr txBox="1"/>
      </xdr:nvSpPr>
      <xdr:spPr>
        <a:xfrm>
          <a:off x="10431780" y="313258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MU"/>
        </a:p>
      </xdr:txBody>
    </xdr:sp>
    <xdr:clientData/>
  </xdr:oneCellAnchor>
  <xdr:oneCellAnchor>
    <xdr:from>
      <xdr:col>1</xdr:col>
      <xdr:colOff>0</xdr:colOff>
      <xdr:row>99</xdr:row>
      <xdr:rowOff>0</xdr:rowOff>
    </xdr:from>
    <xdr:ext cx="184731" cy="264560"/>
    <xdr:sp macro="" textlink="">
      <xdr:nvSpPr>
        <xdr:cNvPr id="137" name="TextBox 136">
          <a:extLst>
            <a:ext uri="{FF2B5EF4-FFF2-40B4-BE49-F238E27FC236}">
              <a16:creationId xmlns:a16="http://schemas.microsoft.com/office/drawing/2014/main" id="{A193F5C4-2BF6-4467-94C9-BCEB09A236C2}"/>
            </a:ext>
          </a:extLst>
        </xdr:cNvPr>
        <xdr:cNvSpPr txBox="1"/>
      </xdr:nvSpPr>
      <xdr:spPr>
        <a:xfrm>
          <a:off x="2529840" y="34152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MU"/>
        </a:p>
      </xdr:txBody>
    </xdr:sp>
    <xdr:clientData/>
  </xdr:oneCellAnchor>
  <xdr:oneCellAnchor>
    <xdr:from>
      <xdr:col>11</xdr:col>
      <xdr:colOff>0</xdr:colOff>
      <xdr:row>89</xdr:row>
      <xdr:rowOff>57150</xdr:rowOff>
    </xdr:from>
    <xdr:ext cx="285493" cy="264560"/>
    <xdr:sp macro="" textlink="">
      <xdr:nvSpPr>
        <xdr:cNvPr id="138" name="TextBox 137">
          <a:extLst>
            <a:ext uri="{FF2B5EF4-FFF2-40B4-BE49-F238E27FC236}">
              <a16:creationId xmlns:a16="http://schemas.microsoft.com/office/drawing/2014/main" id="{96D06465-3EF6-4662-9748-D45476E672A0}"/>
            </a:ext>
          </a:extLst>
        </xdr:cNvPr>
        <xdr:cNvSpPr txBox="1"/>
      </xdr:nvSpPr>
      <xdr:spPr>
        <a:xfrm>
          <a:off x="10431780" y="31040070"/>
          <a:ext cx="28549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MU"/>
        </a:p>
      </xdr:txBody>
    </xdr:sp>
    <xdr:clientData/>
  </xdr:oneCellAnchor>
  <xdr:oneCellAnchor>
    <xdr:from>
      <xdr:col>10</xdr:col>
      <xdr:colOff>0</xdr:colOff>
      <xdr:row>39</xdr:row>
      <xdr:rowOff>0</xdr:rowOff>
    </xdr:from>
    <xdr:ext cx="361950" cy="314325"/>
    <xdr:sp macro="" textlink="">
      <xdr:nvSpPr>
        <xdr:cNvPr id="139" name="TextBox 138">
          <a:extLst>
            <a:ext uri="{FF2B5EF4-FFF2-40B4-BE49-F238E27FC236}">
              <a16:creationId xmlns:a16="http://schemas.microsoft.com/office/drawing/2014/main" id="{10157ADE-4F7D-4DB3-8574-C7E0FDC6F359}"/>
            </a:ext>
          </a:extLst>
        </xdr:cNvPr>
        <xdr:cNvSpPr txBox="1"/>
      </xdr:nvSpPr>
      <xdr:spPr>
        <a:xfrm rot="5400000" flipH="1">
          <a:off x="9830752" y="13776008"/>
          <a:ext cx="314325" cy="361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endParaRPr lang="en-GB"/>
        </a:p>
      </xdr:txBody>
    </xdr:sp>
    <xdr:clientData/>
  </xdr:oneCellAnchor>
  <xdr:oneCellAnchor>
    <xdr:from>
      <xdr:col>11</xdr:col>
      <xdr:colOff>0</xdr:colOff>
      <xdr:row>23</xdr:row>
      <xdr:rowOff>0</xdr:rowOff>
    </xdr:from>
    <xdr:ext cx="184731" cy="264560"/>
    <xdr:sp macro="" textlink="">
      <xdr:nvSpPr>
        <xdr:cNvPr id="140" name="TextBox 139">
          <a:extLst>
            <a:ext uri="{FF2B5EF4-FFF2-40B4-BE49-F238E27FC236}">
              <a16:creationId xmlns:a16="http://schemas.microsoft.com/office/drawing/2014/main" id="{7E9B5F79-2F32-4C5F-86B2-FE92C9A08AAD}"/>
            </a:ext>
          </a:extLst>
        </xdr:cNvPr>
        <xdr:cNvSpPr txBox="1"/>
      </xdr:nvSpPr>
      <xdr:spPr>
        <a:xfrm>
          <a:off x="10431780" y="83134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11</xdr:col>
      <xdr:colOff>0</xdr:colOff>
      <xdr:row>39</xdr:row>
      <xdr:rowOff>0</xdr:rowOff>
    </xdr:from>
    <xdr:ext cx="361950" cy="314325"/>
    <xdr:sp macro="" textlink="">
      <xdr:nvSpPr>
        <xdr:cNvPr id="141" name="TextBox 140">
          <a:extLst>
            <a:ext uri="{FF2B5EF4-FFF2-40B4-BE49-F238E27FC236}">
              <a16:creationId xmlns:a16="http://schemas.microsoft.com/office/drawing/2014/main" id="{938AEB50-B8FD-4DD0-8AD3-B58476DCA850}"/>
            </a:ext>
          </a:extLst>
        </xdr:cNvPr>
        <xdr:cNvSpPr txBox="1"/>
      </xdr:nvSpPr>
      <xdr:spPr>
        <a:xfrm rot="5400000" flipH="1">
          <a:off x="10455592" y="13776008"/>
          <a:ext cx="314325" cy="361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endParaRPr lang="en-GB"/>
        </a:p>
      </xdr:txBody>
    </xdr:sp>
    <xdr:clientData/>
  </xdr:oneCellAnchor>
  <xdr:oneCellAnchor>
    <xdr:from>
      <xdr:col>11</xdr:col>
      <xdr:colOff>0</xdr:colOff>
      <xdr:row>39</xdr:row>
      <xdr:rowOff>0</xdr:rowOff>
    </xdr:from>
    <xdr:ext cx="361950" cy="314325"/>
    <xdr:sp macro="" textlink="">
      <xdr:nvSpPr>
        <xdr:cNvPr id="142" name="TextBox 141">
          <a:extLst>
            <a:ext uri="{FF2B5EF4-FFF2-40B4-BE49-F238E27FC236}">
              <a16:creationId xmlns:a16="http://schemas.microsoft.com/office/drawing/2014/main" id="{FF02DB09-E434-46C0-BA2E-64C44EB4E5D1}"/>
            </a:ext>
          </a:extLst>
        </xdr:cNvPr>
        <xdr:cNvSpPr txBox="1"/>
      </xdr:nvSpPr>
      <xdr:spPr>
        <a:xfrm rot="5400000" flipH="1">
          <a:off x="10455592" y="13776008"/>
          <a:ext cx="314325" cy="361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endParaRPr lang="en-GB"/>
        </a:p>
      </xdr:txBody>
    </xdr:sp>
    <xdr:clientData/>
  </xdr:oneCellAnchor>
  <xdr:oneCellAnchor>
    <xdr:from>
      <xdr:col>11</xdr:col>
      <xdr:colOff>0</xdr:colOff>
      <xdr:row>39</xdr:row>
      <xdr:rowOff>0</xdr:rowOff>
    </xdr:from>
    <xdr:ext cx="361950" cy="314325"/>
    <xdr:sp macro="" textlink="">
      <xdr:nvSpPr>
        <xdr:cNvPr id="143" name="TextBox 142">
          <a:extLst>
            <a:ext uri="{FF2B5EF4-FFF2-40B4-BE49-F238E27FC236}">
              <a16:creationId xmlns:a16="http://schemas.microsoft.com/office/drawing/2014/main" id="{B17D7133-FA8A-47B3-BE28-808A6522A63E}"/>
            </a:ext>
          </a:extLst>
        </xdr:cNvPr>
        <xdr:cNvSpPr txBox="1"/>
      </xdr:nvSpPr>
      <xdr:spPr>
        <a:xfrm rot="5400000" flipH="1">
          <a:off x="10455592" y="13776008"/>
          <a:ext cx="314325" cy="361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endParaRPr lang="en-GB"/>
        </a:p>
      </xdr:txBody>
    </xdr:sp>
    <xdr:clientData/>
  </xdr:oneCellAnchor>
  <xdr:oneCellAnchor>
    <xdr:from>
      <xdr:col>11</xdr:col>
      <xdr:colOff>0</xdr:colOff>
      <xdr:row>39</xdr:row>
      <xdr:rowOff>0</xdr:rowOff>
    </xdr:from>
    <xdr:ext cx="361950" cy="314325"/>
    <xdr:sp macro="" textlink="">
      <xdr:nvSpPr>
        <xdr:cNvPr id="144" name="TextBox 143">
          <a:extLst>
            <a:ext uri="{FF2B5EF4-FFF2-40B4-BE49-F238E27FC236}">
              <a16:creationId xmlns:a16="http://schemas.microsoft.com/office/drawing/2014/main" id="{D6833B85-4D8D-4BB8-8E7C-0E0483E681C9}"/>
            </a:ext>
          </a:extLst>
        </xdr:cNvPr>
        <xdr:cNvSpPr txBox="1"/>
      </xdr:nvSpPr>
      <xdr:spPr>
        <a:xfrm rot="5400000" flipH="1">
          <a:off x="10455592" y="13776008"/>
          <a:ext cx="314325" cy="361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endParaRPr lang="en-GB"/>
        </a:p>
      </xdr:txBody>
    </xdr:sp>
    <xdr:clientData/>
  </xdr:oneCellAnchor>
  <xdr:oneCellAnchor>
    <xdr:from>
      <xdr:col>11</xdr:col>
      <xdr:colOff>0</xdr:colOff>
      <xdr:row>39</xdr:row>
      <xdr:rowOff>0</xdr:rowOff>
    </xdr:from>
    <xdr:ext cx="361950" cy="314325"/>
    <xdr:sp macro="" textlink="">
      <xdr:nvSpPr>
        <xdr:cNvPr id="145" name="TextBox 144">
          <a:extLst>
            <a:ext uri="{FF2B5EF4-FFF2-40B4-BE49-F238E27FC236}">
              <a16:creationId xmlns:a16="http://schemas.microsoft.com/office/drawing/2014/main" id="{13C0FC5E-CB74-44B9-8018-A54766202507}"/>
            </a:ext>
          </a:extLst>
        </xdr:cNvPr>
        <xdr:cNvSpPr txBox="1"/>
      </xdr:nvSpPr>
      <xdr:spPr>
        <a:xfrm rot="5400000" flipH="1">
          <a:off x="10455592" y="13776008"/>
          <a:ext cx="314325" cy="361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endParaRPr lang="en-GB"/>
        </a:p>
      </xdr:txBody>
    </xdr:sp>
    <xdr:clientData/>
  </xdr:oneCellAnchor>
  <xdr:oneCellAnchor>
    <xdr:from>
      <xdr:col>11</xdr:col>
      <xdr:colOff>0</xdr:colOff>
      <xdr:row>39</xdr:row>
      <xdr:rowOff>0</xdr:rowOff>
    </xdr:from>
    <xdr:ext cx="361950" cy="314325"/>
    <xdr:sp macro="" textlink="">
      <xdr:nvSpPr>
        <xdr:cNvPr id="146" name="TextBox 145">
          <a:extLst>
            <a:ext uri="{FF2B5EF4-FFF2-40B4-BE49-F238E27FC236}">
              <a16:creationId xmlns:a16="http://schemas.microsoft.com/office/drawing/2014/main" id="{A166A858-5B7F-4D97-B641-706FEE697E99}"/>
            </a:ext>
          </a:extLst>
        </xdr:cNvPr>
        <xdr:cNvSpPr txBox="1"/>
      </xdr:nvSpPr>
      <xdr:spPr>
        <a:xfrm rot="5400000" flipH="1">
          <a:off x="10455592" y="13776008"/>
          <a:ext cx="314325" cy="361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endParaRPr lang="en-GB"/>
        </a:p>
      </xdr:txBody>
    </xdr:sp>
    <xdr:clientData/>
  </xdr:oneCellAnchor>
  <xdr:oneCellAnchor>
    <xdr:from>
      <xdr:col>11</xdr:col>
      <xdr:colOff>0</xdr:colOff>
      <xdr:row>39</xdr:row>
      <xdr:rowOff>0</xdr:rowOff>
    </xdr:from>
    <xdr:ext cx="361950" cy="314325"/>
    <xdr:sp macro="" textlink="">
      <xdr:nvSpPr>
        <xdr:cNvPr id="147" name="TextBox 146">
          <a:extLst>
            <a:ext uri="{FF2B5EF4-FFF2-40B4-BE49-F238E27FC236}">
              <a16:creationId xmlns:a16="http://schemas.microsoft.com/office/drawing/2014/main" id="{9CBF5ED9-F9D5-45F2-9AFE-6EDA6A804901}"/>
            </a:ext>
          </a:extLst>
        </xdr:cNvPr>
        <xdr:cNvSpPr txBox="1"/>
      </xdr:nvSpPr>
      <xdr:spPr>
        <a:xfrm rot="5400000" flipH="1">
          <a:off x="10455592" y="13776008"/>
          <a:ext cx="314325" cy="361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endParaRPr lang="en-GB"/>
        </a:p>
      </xdr:txBody>
    </xdr:sp>
    <xdr:clientData/>
  </xdr:oneCellAnchor>
  <xdr:oneCellAnchor>
    <xdr:from>
      <xdr:col>11</xdr:col>
      <xdr:colOff>0</xdr:colOff>
      <xdr:row>39</xdr:row>
      <xdr:rowOff>0</xdr:rowOff>
    </xdr:from>
    <xdr:ext cx="361950" cy="314325"/>
    <xdr:sp macro="" textlink="">
      <xdr:nvSpPr>
        <xdr:cNvPr id="148" name="TextBox 147">
          <a:extLst>
            <a:ext uri="{FF2B5EF4-FFF2-40B4-BE49-F238E27FC236}">
              <a16:creationId xmlns:a16="http://schemas.microsoft.com/office/drawing/2014/main" id="{03E52F34-28B3-4B19-B3CE-041D24CA77E9}"/>
            </a:ext>
          </a:extLst>
        </xdr:cNvPr>
        <xdr:cNvSpPr txBox="1"/>
      </xdr:nvSpPr>
      <xdr:spPr>
        <a:xfrm rot="5400000" flipH="1">
          <a:off x="10455592" y="13776008"/>
          <a:ext cx="314325" cy="361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endParaRPr lang="en-GB"/>
        </a:p>
      </xdr:txBody>
    </xdr:sp>
    <xdr:clientData/>
  </xdr:oneCellAnchor>
  <xdr:oneCellAnchor>
    <xdr:from>
      <xdr:col>5</xdr:col>
      <xdr:colOff>0</xdr:colOff>
      <xdr:row>39</xdr:row>
      <xdr:rowOff>0</xdr:rowOff>
    </xdr:from>
    <xdr:ext cx="361950" cy="314325"/>
    <xdr:sp macro="" textlink="">
      <xdr:nvSpPr>
        <xdr:cNvPr id="149" name="TextBox 148">
          <a:extLst>
            <a:ext uri="{FF2B5EF4-FFF2-40B4-BE49-F238E27FC236}">
              <a16:creationId xmlns:a16="http://schemas.microsoft.com/office/drawing/2014/main" id="{A463C75C-F8D8-4730-B283-208115303D1C}"/>
            </a:ext>
          </a:extLst>
        </xdr:cNvPr>
        <xdr:cNvSpPr txBox="1"/>
      </xdr:nvSpPr>
      <xdr:spPr>
        <a:xfrm rot="5400000" flipH="1">
          <a:off x="6813232" y="13776008"/>
          <a:ext cx="314325" cy="361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endParaRPr lang="en-GB"/>
        </a:p>
      </xdr:txBody>
    </xdr:sp>
    <xdr:clientData/>
  </xdr:oneCellAnchor>
  <xdr:oneCellAnchor>
    <xdr:from>
      <xdr:col>7</xdr:col>
      <xdr:colOff>0</xdr:colOff>
      <xdr:row>39</xdr:row>
      <xdr:rowOff>0</xdr:rowOff>
    </xdr:from>
    <xdr:ext cx="361950" cy="314325"/>
    <xdr:sp macro="" textlink="">
      <xdr:nvSpPr>
        <xdr:cNvPr id="150" name="TextBox 149">
          <a:extLst>
            <a:ext uri="{FF2B5EF4-FFF2-40B4-BE49-F238E27FC236}">
              <a16:creationId xmlns:a16="http://schemas.microsoft.com/office/drawing/2014/main" id="{1E75AB26-82AA-46A4-8FF1-44E5D5933046}"/>
            </a:ext>
          </a:extLst>
        </xdr:cNvPr>
        <xdr:cNvSpPr txBox="1"/>
      </xdr:nvSpPr>
      <xdr:spPr>
        <a:xfrm rot="5400000" flipH="1">
          <a:off x="7880032" y="13776008"/>
          <a:ext cx="314325" cy="361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endParaRPr lang="en-GB"/>
        </a:p>
      </xdr:txBody>
    </xdr:sp>
    <xdr:clientData/>
  </xdr:oneCellAnchor>
  <xdr:oneCellAnchor>
    <xdr:from>
      <xdr:col>7</xdr:col>
      <xdr:colOff>0</xdr:colOff>
      <xdr:row>39</xdr:row>
      <xdr:rowOff>0</xdr:rowOff>
    </xdr:from>
    <xdr:ext cx="361950" cy="314325"/>
    <xdr:sp macro="" textlink="">
      <xdr:nvSpPr>
        <xdr:cNvPr id="151" name="TextBox 150">
          <a:extLst>
            <a:ext uri="{FF2B5EF4-FFF2-40B4-BE49-F238E27FC236}">
              <a16:creationId xmlns:a16="http://schemas.microsoft.com/office/drawing/2014/main" id="{493AE7DF-8CC9-4146-9B6C-1E4C0FD8D6A1}"/>
            </a:ext>
          </a:extLst>
        </xdr:cNvPr>
        <xdr:cNvSpPr txBox="1"/>
      </xdr:nvSpPr>
      <xdr:spPr>
        <a:xfrm rot="5400000" flipH="1">
          <a:off x="7880032" y="13776008"/>
          <a:ext cx="314325" cy="361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endParaRPr lang="en-GB"/>
        </a:p>
      </xdr:txBody>
    </xdr:sp>
    <xdr:clientData/>
  </xdr:oneCellAnchor>
  <xdr:oneCellAnchor>
    <xdr:from>
      <xdr:col>7</xdr:col>
      <xdr:colOff>0</xdr:colOff>
      <xdr:row>39</xdr:row>
      <xdr:rowOff>0</xdr:rowOff>
    </xdr:from>
    <xdr:ext cx="361950" cy="314325"/>
    <xdr:sp macro="" textlink="">
      <xdr:nvSpPr>
        <xdr:cNvPr id="152" name="TextBox 151">
          <a:extLst>
            <a:ext uri="{FF2B5EF4-FFF2-40B4-BE49-F238E27FC236}">
              <a16:creationId xmlns:a16="http://schemas.microsoft.com/office/drawing/2014/main" id="{FCDBEB1A-D301-4E55-8BB4-B938C50FD868}"/>
            </a:ext>
          </a:extLst>
        </xdr:cNvPr>
        <xdr:cNvSpPr txBox="1"/>
      </xdr:nvSpPr>
      <xdr:spPr>
        <a:xfrm rot="5400000" flipH="1">
          <a:off x="7880032" y="13776008"/>
          <a:ext cx="314325" cy="361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endParaRPr lang="en-GB"/>
        </a:p>
      </xdr:txBody>
    </xdr:sp>
    <xdr:clientData/>
  </xdr:oneCellAnchor>
  <xdr:oneCellAnchor>
    <xdr:from>
      <xdr:col>7</xdr:col>
      <xdr:colOff>0</xdr:colOff>
      <xdr:row>39</xdr:row>
      <xdr:rowOff>0</xdr:rowOff>
    </xdr:from>
    <xdr:ext cx="361950" cy="314325"/>
    <xdr:sp macro="" textlink="">
      <xdr:nvSpPr>
        <xdr:cNvPr id="153" name="TextBox 152">
          <a:extLst>
            <a:ext uri="{FF2B5EF4-FFF2-40B4-BE49-F238E27FC236}">
              <a16:creationId xmlns:a16="http://schemas.microsoft.com/office/drawing/2014/main" id="{FE207854-8EC0-4B4F-B3BB-9F1753FD3FA2}"/>
            </a:ext>
          </a:extLst>
        </xdr:cNvPr>
        <xdr:cNvSpPr txBox="1"/>
      </xdr:nvSpPr>
      <xdr:spPr>
        <a:xfrm rot="5400000" flipH="1">
          <a:off x="7880032" y="13776008"/>
          <a:ext cx="314325" cy="361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endParaRPr lang="en-GB"/>
        </a:p>
      </xdr:txBody>
    </xdr:sp>
    <xdr:clientData/>
  </xdr:oneCellAnchor>
  <xdr:oneCellAnchor>
    <xdr:from>
      <xdr:col>7</xdr:col>
      <xdr:colOff>0</xdr:colOff>
      <xdr:row>39</xdr:row>
      <xdr:rowOff>0</xdr:rowOff>
    </xdr:from>
    <xdr:ext cx="361950" cy="314325"/>
    <xdr:sp macro="" textlink="">
      <xdr:nvSpPr>
        <xdr:cNvPr id="154" name="TextBox 153">
          <a:extLst>
            <a:ext uri="{FF2B5EF4-FFF2-40B4-BE49-F238E27FC236}">
              <a16:creationId xmlns:a16="http://schemas.microsoft.com/office/drawing/2014/main" id="{F1195D59-E160-4630-8D89-EBE770F154F5}"/>
            </a:ext>
          </a:extLst>
        </xdr:cNvPr>
        <xdr:cNvSpPr txBox="1"/>
      </xdr:nvSpPr>
      <xdr:spPr>
        <a:xfrm rot="5400000" flipH="1">
          <a:off x="7880032" y="13776008"/>
          <a:ext cx="314325" cy="361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endParaRPr lang="en-GB"/>
        </a:p>
      </xdr:txBody>
    </xdr:sp>
    <xdr:clientData/>
  </xdr:oneCellAnchor>
  <xdr:oneCellAnchor>
    <xdr:from>
      <xdr:col>7</xdr:col>
      <xdr:colOff>0</xdr:colOff>
      <xdr:row>39</xdr:row>
      <xdr:rowOff>0</xdr:rowOff>
    </xdr:from>
    <xdr:ext cx="361950" cy="314325"/>
    <xdr:sp macro="" textlink="">
      <xdr:nvSpPr>
        <xdr:cNvPr id="155" name="TextBox 154">
          <a:extLst>
            <a:ext uri="{FF2B5EF4-FFF2-40B4-BE49-F238E27FC236}">
              <a16:creationId xmlns:a16="http://schemas.microsoft.com/office/drawing/2014/main" id="{5ABB746B-F560-4554-BFFE-E39910235B68}"/>
            </a:ext>
          </a:extLst>
        </xdr:cNvPr>
        <xdr:cNvSpPr txBox="1"/>
      </xdr:nvSpPr>
      <xdr:spPr>
        <a:xfrm rot="5400000" flipH="1">
          <a:off x="7880032" y="13776008"/>
          <a:ext cx="314325" cy="361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endParaRPr lang="en-GB"/>
        </a:p>
      </xdr:txBody>
    </xdr:sp>
    <xdr:clientData/>
  </xdr:oneCellAnchor>
  <xdr:oneCellAnchor>
    <xdr:from>
      <xdr:col>8</xdr:col>
      <xdr:colOff>0</xdr:colOff>
      <xdr:row>13</xdr:row>
      <xdr:rowOff>0</xdr:rowOff>
    </xdr:from>
    <xdr:ext cx="228600" cy="371472"/>
    <xdr:sp macro="" textlink="">
      <xdr:nvSpPr>
        <xdr:cNvPr id="156" name="TextBox 155">
          <a:extLst>
            <a:ext uri="{FF2B5EF4-FFF2-40B4-BE49-F238E27FC236}">
              <a16:creationId xmlns:a16="http://schemas.microsoft.com/office/drawing/2014/main" id="{0434D8E0-D8FB-422A-B036-D97190E05F8C}"/>
            </a:ext>
          </a:extLst>
        </xdr:cNvPr>
        <xdr:cNvSpPr txBox="1"/>
      </xdr:nvSpPr>
      <xdr:spPr>
        <a:xfrm rot="5400000" flipH="1">
          <a:off x="8447724" y="4955856"/>
          <a:ext cx="371472" cy="2286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endParaRPr lang="en-GB"/>
        </a:p>
      </xdr:txBody>
    </xdr:sp>
    <xdr:clientData/>
  </xdr:oneCellAnchor>
  <xdr:oneCellAnchor>
    <xdr:from>
      <xdr:col>8</xdr:col>
      <xdr:colOff>0</xdr:colOff>
      <xdr:row>7</xdr:row>
      <xdr:rowOff>57150</xdr:rowOff>
    </xdr:from>
    <xdr:ext cx="184731" cy="264560"/>
    <xdr:sp macro="" textlink="">
      <xdr:nvSpPr>
        <xdr:cNvPr id="157" name="TextBox 156">
          <a:extLst>
            <a:ext uri="{FF2B5EF4-FFF2-40B4-BE49-F238E27FC236}">
              <a16:creationId xmlns:a16="http://schemas.microsoft.com/office/drawing/2014/main" id="{D273B5E3-FA3E-483A-880E-098F363F8329}"/>
            </a:ext>
          </a:extLst>
        </xdr:cNvPr>
        <xdr:cNvSpPr txBox="1"/>
      </xdr:nvSpPr>
      <xdr:spPr>
        <a:xfrm>
          <a:off x="8519160" y="288417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8</xdr:col>
      <xdr:colOff>0</xdr:colOff>
      <xdr:row>9</xdr:row>
      <xdr:rowOff>57150</xdr:rowOff>
    </xdr:from>
    <xdr:ext cx="184731" cy="264560"/>
    <xdr:sp macro="" textlink="">
      <xdr:nvSpPr>
        <xdr:cNvPr id="158" name="TextBox 157">
          <a:extLst>
            <a:ext uri="{FF2B5EF4-FFF2-40B4-BE49-F238E27FC236}">
              <a16:creationId xmlns:a16="http://schemas.microsoft.com/office/drawing/2014/main" id="{19A0C816-2979-406F-95BE-BEC75C560C4F}"/>
            </a:ext>
          </a:extLst>
        </xdr:cNvPr>
        <xdr:cNvSpPr txBox="1"/>
      </xdr:nvSpPr>
      <xdr:spPr>
        <a:xfrm>
          <a:off x="8519160" y="356997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8</xdr:col>
      <xdr:colOff>0</xdr:colOff>
      <xdr:row>10</xdr:row>
      <xdr:rowOff>57150</xdr:rowOff>
    </xdr:from>
    <xdr:ext cx="184731" cy="264560"/>
    <xdr:sp macro="" textlink="">
      <xdr:nvSpPr>
        <xdr:cNvPr id="159" name="TextBox 158">
          <a:extLst>
            <a:ext uri="{FF2B5EF4-FFF2-40B4-BE49-F238E27FC236}">
              <a16:creationId xmlns:a16="http://schemas.microsoft.com/office/drawing/2014/main" id="{73AFBAF7-E407-42C7-B6BD-4940E3882DDA}"/>
            </a:ext>
          </a:extLst>
        </xdr:cNvPr>
        <xdr:cNvSpPr txBox="1"/>
      </xdr:nvSpPr>
      <xdr:spPr>
        <a:xfrm>
          <a:off x="8519160" y="391287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8</xdr:col>
      <xdr:colOff>0</xdr:colOff>
      <xdr:row>13</xdr:row>
      <xdr:rowOff>0</xdr:rowOff>
    </xdr:from>
    <xdr:ext cx="184731" cy="264560"/>
    <xdr:sp macro="" textlink="">
      <xdr:nvSpPr>
        <xdr:cNvPr id="160" name="TextBox 159">
          <a:extLst>
            <a:ext uri="{FF2B5EF4-FFF2-40B4-BE49-F238E27FC236}">
              <a16:creationId xmlns:a16="http://schemas.microsoft.com/office/drawing/2014/main" id="{0F2EC2FE-1DA9-4920-929D-65513F411FA7}"/>
            </a:ext>
          </a:extLst>
        </xdr:cNvPr>
        <xdr:cNvSpPr txBox="1"/>
      </xdr:nvSpPr>
      <xdr:spPr>
        <a:xfrm>
          <a:off x="8519160" y="48844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8</xdr:col>
      <xdr:colOff>0</xdr:colOff>
      <xdr:row>13</xdr:row>
      <xdr:rowOff>0</xdr:rowOff>
    </xdr:from>
    <xdr:ext cx="184731" cy="264560"/>
    <xdr:sp macro="" textlink="">
      <xdr:nvSpPr>
        <xdr:cNvPr id="161" name="TextBox 160">
          <a:extLst>
            <a:ext uri="{FF2B5EF4-FFF2-40B4-BE49-F238E27FC236}">
              <a16:creationId xmlns:a16="http://schemas.microsoft.com/office/drawing/2014/main" id="{390F4A89-3EAF-40DD-BAD2-1E76A1505754}"/>
            </a:ext>
          </a:extLst>
        </xdr:cNvPr>
        <xdr:cNvSpPr txBox="1"/>
      </xdr:nvSpPr>
      <xdr:spPr>
        <a:xfrm>
          <a:off x="8519160" y="48844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8</xdr:col>
      <xdr:colOff>0</xdr:colOff>
      <xdr:row>13</xdr:row>
      <xdr:rowOff>0</xdr:rowOff>
    </xdr:from>
    <xdr:ext cx="184731" cy="264560"/>
    <xdr:sp macro="" textlink="">
      <xdr:nvSpPr>
        <xdr:cNvPr id="162" name="TextBox 161">
          <a:extLst>
            <a:ext uri="{FF2B5EF4-FFF2-40B4-BE49-F238E27FC236}">
              <a16:creationId xmlns:a16="http://schemas.microsoft.com/office/drawing/2014/main" id="{1FE8A0D3-E4AF-4261-ADAC-91A77775D1E4}"/>
            </a:ext>
          </a:extLst>
        </xdr:cNvPr>
        <xdr:cNvSpPr txBox="1"/>
      </xdr:nvSpPr>
      <xdr:spPr>
        <a:xfrm>
          <a:off x="8519160" y="48844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8</xdr:col>
      <xdr:colOff>0</xdr:colOff>
      <xdr:row>13</xdr:row>
      <xdr:rowOff>0</xdr:rowOff>
    </xdr:from>
    <xdr:ext cx="184731" cy="264560"/>
    <xdr:sp macro="" textlink="">
      <xdr:nvSpPr>
        <xdr:cNvPr id="163" name="TextBox 162">
          <a:extLst>
            <a:ext uri="{FF2B5EF4-FFF2-40B4-BE49-F238E27FC236}">
              <a16:creationId xmlns:a16="http://schemas.microsoft.com/office/drawing/2014/main" id="{E77BD88D-14DE-4F3D-903D-2B8A06C970F3}"/>
            </a:ext>
          </a:extLst>
        </xdr:cNvPr>
        <xdr:cNvSpPr txBox="1"/>
      </xdr:nvSpPr>
      <xdr:spPr>
        <a:xfrm>
          <a:off x="8519160" y="48844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8</xdr:col>
      <xdr:colOff>0</xdr:colOff>
      <xdr:row>13</xdr:row>
      <xdr:rowOff>0</xdr:rowOff>
    </xdr:from>
    <xdr:ext cx="184731" cy="264560"/>
    <xdr:sp macro="" textlink="">
      <xdr:nvSpPr>
        <xdr:cNvPr id="164" name="TextBox 163">
          <a:extLst>
            <a:ext uri="{FF2B5EF4-FFF2-40B4-BE49-F238E27FC236}">
              <a16:creationId xmlns:a16="http://schemas.microsoft.com/office/drawing/2014/main" id="{EF0828C8-CFE6-4274-AE12-B3B9414681B3}"/>
            </a:ext>
          </a:extLst>
        </xdr:cNvPr>
        <xdr:cNvSpPr txBox="1"/>
      </xdr:nvSpPr>
      <xdr:spPr>
        <a:xfrm>
          <a:off x="8519160" y="48844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8</xdr:col>
      <xdr:colOff>0</xdr:colOff>
      <xdr:row>13</xdr:row>
      <xdr:rowOff>0</xdr:rowOff>
    </xdr:from>
    <xdr:ext cx="184731" cy="264560"/>
    <xdr:sp macro="" textlink="">
      <xdr:nvSpPr>
        <xdr:cNvPr id="165" name="TextBox 164">
          <a:extLst>
            <a:ext uri="{FF2B5EF4-FFF2-40B4-BE49-F238E27FC236}">
              <a16:creationId xmlns:a16="http://schemas.microsoft.com/office/drawing/2014/main" id="{94C48C19-36D3-4FF4-BE9A-1C8360334A3C}"/>
            </a:ext>
          </a:extLst>
        </xdr:cNvPr>
        <xdr:cNvSpPr txBox="1"/>
      </xdr:nvSpPr>
      <xdr:spPr>
        <a:xfrm>
          <a:off x="8519160" y="48844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8</xdr:col>
      <xdr:colOff>0</xdr:colOff>
      <xdr:row>13</xdr:row>
      <xdr:rowOff>0</xdr:rowOff>
    </xdr:from>
    <xdr:ext cx="184731" cy="264560"/>
    <xdr:sp macro="" textlink="">
      <xdr:nvSpPr>
        <xdr:cNvPr id="166" name="TextBox 165">
          <a:extLst>
            <a:ext uri="{FF2B5EF4-FFF2-40B4-BE49-F238E27FC236}">
              <a16:creationId xmlns:a16="http://schemas.microsoft.com/office/drawing/2014/main" id="{6BFB5816-810F-4D1E-A547-6CF20742CD2A}"/>
            </a:ext>
          </a:extLst>
        </xdr:cNvPr>
        <xdr:cNvSpPr txBox="1"/>
      </xdr:nvSpPr>
      <xdr:spPr>
        <a:xfrm>
          <a:off x="8519160" y="48844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8</xdr:col>
      <xdr:colOff>0</xdr:colOff>
      <xdr:row>13</xdr:row>
      <xdr:rowOff>57150</xdr:rowOff>
    </xdr:from>
    <xdr:ext cx="184731" cy="264560"/>
    <xdr:sp macro="" textlink="">
      <xdr:nvSpPr>
        <xdr:cNvPr id="167" name="TextBox 166">
          <a:extLst>
            <a:ext uri="{FF2B5EF4-FFF2-40B4-BE49-F238E27FC236}">
              <a16:creationId xmlns:a16="http://schemas.microsoft.com/office/drawing/2014/main" id="{8D4E01E0-2E5D-474C-AE23-E7F021F2DE62}"/>
            </a:ext>
          </a:extLst>
        </xdr:cNvPr>
        <xdr:cNvSpPr txBox="1"/>
      </xdr:nvSpPr>
      <xdr:spPr>
        <a:xfrm>
          <a:off x="8519160" y="494157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8</xdr:col>
      <xdr:colOff>0</xdr:colOff>
      <xdr:row>13</xdr:row>
      <xdr:rowOff>57150</xdr:rowOff>
    </xdr:from>
    <xdr:ext cx="184731" cy="264560"/>
    <xdr:sp macro="" textlink="">
      <xdr:nvSpPr>
        <xdr:cNvPr id="168" name="TextBox 167">
          <a:extLst>
            <a:ext uri="{FF2B5EF4-FFF2-40B4-BE49-F238E27FC236}">
              <a16:creationId xmlns:a16="http://schemas.microsoft.com/office/drawing/2014/main" id="{F6F7D53A-B811-42C1-A0D9-0E376BF854BF}"/>
            </a:ext>
          </a:extLst>
        </xdr:cNvPr>
        <xdr:cNvSpPr txBox="1"/>
      </xdr:nvSpPr>
      <xdr:spPr>
        <a:xfrm>
          <a:off x="8519160" y="494157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8</xdr:col>
      <xdr:colOff>0</xdr:colOff>
      <xdr:row>15</xdr:row>
      <xdr:rowOff>57150</xdr:rowOff>
    </xdr:from>
    <xdr:ext cx="184731" cy="264560"/>
    <xdr:sp macro="" textlink="">
      <xdr:nvSpPr>
        <xdr:cNvPr id="169" name="TextBox 168">
          <a:extLst>
            <a:ext uri="{FF2B5EF4-FFF2-40B4-BE49-F238E27FC236}">
              <a16:creationId xmlns:a16="http://schemas.microsoft.com/office/drawing/2014/main" id="{639F60AA-1106-4FCC-AC10-9A51A88B57B7}"/>
            </a:ext>
          </a:extLst>
        </xdr:cNvPr>
        <xdr:cNvSpPr txBox="1"/>
      </xdr:nvSpPr>
      <xdr:spPr>
        <a:xfrm>
          <a:off x="8519160" y="562737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8</xdr:col>
      <xdr:colOff>0</xdr:colOff>
      <xdr:row>15</xdr:row>
      <xdr:rowOff>57150</xdr:rowOff>
    </xdr:from>
    <xdr:ext cx="184731" cy="264560"/>
    <xdr:sp macro="" textlink="">
      <xdr:nvSpPr>
        <xdr:cNvPr id="170" name="TextBox 169">
          <a:extLst>
            <a:ext uri="{FF2B5EF4-FFF2-40B4-BE49-F238E27FC236}">
              <a16:creationId xmlns:a16="http://schemas.microsoft.com/office/drawing/2014/main" id="{41920910-5734-47E5-A9B3-9626E6FE13E7}"/>
            </a:ext>
          </a:extLst>
        </xdr:cNvPr>
        <xdr:cNvSpPr txBox="1"/>
      </xdr:nvSpPr>
      <xdr:spPr>
        <a:xfrm>
          <a:off x="8519160" y="562737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8</xdr:col>
      <xdr:colOff>0</xdr:colOff>
      <xdr:row>18</xdr:row>
      <xdr:rowOff>0</xdr:rowOff>
    </xdr:from>
    <xdr:ext cx="184731" cy="264560"/>
    <xdr:sp macro="" textlink="">
      <xdr:nvSpPr>
        <xdr:cNvPr id="171" name="TextBox 170">
          <a:extLst>
            <a:ext uri="{FF2B5EF4-FFF2-40B4-BE49-F238E27FC236}">
              <a16:creationId xmlns:a16="http://schemas.microsoft.com/office/drawing/2014/main" id="{3602586D-EABF-45DC-88E0-96707807595A}"/>
            </a:ext>
          </a:extLst>
        </xdr:cNvPr>
        <xdr:cNvSpPr txBox="1"/>
      </xdr:nvSpPr>
      <xdr:spPr>
        <a:xfrm>
          <a:off x="8519160" y="65989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8</xdr:col>
      <xdr:colOff>0</xdr:colOff>
      <xdr:row>18</xdr:row>
      <xdr:rowOff>0</xdr:rowOff>
    </xdr:from>
    <xdr:ext cx="184731" cy="264560"/>
    <xdr:sp macro="" textlink="">
      <xdr:nvSpPr>
        <xdr:cNvPr id="172" name="TextBox 171">
          <a:extLst>
            <a:ext uri="{FF2B5EF4-FFF2-40B4-BE49-F238E27FC236}">
              <a16:creationId xmlns:a16="http://schemas.microsoft.com/office/drawing/2014/main" id="{30DF620F-BBAD-486E-9FF7-081AC6065A34}"/>
            </a:ext>
          </a:extLst>
        </xdr:cNvPr>
        <xdr:cNvSpPr txBox="1"/>
      </xdr:nvSpPr>
      <xdr:spPr>
        <a:xfrm>
          <a:off x="8519160" y="65989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8</xdr:col>
      <xdr:colOff>0</xdr:colOff>
      <xdr:row>18</xdr:row>
      <xdr:rowOff>0</xdr:rowOff>
    </xdr:from>
    <xdr:ext cx="184731" cy="264560"/>
    <xdr:sp macro="" textlink="">
      <xdr:nvSpPr>
        <xdr:cNvPr id="173" name="TextBox 172">
          <a:extLst>
            <a:ext uri="{FF2B5EF4-FFF2-40B4-BE49-F238E27FC236}">
              <a16:creationId xmlns:a16="http://schemas.microsoft.com/office/drawing/2014/main" id="{56B3994D-890C-486C-8FDB-D4F9B7BBC329}"/>
            </a:ext>
          </a:extLst>
        </xdr:cNvPr>
        <xdr:cNvSpPr txBox="1"/>
      </xdr:nvSpPr>
      <xdr:spPr>
        <a:xfrm>
          <a:off x="8519160" y="65989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8</xdr:col>
      <xdr:colOff>0</xdr:colOff>
      <xdr:row>18</xdr:row>
      <xdr:rowOff>0</xdr:rowOff>
    </xdr:from>
    <xdr:ext cx="184731" cy="264560"/>
    <xdr:sp macro="" textlink="">
      <xdr:nvSpPr>
        <xdr:cNvPr id="174" name="TextBox 173">
          <a:extLst>
            <a:ext uri="{FF2B5EF4-FFF2-40B4-BE49-F238E27FC236}">
              <a16:creationId xmlns:a16="http://schemas.microsoft.com/office/drawing/2014/main" id="{1F7087EC-1278-400A-BE5B-D909A2D3F2C2}"/>
            </a:ext>
          </a:extLst>
        </xdr:cNvPr>
        <xdr:cNvSpPr txBox="1"/>
      </xdr:nvSpPr>
      <xdr:spPr>
        <a:xfrm>
          <a:off x="8519160" y="65989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8</xdr:col>
      <xdr:colOff>0</xdr:colOff>
      <xdr:row>18</xdr:row>
      <xdr:rowOff>0</xdr:rowOff>
    </xdr:from>
    <xdr:ext cx="184731" cy="264560"/>
    <xdr:sp macro="" textlink="">
      <xdr:nvSpPr>
        <xdr:cNvPr id="175" name="TextBox 174">
          <a:extLst>
            <a:ext uri="{FF2B5EF4-FFF2-40B4-BE49-F238E27FC236}">
              <a16:creationId xmlns:a16="http://schemas.microsoft.com/office/drawing/2014/main" id="{DC1AA9F0-E371-49DF-9FCE-82D037801207}"/>
            </a:ext>
          </a:extLst>
        </xdr:cNvPr>
        <xdr:cNvSpPr txBox="1"/>
      </xdr:nvSpPr>
      <xdr:spPr>
        <a:xfrm>
          <a:off x="8519160" y="65989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8</xdr:col>
      <xdr:colOff>428624</xdr:colOff>
      <xdr:row>18</xdr:row>
      <xdr:rowOff>0</xdr:rowOff>
    </xdr:from>
    <xdr:ext cx="45719" cy="264560"/>
    <xdr:sp macro="" textlink="">
      <xdr:nvSpPr>
        <xdr:cNvPr id="176" name="TextBox 175">
          <a:extLst>
            <a:ext uri="{FF2B5EF4-FFF2-40B4-BE49-F238E27FC236}">
              <a16:creationId xmlns:a16="http://schemas.microsoft.com/office/drawing/2014/main" id="{866D6DC8-120A-498A-978B-2551037B8493}"/>
            </a:ext>
          </a:extLst>
        </xdr:cNvPr>
        <xdr:cNvSpPr txBox="1"/>
      </xdr:nvSpPr>
      <xdr:spPr>
        <a:xfrm flipH="1">
          <a:off x="8947784" y="6598920"/>
          <a:ext cx="45719"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GB"/>
        </a:p>
      </xdr:txBody>
    </xdr:sp>
    <xdr:clientData/>
  </xdr:oneCellAnchor>
  <xdr:oneCellAnchor>
    <xdr:from>
      <xdr:col>8</xdr:col>
      <xdr:colOff>0</xdr:colOff>
      <xdr:row>18</xdr:row>
      <xdr:rowOff>0</xdr:rowOff>
    </xdr:from>
    <xdr:ext cx="184731" cy="264560"/>
    <xdr:sp macro="" textlink="">
      <xdr:nvSpPr>
        <xdr:cNvPr id="177" name="TextBox 176">
          <a:extLst>
            <a:ext uri="{FF2B5EF4-FFF2-40B4-BE49-F238E27FC236}">
              <a16:creationId xmlns:a16="http://schemas.microsoft.com/office/drawing/2014/main" id="{B27772D7-D5C8-4F64-BD48-7C5A8B615268}"/>
            </a:ext>
          </a:extLst>
        </xdr:cNvPr>
        <xdr:cNvSpPr txBox="1"/>
      </xdr:nvSpPr>
      <xdr:spPr>
        <a:xfrm>
          <a:off x="8519160" y="65989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8</xdr:col>
      <xdr:colOff>0</xdr:colOff>
      <xdr:row>18</xdr:row>
      <xdr:rowOff>0</xdr:rowOff>
    </xdr:from>
    <xdr:ext cx="184731" cy="264560"/>
    <xdr:sp macro="" textlink="">
      <xdr:nvSpPr>
        <xdr:cNvPr id="178" name="TextBox 177">
          <a:extLst>
            <a:ext uri="{FF2B5EF4-FFF2-40B4-BE49-F238E27FC236}">
              <a16:creationId xmlns:a16="http://schemas.microsoft.com/office/drawing/2014/main" id="{879FC1DB-8080-487B-B610-51F0D628985D}"/>
            </a:ext>
          </a:extLst>
        </xdr:cNvPr>
        <xdr:cNvSpPr txBox="1"/>
      </xdr:nvSpPr>
      <xdr:spPr>
        <a:xfrm>
          <a:off x="8519160" y="65989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8</xdr:col>
      <xdr:colOff>0</xdr:colOff>
      <xdr:row>18</xdr:row>
      <xdr:rowOff>0</xdr:rowOff>
    </xdr:from>
    <xdr:ext cx="184731" cy="264560"/>
    <xdr:sp macro="" textlink="">
      <xdr:nvSpPr>
        <xdr:cNvPr id="179" name="TextBox 178">
          <a:extLst>
            <a:ext uri="{FF2B5EF4-FFF2-40B4-BE49-F238E27FC236}">
              <a16:creationId xmlns:a16="http://schemas.microsoft.com/office/drawing/2014/main" id="{801D2A55-3387-4C8E-AAB9-4ABDFD8D54E8}"/>
            </a:ext>
          </a:extLst>
        </xdr:cNvPr>
        <xdr:cNvSpPr txBox="1"/>
      </xdr:nvSpPr>
      <xdr:spPr>
        <a:xfrm>
          <a:off x="8519160" y="65989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8</xdr:col>
      <xdr:colOff>0</xdr:colOff>
      <xdr:row>18</xdr:row>
      <xdr:rowOff>0</xdr:rowOff>
    </xdr:from>
    <xdr:ext cx="184731" cy="264560"/>
    <xdr:sp macro="" textlink="">
      <xdr:nvSpPr>
        <xdr:cNvPr id="180" name="TextBox 179">
          <a:extLst>
            <a:ext uri="{FF2B5EF4-FFF2-40B4-BE49-F238E27FC236}">
              <a16:creationId xmlns:a16="http://schemas.microsoft.com/office/drawing/2014/main" id="{D361F280-683E-4356-86AC-515FFA079FA1}"/>
            </a:ext>
          </a:extLst>
        </xdr:cNvPr>
        <xdr:cNvSpPr txBox="1"/>
      </xdr:nvSpPr>
      <xdr:spPr>
        <a:xfrm>
          <a:off x="8519160" y="65989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8</xdr:col>
      <xdr:colOff>0</xdr:colOff>
      <xdr:row>18</xdr:row>
      <xdr:rowOff>57150</xdr:rowOff>
    </xdr:from>
    <xdr:ext cx="184731" cy="264560"/>
    <xdr:sp macro="" textlink="">
      <xdr:nvSpPr>
        <xdr:cNvPr id="181" name="TextBox 180">
          <a:extLst>
            <a:ext uri="{FF2B5EF4-FFF2-40B4-BE49-F238E27FC236}">
              <a16:creationId xmlns:a16="http://schemas.microsoft.com/office/drawing/2014/main" id="{58CD381A-56FF-4BDD-B778-CFB99B28EB3D}"/>
            </a:ext>
          </a:extLst>
        </xdr:cNvPr>
        <xdr:cNvSpPr txBox="1"/>
      </xdr:nvSpPr>
      <xdr:spPr>
        <a:xfrm>
          <a:off x="8519160" y="665607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8</xdr:col>
      <xdr:colOff>0</xdr:colOff>
      <xdr:row>18</xdr:row>
      <xdr:rowOff>57150</xdr:rowOff>
    </xdr:from>
    <xdr:ext cx="184731" cy="264560"/>
    <xdr:sp macro="" textlink="">
      <xdr:nvSpPr>
        <xdr:cNvPr id="182" name="TextBox 181">
          <a:extLst>
            <a:ext uri="{FF2B5EF4-FFF2-40B4-BE49-F238E27FC236}">
              <a16:creationId xmlns:a16="http://schemas.microsoft.com/office/drawing/2014/main" id="{B247736F-EDCA-4ED9-9A07-714B827BF61E}"/>
            </a:ext>
          </a:extLst>
        </xdr:cNvPr>
        <xdr:cNvSpPr txBox="1"/>
      </xdr:nvSpPr>
      <xdr:spPr>
        <a:xfrm>
          <a:off x="8519160" y="665607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8</xdr:col>
      <xdr:colOff>0</xdr:colOff>
      <xdr:row>20</xdr:row>
      <xdr:rowOff>57150</xdr:rowOff>
    </xdr:from>
    <xdr:ext cx="184731" cy="264560"/>
    <xdr:sp macro="" textlink="">
      <xdr:nvSpPr>
        <xdr:cNvPr id="183" name="TextBox 182">
          <a:extLst>
            <a:ext uri="{FF2B5EF4-FFF2-40B4-BE49-F238E27FC236}">
              <a16:creationId xmlns:a16="http://schemas.microsoft.com/office/drawing/2014/main" id="{CB1B3202-0F63-4CEA-A349-B93F9C83776C}"/>
            </a:ext>
          </a:extLst>
        </xdr:cNvPr>
        <xdr:cNvSpPr txBox="1"/>
      </xdr:nvSpPr>
      <xdr:spPr>
        <a:xfrm>
          <a:off x="8519160" y="734187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8</xdr:col>
      <xdr:colOff>0</xdr:colOff>
      <xdr:row>20</xdr:row>
      <xdr:rowOff>57150</xdr:rowOff>
    </xdr:from>
    <xdr:ext cx="184731" cy="264560"/>
    <xdr:sp macro="" textlink="">
      <xdr:nvSpPr>
        <xdr:cNvPr id="184" name="TextBox 183">
          <a:extLst>
            <a:ext uri="{FF2B5EF4-FFF2-40B4-BE49-F238E27FC236}">
              <a16:creationId xmlns:a16="http://schemas.microsoft.com/office/drawing/2014/main" id="{245B5A6B-B94E-4B2D-916F-F3B69E33035E}"/>
            </a:ext>
          </a:extLst>
        </xdr:cNvPr>
        <xdr:cNvSpPr txBox="1"/>
      </xdr:nvSpPr>
      <xdr:spPr>
        <a:xfrm>
          <a:off x="8519160" y="734187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8</xdr:col>
      <xdr:colOff>0</xdr:colOff>
      <xdr:row>21</xdr:row>
      <xdr:rowOff>0</xdr:rowOff>
    </xdr:from>
    <xdr:ext cx="184731" cy="264560"/>
    <xdr:sp macro="" textlink="">
      <xdr:nvSpPr>
        <xdr:cNvPr id="185" name="TextBox 184">
          <a:extLst>
            <a:ext uri="{FF2B5EF4-FFF2-40B4-BE49-F238E27FC236}">
              <a16:creationId xmlns:a16="http://schemas.microsoft.com/office/drawing/2014/main" id="{57AE8554-0D18-4216-80B5-EE9A78842FDD}"/>
            </a:ext>
          </a:extLst>
        </xdr:cNvPr>
        <xdr:cNvSpPr txBox="1"/>
      </xdr:nvSpPr>
      <xdr:spPr>
        <a:xfrm>
          <a:off x="8519160" y="76276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8</xdr:col>
      <xdr:colOff>0</xdr:colOff>
      <xdr:row>21</xdr:row>
      <xdr:rowOff>0</xdr:rowOff>
    </xdr:from>
    <xdr:ext cx="184731" cy="264560"/>
    <xdr:sp macro="" textlink="">
      <xdr:nvSpPr>
        <xdr:cNvPr id="186" name="TextBox 185">
          <a:extLst>
            <a:ext uri="{FF2B5EF4-FFF2-40B4-BE49-F238E27FC236}">
              <a16:creationId xmlns:a16="http://schemas.microsoft.com/office/drawing/2014/main" id="{AEA47AE5-C3F7-4D10-AC4C-D9AD8B01C8A1}"/>
            </a:ext>
          </a:extLst>
        </xdr:cNvPr>
        <xdr:cNvSpPr txBox="1"/>
      </xdr:nvSpPr>
      <xdr:spPr>
        <a:xfrm>
          <a:off x="8519160" y="76276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8</xdr:col>
      <xdr:colOff>0</xdr:colOff>
      <xdr:row>21</xdr:row>
      <xdr:rowOff>57150</xdr:rowOff>
    </xdr:from>
    <xdr:ext cx="184731" cy="264560"/>
    <xdr:sp macro="" textlink="">
      <xdr:nvSpPr>
        <xdr:cNvPr id="187" name="TextBox 186">
          <a:extLst>
            <a:ext uri="{FF2B5EF4-FFF2-40B4-BE49-F238E27FC236}">
              <a16:creationId xmlns:a16="http://schemas.microsoft.com/office/drawing/2014/main" id="{58827D64-2ECF-4171-A32A-AB13FFFADAEC}"/>
            </a:ext>
          </a:extLst>
        </xdr:cNvPr>
        <xdr:cNvSpPr txBox="1"/>
      </xdr:nvSpPr>
      <xdr:spPr>
        <a:xfrm>
          <a:off x="8519160" y="768477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8</xdr:col>
      <xdr:colOff>0</xdr:colOff>
      <xdr:row>21</xdr:row>
      <xdr:rowOff>57150</xdr:rowOff>
    </xdr:from>
    <xdr:ext cx="184731" cy="264560"/>
    <xdr:sp macro="" textlink="">
      <xdr:nvSpPr>
        <xdr:cNvPr id="188" name="TextBox 187">
          <a:extLst>
            <a:ext uri="{FF2B5EF4-FFF2-40B4-BE49-F238E27FC236}">
              <a16:creationId xmlns:a16="http://schemas.microsoft.com/office/drawing/2014/main" id="{A9D375A2-E67F-4BF6-B91F-F8D8795126BE}"/>
            </a:ext>
          </a:extLst>
        </xdr:cNvPr>
        <xdr:cNvSpPr txBox="1"/>
      </xdr:nvSpPr>
      <xdr:spPr>
        <a:xfrm>
          <a:off x="8519160" y="768477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8</xdr:col>
      <xdr:colOff>0</xdr:colOff>
      <xdr:row>23</xdr:row>
      <xdr:rowOff>0</xdr:rowOff>
    </xdr:from>
    <xdr:ext cx="184731" cy="264560"/>
    <xdr:sp macro="" textlink="">
      <xdr:nvSpPr>
        <xdr:cNvPr id="189" name="TextBox 188">
          <a:extLst>
            <a:ext uri="{FF2B5EF4-FFF2-40B4-BE49-F238E27FC236}">
              <a16:creationId xmlns:a16="http://schemas.microsoft.com/office/drawing/2014/main" id="{A750E586-5C47-44FF-AAEF-70CB1A3BEE0B}"/>
            </a:ext>
          </a:extLst>
        </xdr:cNvPr>
        <xdr:cNvSpPr txBox="1"/>
      </xdr:nvSpPr>
      <xdr:spPr>
        <a:xfrm>
          <a:off x="8519160" y="83134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8</xdr:col>
      <xdr:colOff>0</xdr:colOff>
      <xdr:row>18</xdr:row>
      <xdr:rowOff>0</xdr:rowOff>
    </xdr:from>
    <xdr:ext cx="184731" cy="264560"/>
    <xdr:sp macro="" textlink="">
      <xdr:nvSpPr>
        <xdr:cNvPr id="190" name="TextBox 189">
          <a:extLst>
            <a:ext uri="{FF2B5EF4-FFF2-40B4-BE49-F238E27FC236}">
              <a16:creationId xmlns:a16="http://schemas.microsoft.com/office/drawing/2014/main" id="{BF4C224D-84FB-4DC5-B62C-BDCD31F958AF}"/>
            </a:ext>
          </a:extLst>
        </xdr:cNvPr>
        <xdr:cNvSpPr txBox="1"/>
      </xdr:nvSpPr>
      <xdr:spPr>
        <a:xfrm>
          <a:off x="8519160" y="65989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8</xdr:col>
      <xdr:colOff>0</xdr:colOff>
      <xdr:row>18</xdr:row>
      <xdr:rowOff>0</xdr:rowOff>
    </xdr:from>
    <xdr:ext cx="184731" cy="264560"/>
    <xdr:sp macro="" textlink="">
      <xdr:nvSpPr>
        <xdr:cNvPr id="191" name="TextBox 190">
          <a:extLst>
            <a:ext uri="{FF2B5EF4-FFF2-40B4-BE49-F238E27FC236}">
              <a16:creationId xmlns:a16="http://schemas.microsoft.com/office/drawing/2014/main" id="{00E252A4-419F-4C32-9AB0-193072C422AA}"/>
            </a:ext>
          </a:extLst>
        </xdr:cNvPr>
        <xdr:cNvSpPr txBox="1"/>
      </xdr:nvSpPr>
      <xdr:spPr>
        <a:xfrm>
          <a:off x="8519160" y="65989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8</xdr:col>
      <xdr:colOff>0</xdr:colOff>
      <xdr:row>18</xdr:row>
      <xdr:rowOff>0</xdr:rowOff>
    </xdr:from>
    <xdr:ext cx="184731" cy="264560"/>
    <xdr:sp macro="" textlink="">
      <xdr:nvSpPr>
        <xdr:cNvPr id="192" name="TextBox 191">
          <a:extLst>
            <a:ext uri="{FF2B5EF4-FFF2-40B4-BE49-F238E27FC236}">
              <a16:creationId xmlns:a16="http://schemas.microsoft.com/office/drawing/2014/main" id="{E2C64E73-4537-4E3A-A572-E2D7231C4F17}"/>
            </a:ext>
          </a:extLst>
        </xdr:cNvPr>
        <xdr:cNvSpPr txBox="1"/>
      </xdr:nvSpPr>
      <xdr:spPr>
        <a:xfrm>
          <a:off x="8519160" y="65989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8</xdr:col>
      <xdr:colOff>0</xdr:colOff>
      <xdr:row>18</xdr:row>
      <xdr:rowOff>0</xdr:rowOff>
    </xdr:from>
    <xdr:ext cx="47624" cy="264560"/>
    <xdr:sp macro="" textlink="">
      <xdr:nvSpPr>
        <xdr:cNvPr id="193" name="TextBox 192">
          <a:extLst>
            <a:ext uri="{FF2B5EF4-FFF2-40B4-BE49-F238E27FC236}">
              <a16:creationId xmlns:a16="http://schemas.microsoft.com/office/drawing/2014/main" id="{FFCAB790-06B0-4487-95EC-11E4CF145544}"/>
            </a:ext>
          </a:extLst>
        </xdr:cNvPr>
        <xdr:cNvSpPr txBox="1"/>
      </xdr:nvSpPr>
      <xdr:spPr>
        <a:xfrm>
          <a:off x="8519160" y="6598920"/>
          <a:ext cx="4762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GB"/>
        </a:p>
      </xdr:txBody>
    </xdr:sp>
    <xdr:clientData/>
  </xdr:oneCellAnchor>
  <xdr:oneCellAnchor>
    <xdr:from>
      <xdr:col>8</xdr:col>
      <xdr:colOff>0</xdr:colOff>
      <xdr:row>29</xdr:row>
      <xdr:rowOff>133350</xdr:rowOff>
    </xdr:from>
    <xdr:ext cx="238125" cy="333374"/>
    <xdr:sp macro="" textlink="">
      <xdr:nvSpPr>
        <xdr:cNvPr id="194" name="TextBox 193">
          <a:extLst>
            <a:ext uri="{FF2B5EF4-FFF2-40B4-BE49-F238E27FC236}">
              <a16:creationId xmlns:a16="http://schemas.microsoft.com/office/drawing/2014/main" id="{F67B9FC1-AEF7-4256-A7B4-B342F6241DB2}"/>
            </a:ext>
          </a:extLst>
        </xdr:cNvPr>
        <xdr:cNvSpPr txBox="1"/>
      </xdr:nvSpPr>
      <xdr:spPr>
        <a:xfrm rot="5400000" flipH="1">
          <a:off x="8471536" y="10551794"/>
          <a:ext cx="333374" cy="2381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endParaRPr lang="en-GB"/>
        </a:p>
      </xdr:txBody>
    </xdr:sp>
    <xdr:clientData/>
  </xdr:oneCellAnchor>
  <xdr:oneCellAnchor>
    <xdr:from>
      <xdr:col>8</xdr:col>
      <xdr:colOff>0</xdr:colOff>
      <xdr:row>24</xdr:row>
      <xdr:rowOff>57150</xdr:rowOff>
    </xdr:from>
    <xdr:ext cx="184731" cy="264560"/>
    <xdr:sp macro="" textlink="">
      <xdr:nvSpPr>
        <xdr:cNvPr id="195" name="TextBox 194">
          <a:extLst>
            <a:ext uri="{FF2B5EF4-FFF2-40B4-BE49-F238E27FC236}">
              <a16:creationId xmlns:a16="http://schemas.microsoft.com/office/drawing/2014/main" id="{F6565CDC-05A7-46A3-9DB1-A7F2E5CE95A1}"/>
            </a:ext>
          </a:extLst>
        </xdr:cNvPr>
        <xdr:cNvSpPr txBox="1"/>
      </xdr:nvSpPr>
      <xdr:spPr>
        <a:xfrm>
          <a:off x="8519160" y="871347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8</xdr:col>
      <xdr:colOff>0</xdr:colOff>
      <xdr:row>25</xdr:row>
      <xdr:rowOff>57150</xdr:rowOff>
    </xdr:from>
    <xdr:ext cx="184731" cy="264560"/>
    <xdr:sp macro="" textlink="">
      <xdr:nvSpPr>
        <xdr:cNvPr id="196" name="TextBox 195">
          <a:extLst>
            <a:ext uri="{FF2B5EF4-FFF2-40B4-BE49-F238E27FC236}">
              <a16:creationId xmlns:a16="http://schemas.microsoft.com/office/drawing/2014/main" id="{C96A0A2C-111B-422E-A30E-660A5CAA1C6E}"/>
            </a:ext>
          </a:extLst>
        </xdr:cNvPr>
        <xdr:cNvSpPr txBox="1"/>
      </xdr:nvSpPr>
      <xdr:spPr>
        <a:xfrm>
          <a:off x="8519160" y="905637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8</xdr:col>
      <xdr:colOff>0</xdr:colOff>
      <xdr:row>26</xdr:row>
      <xdr:rowOff>57150</xdr:rowOff>
    </xdr:from>
    <xdr:ext cx="184731" cy="264560"/>
    <xdr:sp macro="" textlink="">
      <xdr:nvSpPr>
        <xdr:cNvPr id="197" name="TextBox 196">
          <a:extLst>
            <a:ext uri="{FF2B5EF4-FFF2-40B4-BE49-F238E27FC236}">
              <a16:creationId xmlns:a16="http://schemas.microsoft.com/office/drawing/2014/main" id="{98E7E9CE-FACB-4419-91FA-A772B661D662}"/>
            </a:ext>
          </a:extLst>
        </xdr:cNvPr>
        <xdr:cNvSpPr txBox="1"/>
      </xdr:nvSpPr>
      <xdr:spPr>
        <a:xfrm>
          <a:off x="8519160" y="939927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8</xdr:col>
      <xdr:colOff>0</xdr:colOff>
      <xdr:row>27</xdr:row>
      <xdr:rowOff>57150</xdr:rowOff>
    </xdr:from>
    <xdr:ext cx="184731" cy="264560"/>
    <xdr:sp macro="" textlink="">
      <xdr:nvSpPr>
        <xdr:cNvPr id="198" name="TextBox 197">
          <a:extLst>
            <a:ext uri="{FF2B5EF4-FFF2-40B4-BE49-F238E27FC236}">
              <a16:creationId xmlns:a16="http://schemas.microsoft.com/office/drawing/2014/main" id="{743F911B-156B-48AA-B1CF-18C745957CA7}"/>
            </a:ext>
          </a:extLst>
        </xdr:cNvPr>
        <xdr:cNvSpPr txBox="1"/>
      </xdr:nvSpPr>
      <xdr:spPr>
        <a:xfrm>
          <a:off x="8519160" y="974217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8</xdr:col>
      <xdr:colOff>0</xdr:colOff>
      <xdr:row>27</xdr:row>
      <xdr:rowOff>57150</xdr:rowOff>
    </xdr:from>
    <xdr:ext cx="184731" cy="264560"/>
    <xdr:sp macro="" textlink="">
      <xdr:nvSpPr>
        <xdr:cNvPr id="199" name="TextBox 198">
          <a:extLst>
            <a:ext uri="{FF2B5EF4-FFF2-40B4-BE49-F238E27FC236}">
              <a16:creationId xmlns:a16="http://schemas.microsoft.com/office/drawing/2014/main" id="{8E7A1B03-A31E-47CC-B083-892F89462D35}"/>
            </a:ext>
          </a:extLst>
        </xdr:cNvPr>
        <xdr:cNvSpPr txBox="1"/>
      </xdr:nvSpPr>
      <xdr:spPr>
        <a:xfrm>
          <a:off x="8519160" y="974217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8</xdr:col>
      <xdr:colOff>0</xdr:colOff>
      <xdr:row>28</xdr:row>
      <xdr:rowOff>0</xdr:rowOff>
    </xdr:from>
    <xdr:ext cx="184731" cy="264560"/>
    <xdr:sp macro="" textlink="">
      <xdr:nvSpPr>
        <xdr:cNvPr id="200" name="TextBox 199">
          <a:extLst>
            <a:ext uri="{FF2B5EF4-FFF2-40B4-BE49-F238E27FC236}">
              <a16:creationId xmlns:a16="http://schemas.microsoft.com/office/drawing/2014/main" id="{3862105E-581D-4133-A88F-5AA7F0275532}"/>
            </a:ext>
          </a:extLst>
        </xdr:cNvPr>
        <xdr:cNvSpPr txBox="1"/>
      </xdr:nvSpPr>
      <xdr:spPr>
        <a:xfrm>
          <a:off x="8519160" y="100279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8</xdr:col>
      <xdr:colOff>0</xdr:colOff>
      <xdr:row>25</xdr:row>
      <xdr:rowOff>57150</xdr:rowOff>
    </xdr:from>
    <xdr:ext cx="184731" cy="264560"/>
    <xdr:sp macro="" textlink="">
      <xdr:nvSpPr>
        <xdr:cNvPr id="201" name="TextBox 200">
          <a:extLst>
            <a:ext uri="{FF2B5EF4-FFF2-40B4-BE49-F238E27FC236}">
              <a16:creationId xmlns:a16="http://schemas.microsoft.com/office/drawing/2014/main" id="{7EEC4C16-6FA7-4583-BBED-2693FCA2B24F}"/>
            </a:ext>
          </a:extLst>
        </xdr:cNvPr>
        <xdr:cNvSpPr txBox="1"/>
      </xdr:nvSpPr>
      <xdr:spPr>
        <a:xfrm>
          <a:off x="8519160" y="905637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8</xdr:col>
      <xdr:colOff>0</xdr:colOff>
      <xdr:row>26</xdr:row>
      <xdr:rowOff>57150</xdr:rowOff>
    </xdr:from>
    <xdr:ext cx="184731" cy="264560"/>
    <xdr:sp macro="" textlink="">
      <xdr:nvSpPr>
        <xdr:cNvPr id="202" name="TextBox 201">
          <a:extLst>
            <a:ext uri="{FF2B5EF4-FFF2-40B4-BE49-F238E27FC236}">
              <a16:creationId xmlns:a16="http://schemas.microsoft.com/office/drawing/2014/main" id="{68992404-91D6-4C4A-98F4-0F3C73DB7C44}"/>
            </a:ext>
          </a:extLst>
        </xdr:cNvPr>
        <xdr:cNvSpPr txBox="1"/>
      </xdr:nvSpPr>
      <xdr:spPr>
        <a:xfrm>
          <a:off x="8519160" y="939927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8</xdr:col>
      <xdr:colOff>0</xdr:colOff>
      <xdr:row>26</xdr:row>
      <xdr:rowOff>57150</xdr:rowOff>
    </xdr:from>
    <xdr:ext cx="184731" cy="264560"/>
    <xdr:sp macro="" textlink="">
      <xdr:nvSpPr>
        <xdr:cNvPr id="203" name="TextBox 202">
          <a:extLst>
            <a:ext uri="{FF2B5EF4-FFF2-40B4-BE49-F238E27FC236}">
              <a16:creationId xmlns:a16="http://schemas.microsoft.com/office/drawing/2014/main" id="{6AC59834-6D70-4667-882B-DA6B5CF282F0}"/>
            </a:ext>
          </a:extLst>
        </xdr:cNvPr>
        <xdr:cNvSpPr txBox="1"/>
      </xdr:nvSpPr>
      <xdr:spPr>
        <a:xfrm>
          <a:off x="8519160" y="939927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8</xdr:col>
      <xdr:colOff>0</xdr:colOff>
      <xdr:row>27</xdr:row>
      <xdr:rowOff>57150</xdr:rowOff>
    </xdr:from>
    <xdr:ext cx="184731" cy="264560"/>
    <xdr:sp macro="" textlink="">
      <xdr:nvSpPr>
        <xdr:cNvPr id="204" name="TextBox 203">
          <a:extLst>
            <a:ext uri="{FF2B5EF4-FFF2-40B4-BE49-F238E27FC236}">
              <a16:creationId xmlns:a16="http://schemas.microsoft.com/office/drawing/2014/main" id="{287D8217-20CA-4DA4-B3E4-B94690E8C422}"/>
            </a:ext>
          </a:extLst>
        </xdr:cNvPr>
        <xdr:cNvSpPr txBox="1"/>
      </xdr:nvSpPr>
      <xdr:spPr>
        <a:xfrm>
          <a:off x="8519160" y="974217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8</xdr:col>
      <xdr:colOff>0</xdr:colOff>
      <xdr:row>27</xdr:row>
      <xdr:rowOff>57150</xdr:rowOff>
    </xdr:from>
    <xdr:ext cx="184731" cy="264560"/>
    <xdr:sp macro="" textlink="">
      <xdr:nvSpPr>
        <xdr:cNvPr id="205" name="TextBox 204">
          <a:extLst>
            <a:ext uri="{FF2B5EF4-FFF2-40B4-BE49-F238E27FC236}">
              <a16:creationId xmlns:a16="http://schemas.microsoft.com/office/drawing/2014/main" id="{97D50D72-A843-446C-8810-0E6DD68EE9EA}"/>
            </a:ext>
          </a:extLst>
        </xdr:cNvPr>
        <xdr:cNvSpPr txBox="1"/>
      </xdr:nvSpPr>
      <xdr:spPr>
        <a:xfrm>
          <a:off x="8519160" y="974217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8</xdr:col>
      <xdr:colOff>0</xdr:colOff>
      <xdr:row>27</xdr:row>
      <xdr:rowOff>57150</xdr:rowOff>
    </xdr:from>
    <xdr:ext cx="184731" cy="264560"/>
    <xdr:sp macro="" textlink="">
      <xdr:nvSpPr>
        <xdr:cNvPr id="206" name="TextBox 205">
          <a:extLst>
            <a:ext uri="{FF2B5EF4-FFF2-40B4-BE49-F238E27FC236}">
              <a16:creationId xmlns:a16="http://schemas.microsoft.com/office/drawing/2014/main" id="{01AA9C8A-6D33-4787-A808-658069C56176}"/>
            </a:ext>
          </a:extLst>
        </xdr:cNvPr>
        <xdr:cNvSpPr txBox="1"/>
      </xdr:nvSpPr>
      <xdr:spPr>
        <a:xfrm>
          <a:off x="8519160" y="974217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8</xdr:col>
      <xdr:colOff>0</xdr:colOff>
      <xdr:row>28</xdr:row>
      <xdr:rowOff>0</xdr:rowOff>
    </xdr:from>
    <xdr:ext cx="184731" cy="264560"/>
    <xdr:sp macro="" textlink="">
      <xdr:nvSpPr>
        <xdr:cNvPr id="207" name="TextBox 206">
          <a:extLst>
            <a:ext uri="{FF2B5EF4-FFF2-40B4-BE49-F238E27FC236}">
              <a16:creationId xmlns:a16="http://schemas.microsoft.com/office/drawing/2014/main" id="{B5EC5A5F-E100-420E-9D6E-58D1FE164FBF}"/>
            </a:ext>
          </a:extLst>
        </xdr:cNvPr>
        <xdr:cNvSpPr txBox="1"/>
      </xdr:nvSpPr>
      <xdr:spPr>
        <a:xfrm>
          <a:off x="8519160" y="100279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8</xdr:col>
      <xdr:colOff>0</xdr:colOff>
      <xdr:row>28</xdr:row>
      <xdr:rowOff>0</xdr:rowOff>
    </xdr:from>
    <xdr:ext cx="184731" cy="264560"/>
    <xdr:sp macro="" textlink="">
      <xdr:nvSpPr>
        <xdr:cNvPr id="208" name="TextBox 207">
          <a:extLst>
            <a:ext uri="{FF2B5EF4-FFF2-40B4-BE49-F238E27FC236}">
              <a16:creationId xmlns:a16="http://schemas.microsoft.com/office/drawing/2014/main" id="{A02D8DD3-7DFA-4BB6-8C56-693507DE493D}"/>
            </a:ext>
          </a:extLst>
        </xdr:cNvPr>
        <xdr:cNvSpPr txBox="1"/>
      </xdr:nvSpPr>
      <xdr:spPr>
        <a:xfrm>
          <a:off x="8519160" y="100279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8</xdr:col>
      <xdr:colOff>0</xdr:colOff>
      <xdr:row>25</xdr:row>
      <xdr:rowOff>57150</xdr:rowOff>
    </xdr:from>
    <xdr:ext cx="184731" cy="264560"/>
    <xdr:sp macro="" textlink="">
      <xdr:nvSpPr>
        <xdr:cNvPr id="209" name="TextBox 208">
          <a:extLst>
            <a:ext uri="{FF2B5EF4-FFF2-40B4-BE49-F238E27FC236}">
              <a16:creationId xmlns:a16="http://schemas.microsoft.com/office/drawing/2014/main" id="{DAE8BEA1-CBCC-4B5B-AFBF-531F93985A26}"/>
            </a:ext>
          </a:extLst>
        </xdr:cNvPr>
        <xdr:cNvSpPr txBox="1"/>
      </xdr:nvSpPr>
      <xdr:spPr>
        <a:xfrm>
          <a:off x="8519160" y="905637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8</xdr:col>
      <xdr:colOff>0</xdr:colOff>
      <xdr:row>26</xdr:row>
      <xdr:rowOff>57150</xdr:rowOff>
    </xdr:from>
    <xdr:ext cx="184731" cy="264560"/>
    <xdr:sp macro="" textlink="">
      <xdr:nvSpPr>
        <xdr:cNvPr id="210" name="TextBox 209">
          <a:extLst>
            <a:ext uri="{FF2B5EF4-FFF2-40B4-BE49-F238E27FC236}">
              <a16:creationId xmlns:a16="http://schemas.microsoft.com/office/drawing/2014/main" id="{DB0AE7E5-D39B-4CDF-9C4A-644F881373C4}"/>
            </a:ext>
          </a:extLst>
        </xdr:cNvPr>
        <xdr:cNvSpPr txBox="1"/>
      </xdr:nvSpPr>
      <xdr:spPr>
        <a:xfrm>
          <a:off x="8519160" y="939927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8</xdr:col>
      <xdr:colOff>0</xdr:colOff>
      <xdr:row>26</xdr:row>
      <xdr:rowOff>57150</xdr:rowOff>
    </xdr:from>
    <xdr:ext cx="184731" cy="264560"/>
    <xdr:sp macro="" textlink="">
      <xdr:nvSpPr>
        <xdr:cNvPr id="211" name="TextBox 210">
          <a:extLst>
            <a:ext uri="{FF2B5EF4-FFF2-40B4-BE49-F238E27FC236}">
              <a16:creationId xmlns:a16="http://schemas.microsoft.com/office/drawing/2014/main" id="{B3F1B161-FAE2-4526-8942-960D58E43DB5}"/>
            </a:ext>
          </a:extLst>
        </xdr:cNvPr>
        <xdr:cNvSpPr txBox="1"/>
      </xdr:nvSpPr>
      <xdr:spPr>
        <a:xfrm>
          <a:off x="8519160" y="939927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8</xdr:col>
      <xdr:colOff>0</xdr:colOff>
      <xdr:row>26</xdr:row>
      <xdr:rowOff>57150</xdr:rowOff>
    </xdr:from>
    <xdr:ext cx="184731" cy="264560"/>
    <xdr:sp macro="" textlink="">
      <xdr:nvSpPr>
        <xdr:cNvPr id="212" name="TextBox 211">
          <a:extLst>
            <a:ext uri="{FF2B5EF4-FFF2-40B4-BE49-F238E27FC236}">
              <a16:creationId xmlns:a16="http://schemas.microsoft.com/office/drawing/2014/main" id="{EBA4431A-8DDB-4F5B-9186-8B9BAC684A1C}"/>
            </a:ext>
          </a:extLst>
        </xdr:cNvPr>
        <xdr:cNvSpPr txBox="1"/>
      </xdr:nvSpPr>
      <xdr:spPr>
        <a:xfrm>
          <a:off x="8519160" y="939927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8</xdr:col>
      <xdr:colOff>0</xdr:colOff>
      <xdr:row>27</xdr:row>
      <xdr:rowOff>57150</xdr:rowOff>
    </xdr:from>
    <xdr:ext cx="184731" cy="264560"/>
    <xdr:sp macro="" textlink="">
      <xdr:nvSpPr>
        <xdr:cNvPr id="213" name="TextBox 212">
          <a:extLst>
            <a:ext uri="{FF2B5EF4-FFF2-40B4-BE49-F238E27FC236}">
              <a16:creationId xmlns:a16="http://schemas.microsoft.com/office/drawing/2014/main" id="{8CAD4C23-C68C-43B4-97FF-8625A57A6A1C}"/>
            </a:ext>
          </a:extLst>
        </xdr:cNvPr>
        <xdr:cNvSpPr txBox="1"/>
      </xdr:nvSpPr>
      <xdr:spPr>
        <a:xfrm>
          <a:off x="8519160" y="974217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8</xdr:col>
      <xdr:colOff>0</xdr:colOff>
      <xdr:row>27</xdr:row>
      <xdr:rowOff>57150</xdr:rowOff>
    </xdr:from>
    <xdr:ext cx="184731" cy="264560"/>
    <xdr:sp macro="" textlink="">
      <xdr:nvSpPr>
        <xdr:cNvPr id="214" name="TextBox 213">
          <a:extLst>
            <a:ext uri="{FF2B5EF4-FFF2-40B4-BE49-F238E27FC236}">
              <a16:creationId xmlns:a16="http://schemas.microsoft.com/office/drawing/2014/main" id="{19495A69-51F1-46B9-B9F7-EC83E6A9D5D1}"/>
            </a:ext>
          </a:extLst>
        </xdr:cNvPr>
        <xdr:cNvSpPr txBox="1"/>
      </xdr:nvSpPr>
      <xdr:spPr>
        <a:xfrm>
          <a:off x="8519160" y="974217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8</xdr:col>
      <xdr:colOff>0</xdr:colOff>
      <xdr:row>27</xdr:row>
      <xdr:rowOff>57150</xdr:rowOff>
    </xdr:from>
    <xdr:ext cx="184731" cy="264560"/>
    <xdr:sp macro="" textlink="">
      <xdr:nvSpPr>
        <xdr:cNvPr id="215" name="TextBox 214">
          <a:extLst>
            <a:ext uri="{FF2B5EF4-FFF2-40B4-BE49-F238E27FC236}">
              <a16:creationId xmlns:a16="http://schemas.microsoft.com/office/drawing/2014/main" id="{0C3DAC70-F2D1-4547-92D4-CE9E5CFFD8FF}"/>
            </a:ext>
          </a:extLst>
        </xdr:cNvPr>
        <xdr:cNvSpPr txBox="1"/>
      </xdr:nvSpPr>
      <xdr:spPr>
        <a:xfrm>
          <a:off x="8519160" y="974217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8</xdr:col>
      <xdr:colOff>0</xdr:colOff>
      <xdr:row>27</xdr:row>
      <xdr:rowOff>57150</xdr:rowOff>
    </xdr:from>
    <xdr:ext cx="184731" cy="264560"/>
    <xdr:sp macro="" textlink="">
      <xdr:nvSpPr>
        <xdr:cNvPr id="216" name="TextBox 215">
          <a:extLst>
            <a:ext uri="{FF2B5EF4-FFF2-40B4-BE49-F238E27FC236}">
              <a16:creationId xmlns:a16="http://schemas.microsoft.com/office/drawing/2014/main" id="{E490B928-C002-4A45-A89D-ACE24A4CEA24}"/>
            </a:ext>
          </a:extLst>
        </xdr:cNvPr>
        <xdr:cNvSpPr txBox="1"/>
      </xdr:nvSpPr>
      <xdr:spPr>
        <a:xfrm>
          <a:off x="8519160" y="974217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8</xdr:col>
      <xdr:colOff>0</xdr:colOff>
      <xdr:row>28</xdr:row>
      <xdr:rowOff>0</xdr:rowOff>
    </xdr:from>
    <xdr:ext cx="184731" cy="264560"/>
    <xdr:sp macro="" textlink="">
      <xdr:nvSpPr>
        <xdr:cNvPr id="217" name="TextBox 216">
          <a:extLst>
            <a:ext uri="{FF2B5EF4-FFF2-40B4-BE49-F238E27FC236}">
              <a16:creationId xmlns:a16="http://schemas.microsoft.com/office/drawing/2014/main" id="{03035D98-DED6-4967-9AEA-C64E379A59DB}"/>
            </a:ext>
          </a:extLst>
        </xdr:cNvPr>
        <xdr:cNvSpPr txBox="1"/>
      </xdr:nvSpPr>
      <xdr:spPr>
        <a:xfrm>
          <a:off x="8519160" y="100279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8</xdr:col>
      <xdr:colOff>0</xdr:colOff>
      <xdr:row>28</xdr:row>
      <xdr:rowOff>0</xdr:rowOff>
    </xdr:from>
    <xdr:ext cx="184731" cy="264560"/>
    <xdr:sp macro="" textlink="">
      <xdr:nvSpPr>
        <xdr:cNvPr id="218" name="TextBox 217">
          <a:extLst>
            <a:ext uri="{FF2B5EF4-FFF2-40B4-BE49-F238E27FC236}">
              <a16:creationId xmlns:a16="http://schemas.microsoft.com/office/drawing/2014/main" id="{C8FD0ADE-692A-4042-BC8A-0BAFD7C3D1BB}"/>
            </a:ext>
          </a:extLst>
        </xdr:cNvPr>
        <xdr:cNvSpPr txBox="1"/>
      </xdr:nvSpPr>
      <xdr:spPr>
        <a:xfrm>
          <a:off x="8519160" y="100279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8</xdr:col>
      <xdr:colOff>0</xdr:colOff>
      <xdr:row>28</xdr:row>
      <xdr:rowOff>0</xdr:rowOff>
    </xdr:from>
    <xdr:ext cx="184731" cy="264560"/>
    <xdr:sp macro="" textlink="">
      <xdr:nvSpPr>
        <xdr:cNvPr id="219" name="TextBox 218">
          <a:extLst>
            <a:ext uri="{FF2B5EF4-FFF2-40B4-BE49-F238E27FC236}">
              <a16:creationId xmlns:a16="http://schemas.microsoft.com/office/drawing/2014/main" id="{A92EC748-5C8E-44B5-8DED-45DCB3F63B6E}"/>
            </a:ext>
          </a:extLst>
        </xdr:cNvPr>
        <xdr:cNvSpPr txBox="1"/>
      </xdr:nvSpPr>
      <xdr:spPr>
        <a:xfrm>
          <a:off x="8519160" y="100279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8</xdr:col>
      <xdr:colOff>0</xdr:colOff>
      <xdr:row>25</xdr:row>
      <xdr:rowOff>57150</xdr:rowOff>
    </xdr:from>
    <xdr:ext cx="184731" cy="264560"/>
    <xdr:sp macro="" textlink="">
      <xdr:nvSpPr>
        <xdr:cNvPr id="220" name="TextBox 219">
          <a:extLst>
            <a:ext uri="{FF2B5EF4-FFF2-40B4-BE49-F238E27FC236}">
              <a16:creationId xmlns:a16="http://schemas.microsoft.com/office/drawing/2014/main" id="{222DA9A0-53F6-406E-959F-7F4C8331FF72}"/>
            </a:ext>
          </a:extLst>
        </xdr:cNvPr>
        <xdr:cNvSpPr txBox="1"/>
      </xdr:nvSpPr>
      <xdr:spPr>
        <a:xfrm>
          <a:off x="8519160" y="905637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8</xdr:col>
      <xdr:colOff>0</xdr:colOff>
      <xdr:row>26</xdr:row>
      <xdr:rowOff>57150</xdr:rowOff>
    </xdr:from>
    <xdr:ext cx="184731" cy="264560"/>
    <xdr:sp macro="" textlink="">
      <xdr:nvSpPr>
        <xdr:cNvPr id="221" name="TextBox 220">
          <a:extLst>
            <a:ext uri="{FF2B5EF4-FFF2-40B4-BE49-F238E27FC236}">
              <a16:creationId xmlns:a16="http://schemas.microsoft.com/office/drawing/2014/main" id="{08885279-18B3-496F-838F-1610283ACEC3}"/>
            </a:ext>
          </a:extLst>
        </xdr:cNvPr>
        <xdr:cNvSpPr txBox="1"/>
      </xdr:nvSpPr>
      <xdr:spPr>
        <a:xfrm>
          <a:off x="8519160" y="939927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8</xdr:col>
      <xdr:colOff>0</xdr:colOff>
      <xdr:row>26</xdr:row>
      <xdr:rowOff>57150</xdr:rowOff>
    </xdr:from>
    <xdr:ext cx="184731" cy="264560"/>
    <xdr:sp macro="" textlink="">
      <xdr:nvSpPr>
        <xdr:cNvPr id="222" name="TextBox 221">
          <a:extLst>
            <a:ext uri="{FF2B5EF4-FFF2-40B4-BE49-F238E27FC236}">
              <a16:creationId xmlns:a16="http://schemas.microsoft.com/office/drawing/2014/main" id="{C4A35407-3F27-4480-B3AC-955E9AB19B4E}"/>
            </a:ext>
          </a:extLst>
        </xdr:cNvPr>
        <xdr:cNvSpPr txBox="1"/>
      </xdr:nvSpPr>
      <xdr:spPr>
        <a:xfrm>
          <a:off x="8519160" y="939927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8</xdr:col>
      <xdr:colOff>0</xdr:colOff>
      <xdr:row>26</xdr:row>
      <xdr:rowOff>57150</xdr:rowOff>
    </xdr:from>
    <xdr:ext cx="184731" cy="264560"/>
    <xdr:sp macro="" textlink="">
      <xdr:nvSpPr>
        <xdr:cNvPr id="223" name="TextBox 222">
          <a:extLst>
            <a:ext uri="{FF2B5EF4-FFF2-40B4-BE49-F238E27FC236}">
              <a16:creationId xmlns:a16="http://schemas.microsoft.com/office/drawing/2014/main" id="{A4C08373-BB72-4EF1-A1CE-440A1703945C}"/>
            </a:ext>
          </a:extLst>
        </xdr:cNvPr>
        <xdr:cNvSpPr txBox="1"/>
      </xdr:nvSpPr>
      <xdr:spPr>
        <a:xfrm>
          <a:off x="8519160" y="939927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8</xdr:col>
      <xdr:colOff>0</xdr:colOff>
      <xdr:row>26</xdr:row>
      <xdr:rowOff>57150</xdr:rowOff>
    </xdr:from>
    <xdr:ext cx="184731" cy="264560"/>
    <xdr:sp macro="" textlink="">
      <xdr:nvSpPr>
        <xdr:cNvPr id="224" name="TextBox 223">
          <a:extLst>
            <a:ext uri="{FF2B5EF4-FFF2-40B4-BE49-F238E27FC236}">
              <a16:creationId xmlns:a16="http://schemas.microsoft.com/office/drawing/2014/main" id="{D4F40322-9D94-460D-9E52-7ACEE269A513}"/>
            </a:ext>
          </a:extLst>
        </xdr:cNvPr>
        <xdr:cNvSpPr txBox="1"/>
      </xdr:nvSpPr>
      <xdr:spPr>
        <a:xfrm>
          <a:off x="8519160" y="939927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8</xdr:col>
      <xdr:colOff>0</xdr:colOff>
      <xdr:row>27</xdr:row>
      <xdr:rowOff>57150</xdr:rowOff>
    </xdr:from>
    <xdr:ext cx="184731" cy="264560"/>
    <xdr:sp macro="" textlink="">
      <xdr:nvSpPr>
        <xdr:cNvPr id="225" name="TextBox 224">
          <a:extLst>
            <a:ext uri="{FF2B5EF4-FFF2-40B4-BE49-F238E27FC236}">
              <a16:creationId xmlns:a16="http://schemas.microsoft.com/office/drawing/2014/main" id="{F8E2A451-E954-4093-B2E6-32CDCB5744FB}"/>
            </a:ext>
          </a:extLst>
        </xdr:cNvPr>
        <xdr:cNvSpPr txBox="1"/>
      </xdr:nvSpPr>
      <xdr:spPr>
        <a:xfrm>
          <a:off x="8519160" y="974217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8</xdr:col>
      <xdr:colOff>0</xdr:colOff>
      <xdr:row>27</xdr:row>
      <xdr:rowOff>57150</xdr:rowOff>
    </xdr:from>
    <xdr:ext cx="184731" cy="264560"/>
    <xdr:sp macro="" textlink="">
      <xdr:nvSpPr>
        <xdr:cNvPr id="226" name="TextBox 225">
          <a:extLst>
            <a:ext uri="{FF2B5EF4-FFF2-40B4-BE49-F238E27FC236}">
              <a16:creationId xmlns:a16="http://schemas.microsoft.com/office/drawing/2014/main" id="{7E3E488E-FCA4-40DE-B999-7DE1035EC290}"/>
            </a:ext>
          </a:extLst>
        </xdr:cNvPr>
        <xdr:cNvSpPr txBox="1"/>
      </xdr:nvSpPr>
      <xdr:spPr>
        <a:xfrm>
          <a:off x="8519160" y="974217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8</xdr:col>
      <xdr:colOff>0</xdr:colOff>
      <xdr:row>27</xdr:row>
      <xdr:rowOff>57150</xdr:rowOff>
    </xdr:from>
    <xdr:ext cx="184731" cy="264560"/>
    <xdr:sp macro="" textlink="">
      <xdr:nvSpPr>
        <xdr:cNvPr id="227" name="TextBox 226">
          <a:extLst>
            <a:ext uri="{FF2B5EF4-FFF2-40B4-BE49-F238E27FC236}">
              <a16:creationId xmlns:a16="http://schemas.microsoft.com/office/drawing/2014/main" id="{A4B8105A-AF9D-4430-B0A8-9B06625B569D}"/>
            </a:ext>
          </a:extLst>
        </xdr:cNvPr>
        <xdr:cNvSpPr txBox="1"/>
      </xdr:nvSpPr>
      <xdr:spPr>
        <a:xfrm>
          <a:off x="8519160" y="974217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8</xdr:col>
      <xdr:colOff>0</xdr:colOff>
      <xdr:row>27</xdr:row>
      <xdr:rowOff>57150</xdr:rowOff>
    </xdr:from>
    <xdr:ext cx="184731" cy="264560"/>
    <xdr:sp macro="" textlink="">
      <xdr:nvSpPr>
        <xdr:cNvPr id="228" name="TextBox 227">
          <a:extLst>
            <a:ext uri="{FF2B5EF4-FFF2-40B4-BE49-F238E27FC236}">
              <a16:creationId xmlns:a16="http://schemas.microsoft.com/office/drawing/2014/main" id="{8E68421C-34D7-47F5-938D-5A9A8CB4511D}"/>
            </a:ext>
          </a:extLst>
        </xdr:cNvPr>
        <xdr:cNvSpPr txBox="1"/>
      </xdr:nvSpPr>
      <xdr:spPr>
        <a:xfrm>
          <a:off x="8519160" y="974217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8</xdr:col>
      <xdr:colOff>0</xdr:colOff>
      <xdr:row>27</xdr:row>
      <xdr:rowOff>57150</xdr:rowOff>
    </xdr:from>
    <xdr:ext cx="184731" cy="264560"/>
    <xdr:sp macro="" textlink="">
      <xdr:nvSpPr>
        <xdr:cNvPr id="229" name="TextBox 228">
          <a:extLst>
            <a:ext uri="{FF2B5EF4-FFF2-40B4-BE49-F238E27FC236}">
              <a16:creationId xmlns:a16="http://schemas.microsoft.com/office/drawing/2014/main" id="{337E1A7F-1D67-4A87-A9CA-4A9EC0AA2495}"/>
            </a:ext>
          </a:extLst>
        </xdr:cNvPr>
        <xdr:cNvSpPr txBox="1"/>
      </xdr:nvSpPr>
      <xdr:spPr>
        <a:xfrm>
          <a:off x="8519160" y="974217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8</xdr:col>
      <xdr:colOff>0</xdr:colOff>
      <xdr:row>28</xdr:row>
      <xdr:rowOff>0</xdr:rowOff>
    </xdr:from>
    <xdr:ext cx="184731" cy="264560"/>
    <xdr:sp macro="" textlink="">
      <xdr:nvSpPr>
        <xdr:cNvPr id="230" name="TextBox 229">
          <a:extLst>
            <a:ext uri="{FF2B5EF4-FFF2-40B4-BE49-F238E27FC236}">
              <a16:creationId xmlns:a16="http://schemas.microsoft.com/office/drawing/2014/main" id="{4B1CEC5A-9807-4401-9D12-BC3D65ACD1A1}"/>
            </a:ext>
          </a:extLst>
        </xdr:cNvPr>
        <xdr:cNvSpPr txBox="1"/>
      </xdr:nvSpPr>
      <xdr:spPr>
        <a:xfrm>
          <a:off x="8519160" y="100279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8</xdr:col>
      <xdr:colOff>0</xdr:colOff>
      <xdr:row>28</xdr:row>
      <xdr:rowOff>0</xdr:rowOff>
    </xdr:from>
    <xdr:ext cx="184731" cy="264560"/>
    <xdr:sp macro="" textlink="">
      <xdr:nvSpPr>
        <xdr:cNvPr id="231" name="TextBox 230">
          <a:extLst>
            <a:ext uri="{FF2B5EF4-FFF2-40B4-BE49-F238E27FC236}">
              <a16:creationId xmlns:a16="http://schemas.microsoft.com/office/drawing/2014/main" id="{C157D279-DAD5-42C0-B720-D9F36EA02963}"/>
            </a:ext>
          </a:extLst>
        </xdr:cNvPr>
        <xdr:cNvSpPr txBox="1"/>
      </xdr:nvSpPr>
      <xdr:spPr>
        <a:xfrm>
          <a:off x="8519160" y="100279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8</xdr:col>
      <xdr:colOff>0</xdr:colOff>
      <xdr:row>28</xdr:row>
      <xdr:rowOff>0</xdr:rowOff>
    </xdr:from>
    <xdr:ext cx="184731" cy="264560"/>
    <xdr:sp macro="" textlink="">
      <xdr:nvSpPr>
        <xdr:cNvPr id="232" name="TextBox 231">
          <a:extLst>
            <a:ext uri="{FF2B5EF4-FFF2-40B4-BE49-F238E27FC236}">
              <a16:creationId xmlns:a16="http://schemas.microsoft.com/office/drawing/2014/main" id="{B3599D6D-93F6-40BC-BC9B-5DFE0DE31435}"/>
            </a:ext>
          </a:extLst>
        </xdr:cNvPr>
        <xdr:cNvSpPr txBox="1"/>
      </xdr:nvSpPr>
      <xdr:spPr>
        <a:xfrm>
          <a:off x="8519160" y="100279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8</xdr:col>
      <xdr:colOff>0</xdr:colOff>
      <xdr:row>28</xdr:row>
      <xdr:rowOff>0</xdr:rowOff>
    </xdr:from>
    <xdr:ext cx="184731" cy="264560"/>
    <xdr:sp macro="" textlink="">
      <xdr:nvSpPr>
        <xdr:cNvPr id="233" name="TextBox 232">
          <a:extLst>
            <a:ext uri="{FF2B5EF4-FFF2-40B4-BE49-F238E27FC236}">
              <a16:creationId xmlns:a16="http://schemas.microsoft.com/office/drawing/2014/main" id="{7F4F1A86-840B-448B-9148-3F544BC6DC15}"/>
            </a:ext>
          </a:extLst>
        </xdr:cNvPr>
        <xdr:cNvSpPr txBox="1"/>
      </xdr:nvSpPr>
      <xdr:spPr>
        <a:xfrm>
          <a:off x="8519160" y="100279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8</xdr:col>
      <xdr:colOff>0</xdr:colOff>
      <xdr:row>25</xdr:row>
      <xdr:rowOff>57150</xdr:rowOff>
    </xdr:from>
    <xdr:ext cx="184731" cy="264560"/>
    <xdr:sp macro="" textlink="">
      <xdr:nvSpPr>
        <xdr:cNvPr id="234" name="TextBox 233">
          <a:extLst>
            <a:ext uri="{FF2B5EF4-FFF2-40B4-BE49-F238E27FC236}">
              <a16:creationId xmlns:a16="http://schemas.microsoft.com/office/drawing/2014/main" id="{435F0420-BF45-49FC-A34D-D2D60E68E9EC}"/>
            </a:ext>
          </a:extLst>
        </xdr:cNvPr>
        <xdr:cNvSpPr txBox="1"/>
      </xdr:nvSpPr>
      <xdr:spPr>
        <a:xfrm>
          <a:off x="8519160" y="905637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8</xdr:col>
      <xdr:colOff>0</xdr:colOff>
      <xdr:row>26</xdr:row>
      <xdr:rowOff>57150</xdr:rowOff>
    </xdr:from>
    <xdr:ext cx="184731" cy="264560"/>
    <xdr:sp macro="" textlink="">
      <xdr:nvSpPr>
        <xdr:cNvPr id="235" name="TextBox 234">
          <a:extLst>
            <a:ext uri="{FF2B5EF4-FFF2-40B4-BE49-F238E27FC236}">
              <a16:creationId xmlns:a16="http://schemas.microsoft.com/office/drawing/2014/main" id="{2649E981-D5D5-4635-B669-1E04F118C8BF}"/>
            </a:ext>
          </a:extLst>
        </xdr:cNvPr>
        <xdr:cNvSpPr txBox="1"/>
      </xdr:nvSpPr>
      <xdr:spPr>
        <a:xfrm>
          <a:off x="8519160" y="939927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8</xdr:col>
      <xdr:colOff>0</xdr:colOff>
      <xdr:row>26</xdr:row>
      <xdr:rowOff>57150</xdr:rowOff>
    </xdr:from>
    <xdr:ext cx="184731" cy="264560"/>
    <xdr:sp macro="" textlink="">
      <xdr:nvSpPr>
        <xdr:cNvPr id="236" name="TextBox 235">
          <a:extLst>
            <a:ext uri="{FF2B5EF4-FFF2-40B4-BE49-F238E27FC236}">
              <a16:creationId xmlns:a16="http://schemas.microsoft.com/office/drawing/2014/main" id="{73ACCD2A-AE56-4B44-80FF-F71CFD4C2989}"/>
            </a:ext>
          </a:extLst>
        </xdr:cNvPr>
        <xdr:cNvSpPr txBox="1"/>
      </xdr:nvSpPr>
      <xdr:spPr>
        <a:xfrm>
          <a:off x="8519160" y="939927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8</xdr:col>
      <xdr:colOff>0</xdr:colOff>
      <xdr:row>26</xdr:row>
      <xdr:rowOff>57150</xdr:rowOff>
    </xdr:from>
    <xdr:ext cx="184731" cy="264560"/>
    <xdr:sp macro="" textlink="">
      <xdr:nvSpPr>
        <xdr:cNvPr id="237" name="TextBox 236">
          <a:extLst>
            <a:ext uri="{FF2B5EF4-FFF2-40B4-BE49-F238E27FC236}">
              <a16:creationId xmlns:a16="http://schemas.microsoft.com/office/drawing/2014/main" id="{045E2FCC-2356-4988-BE0D-20B4D65725F7}"/>
            </a:ext>
          </a:extLst>
        </xdr:cNvPr>
        <xdr:cNvSpPr txBox="1"/>
      </xdr:nvSpPr>
      <xdr:spPr>
        <a:xfrm>
          <a:off x="8519160" y="939927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8</xdr:col>
      <xdr:colOff>0</xdr:colOff>
      <xdr:row>26</xdr:row>
      <xdr:rowOff>57150</xdr:rowOff>
    </xdr:from>
    <xdr:ext cx="184731" cy="264560"/>
    <xdr:sp macro="" textlink="">
      <xdr:nvSpPr>
        <xdr:cNvPr id="238" name="TextBox 237">
          <a:extLst>
            <a:ext uri="{FF2B5EF4-FFF2-40B4-BE49-F238E27FC236}">
              <a16:creationId xmlns:a16="http://schemas.microsoft.com/office/drawing/2014/main" id="{4AD2B5AF-FA80-454A-80AB-5E982CA4BA02}"/>
            </a:ext>
          </a:extLst>
        </xdr:cNvPr>
        <xdr:cNvSpPr txBox="1"/>
      </xdr:nvSpPr>
      <xdr:spPr>
        <a:xfrm>
          <a:off x="8519160" y="939927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8</xdr:col>
      <xdr:colOff>0</xdr:colOff>
      <xdr:row>26</xdr:row>
      <xdr:rowOff>57150</xdr:rowOff>
    </xdr:from>
    <xdr:ext cx="184731" cy="264560"/>
    <xdr:sp macro="" textlink="">
      <xdr:nvSpPr>
        <xdr:cNvPr id="239" name="TextBox 238">
          <a:extLst>
            <a:ext uri="{FF2B5EF4-FFF2-40B4-BE49-F238E27FC236}">
              <a16:creationId xmlns:a16="http://schemas.microsoft.com/office/drawing/2014/main" id="{B93C9942-99C3-43CE-A44B-A0952D9E75D2}"/>
            </a:ext>
          </a:extLst>
        </xdr:cNvPr>
        <xdr:cNvSpPr txBox="1"/>
      </xdr:nvSpPr>
      <xdr:spPr>
        <a:xfrm>
          <a:off x="8519160" y="939927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8</xdr:col>
      <xdr:colOff>0</xdr:colOff>
      <xdr:row>27</xdr:row>
      <xdr:rowOff>57150</xdr:rowOff>
    </xdr:from>
    <xdr:ext cx="184731" cy="264560"/>
    <xdr:sp macro="" textlink="">
      <xdr:nvSpPr>
        <xdr:cNvPr id="240" name="TextBox 239">
          <a:extLst>
            <a:ext uri="{FF2B5EF4-FFF2-40B4-BE49-F238E27FC236}">
              <a16:creationId xmlns:a16="http://schemas.microsoft.com/office/drawing/2014/main" id="{92003138-B4DC-4763-AC20-3F913740AEEC}"/>
            </a:ext>
          </a:extLst>
        </xdr:cNvPr>
        <xdr:cNvSpPr txBox="1"/>
      </xdr:nvSpPr>
      <xdr:spPr>
        <a:xfrm>
          <a:off x="8519160" y="974217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8</xdr:col>
      <xdr:colOff>0</xdr:colOff>
      <xdr:row>27</xdr:row>
      <xdr:rowOff>57150</xdr:rowOff>
    </xdr:from>
    <xdr:ext cx="184731" cy="264560"/>
    <xdr:sp macro="" textlink="">
      <xdr:nvSpPr>
        <xdr:cNvPr id="241" name="TextBox 240">
          <a:extLst>
            <a:ext uri="{FF2B5EF4-FFF2-40B4-BE49-F238E27FC236}">
              <a16:creationId xmlns:a16="http://schemas.microsoft.com/office/drawing/2014/main" id="{DE56A4C2-E609-4159-86DD-39C2A31DA06D}"/>
            </a:ext>
          </a:extLst>
        </xdr:cNvPr>
        <xdr:cNvSpPr txBox="1"/>
      </xdr:nvSpPr>
      <xdr:spPr>
        <a:xfrm>
          <a:off x="8519160" y="974217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8</xdr:col>
      <xdr:colOff>0</xdr:colOff>
      <xdr:row>27</xdr:row>
      <xdr:rowOff>57150</xdr:rowOff>
    </xdr:from>
    <xdr:ext cx="184731" cy="264560"/>
    <xdr:sp macro="" textlink="">
      <xdr:nvSpPr>
        <xdr:cNvPr id="242" name="TextBox 241">
          <a:extLst>
            <a:ext uri="{FF2B5EF4-FFF2-40B4-BE49-F238E27FC236}">
              <a16:creationId xmlns:a16="http://schemas.microsoft.com/office/drawing/2014/main" id="{F14AF65C-2C85-48D2-8395-8C0A31BFBC67}"/>
            </a:ext>
          </a:extLst>
        </xdr:cNvPr>
        <xdr:cNvSpPr txBox="1"/>
      </xdr:nvSpPr>
      <xdr:spPr>
        <a:xfrm>
          <a:off x="8519160" y="974217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8</xdr:col>
      <xdr:colOff>0</xdr:colOff>
      <xdr:row>27</xdr:row>
      <xdr:rowOff>57150</xdr:rowOff>
    </xdr:from>
    <xdr:ext cx="184731" cy="264560"/>
    <xdr:sp macro="" textlink="">
      <xdr:nvSpPr>
        <xdr:cNvPr id="243" name="TextBox 242">
          <a:extLst>
            <a:ext uri="{FF2B5EF4-FFF2-40B4-BE49-F238E27FC236}">
              <a16:creationId xmlns:a16="http://schemas.microsoft.com/office/drawing/2014/main" id="{51612C91-1D83-44F0-A661-EEEDD09B5521}"/>
            </a:ext>
          </a:extLst>
        </xdr:cNvPr>
        <xdr:cNvSpPr txBox="1"/>
      </xdr:nvSpPr>
      <xdr:spPr>
        <a:xfrm>
          <a:off x="8519160" y="974217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8</xdr:col>
      <xdr:colOff>0</xdr:colOff>
      <xdr:row>27</xdr:row>
      <xdr:rowOff>57150</xdr:rowOff>
    </xdr:from>
    <xdr:ext cx="184731" cy="264560"/>
    <xdr:sp macro="" textlink="">
      <xdr:nvSpPr>
        <xdr:cNvPr id="244" name="TextBox 243">
          <a:extLst>
            <a:ext uri="{FF2B5EF4-FFF2-40B4-BE49-F238E27FC236}">
              <a16:creationId xmlns:a16="http://schemas.microsoft.com/office/drawing/2014/main" id="{F6380DE2-201A-401B-922B-82D88D2C6498}"/>
            </a:ext>
          </a:extLst>
        </xdr:cNvPr>
        <xdr:cNvSpPr txBox="1"/>
      </xdr:nvSpPr>
      <xdr:spPr>
        <a:xfrm>
          <a:off x="8519160" y="974217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8</xdr:col>
      <xdr:colOff>0</xdr:colOff>
      <xdr:row>27</xdr:row>
      <xdr:rowOff>57150</xdr:rowOff>
    </xdr:from>
    <xdr:ext cx="184731" cy="264560"/>
    <xdr:sp macro="" textlink="">
      <xdr:nvSpPr>
        <xdr:cNvPr id="245" name="TextBox 244">
          <a:extLst>
            <a:ext uri="{FF2B5EF4-FFF2-40B4-BE49-F238E27FC236}">
              <a16:creationId xmlns:a16="http://schemas.microsoft.com/office/drawing/2014/main" id="{F4DA5102-EA8F-4622-810E-C640E4819D58}"/>
            </a:ext>
          </a:extLst>
        </xdr:cNvPr>
        <xdr:cNvSpPr txBox="1"/>
      </xdr:nvSpPr>
      <xdr:spPr>
        <a:xfrm>
          <a:off x="8519160" y="974217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8</xdr:col>
      <xdr:colOff>0</xdr:colOff>
      <xdr:row>28</xdr:row>
      <xdr:rowOff>0</xdr:rowOff>
    </xdr:from>
    <xdr:ext cx="184731" cy="264560"/>
    <xdr:sp macro="" textlink="">
      <xdr:nvSpPr>
        <xdr:cNvPr id="246" name="TextBox 245">
          <a:extLst>
            <a:ext uri="{FF2B5EF4-FFF2-40B4-BE49-F238E27FC236}">
              <a16:creationId xmlns:a16="http://schemas.microsoft.com/office/drawing/2014/main" id="{14BAF5D2-8AF2-4989-B3F0-03A497E4EF91}"/>
            </a:ext>
          </a:extLst>
        </xdr:cNvPr>
        <xdr:cNvSpPr txBox="1"/>
      </xdr:nvSpPr>
      <xdr:spPr>
        <a:xfrm>
          <a:off x="8519160" y="100279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8</xdr:col>
      <xdr:colOff>0</xdr:colOff>
      <xdr:row>28</xdr:row>
      <xdr:rowOff>0</xdr:rowOff>
    </xdr:from>
    <xdr:ext cx="184731" cy="264560"/>
    <xdr:sp macro="" textlink="">
      <xdr:nvSpPr>
        <xdr:cNvPr id="247" name="TextBox 246">
          <a:extLst>
            <a:ext uri="{FF2B5EF4-FFF2-40B4-BE49-F238E27FC236}">
              <a16:creationId xmlns:a16="http://schemas.microsoft.com/office/drawing/2014/main" id="{06747384-A28F-4610-AFB5-BFC1D7F1D554}"/>
            </a:ext>
          </a:extLst>
        </xdr:cNvPr>
        <xdr:cNvSpPr txBox="1"/>
      </xdr:nvSpPr>
      <xdr:spPr>
        <a:xfrm>
          <a:off x="8519160" y="100279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8</xdr:col>
      <xdr:colOff>0</xdr:colOff>
      <xdr:row>28</xdr:row>
      <xdr:rowOff>0</xdr:rowOff>
    </xdr:from>
    <xdr:ext cx="184731" cy="264560"/>
    <xdr:sp macro="" textlink="">
      <xdr:nvSpPr>
        <xdr:cNvPr id="248" name="TextBox 247">
          <a:extLst>
            <a:ext uri="{FF2B5EF4-FFF2-40B4-BE49-F238E27FC236}">
              <a16:creationId xmlns:a16="http://schemas.microsoft.com/office/drawing/2014/main" id="{EB46C158-CC5D-41AE-BE28-53990DE591A0}"/>
            </a:ext>
          </a:extLst>
        </xdr:cNvPr>
        <xdr:cNvSpPr txBox="1"/>
      </xdr:nvSpPr>
      <xdr:spPr>
        <a:xfrm>
          <a:off x="8519160" y="100279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8</xdr:col>
      <xdr:colOff>0</xdr:colOff>
      <xdr:row>28</xdr:row>
      <xdr:rowOff>0</xdr:rowOff>
    </xdr:from>
    <xdr:ext cx="184731" cy="264560"/>
    <xdr:sp macro="" textlink="">
      <xdr:nvSpPr>
        <xdr:cNvPr id="249" name="TextBox 248">
          <a:extLst>
            <a:ext uri="{FF2B5EF4-FFF2-40B4-BE49-F238E27FC236}">
              <a16:creationId xmlns:a16="http://schemas.microsoft.com/office/drawing/2014/main" id="{95024E3D-3AC1-40AC-BB6A-F31AA4B49686}"/>
            </a:ext>
          </a:extLst>
        </xdr:cNvPr>
        <xdr:cNvSpPr txBox="1"/>
      </xdr:nvSpPr>
      <xdr:spPr>
        <a:xfrm>
          <a:off x="8519160" y="100279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8</xdr:col>
      <xdr:colOff>0</xdr:colOff>
      <xdr:row>28</xdr:row>
      <xdr:rowOff>0</xdr:rowOff>
    </xdr:from>
    <xdr:ext cx="184731" cy="264560"/>
    <xdr:sp macro="" textlink="">
      <xdr:nvSpPr>
        <xdr:cNvPr id="250" name="TextBox 249">
          <a:extLst>
            <a:ext uri="{FF2B5EF4-FFF2-40B4-BE49-F238E27FC236}">
              <a16:creationId xmlns:a16="http://schemas.microsoft.com/office/drawing/2014/main" id="{C4839C5A-4E94-467C-8DF9-13B93DC46E32}"/>
            </a:ext>
          </a:extLst>
        </xdr:cNvPr>
        <xdr:cNvSpPr txBox="1"/>
      </xdr:nvSpPr>
      <xdr:spPr>
        <a:xfrm>
          <a:off x="8519160" y="100279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8</xdr:col>
      <xdr:colOff>0</xdr:colOff>
      <xdr:row>25</xdr:row>
      <xdr:rowOff>57150</xdr:rowOff>
    </xdr:from>
    <xdr:ext cx="184731" cy="264560"/>
    <xdr:sp macro="" textlink="">
      <xdr:nvSpPr>
        <xdr:cNvPr id="251" name="TextBox 250">
          <a:extLst>
            <a:ext uri="{FF2B5EF4-FFF2-40B4-BE49-F238E27FC236}">
              <a16:creationId xmlns:a16="http://schemas.microsoft.com/office/drawing/2014/main" id="{475C3E78-DE7A-4E37-8367-DF42A672EF12}"/>
            </a:ext>
          </a:extLst>
        </xdr:cNvPr>
        <xdr:cNvSpPr txBox="1"/>
      </xdr:nvSpPr>
      <xdr:spPr>
        <a:xfrm>
          <a:off x="8519160" y="905637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8</xdr:col>
      <xdr:colOff>0</xdr:colOff>
      <xdr:row>26</xdr:row>
      <xdr:rowOff>57150</xdr:rowOff>
    </xdr:from>
    <xdr:ext cx="184731" cy="264560"/>
    <xdr:sp macro="" textlink="">
      <xdr:nvSpPr>
        <xdr:cNvPr id="252" name="TextBox 251">
          <a:extLst>
            <a:ext uri="{FF2B5EF4-FFF2-40B4-BE49-F238E27FC236}">
              <a16:creationId xmlns:a16="http://schemas.microsoft.com/office/drawing/2014/main" id="{2C787320-CB5A-4BB5-A2B0-F4A99A148A57}"/>
            </a:ext>
          </a:extLst>
        </xdr:cNvPr>
        <xdr:cNvSpPr txBox="1"/>
      </xdr:nvSpPr>
      <xdr:spPr>
        <a:xfrm>
          <a:off x="8519160" y="939927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8</xdr:col>
      <xdr:colOff>0</xdr:colOff>
      <xdr:row>26</xdr:row>
      <xdr:rowOff>57150</xdr:rowOff>
    </xdr:from>
    <xdr:ext cx="184731" cy="264560"/>
    <xdr:sp macro="" textlink="">
      <xdr:nvSpPr>
        <xdr:cNvPr id="253" name="TextBox 252">
          <a:extLst>
            <a:ext uri="{FF2B5EF4-FFF2-40B4-BE49-F238E27FC236}">
              <a16:creationId xmlns:a16="http://schemas.microsoft.com/office/drawing/2014/main" id="{57A2BCBF-360D-4F67-9C3F-8EB712EE3176}"/>
            </a:ext>
          </a:extLst>
        </xdr:cNvPr>
        <xdr:cNvSpPr txBox="1"/>
      </xdr:nvSpPr>
      <xdr:spPr>
        <a:xfrm>
          <a:off x="8519160" y="939927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8</xdr:col>
      <xdr:colOff>0</xdr:colOff>
      <xdr:row>26</xdr:row>
      <xdr:rowOff>57150</xdr:rowOff>
    </xdr:from>
    <xdr:ext cx="184731" cy="264560"/>
    <xdr:sp macro="" textlink="">
      <xdr:nvSpPr>
        <xdr:cNvPr id="254" name="TextBox 253">
          <a:extLst>
            <a:ext uri="{FF2B5EF4-FFF2-40B4-BE49-F238E27FC236}">
              <a16:creationId xmlns:a16="http://schemas.microsoft.com/office/drawing/2014/main" id="{22A252BF-EE71-4733-9CF0-29249BB21F05}"/>
            </a:ext>
          </a:extLst>
        </xdr:cNvPr>
        <xdr:cNvSpPr txBox="1"/>
      </xdr:nvSpPr>
      <xdr:spPr>
        <a:xfrm>
          <a:off x="8519160" y="939927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8</xdr:col>
      <xdr:colOff>0</xdr:colOff>
      <xdr:row>26</xdr:row>
      <xdr:rowOff>57150</xdr:rowOff>
    </xdr:from>
    <xdr:ext cx="184731" cy="264560"/>
    <xdr:sp macro="" textlink="">
      <xdr:nvSpPr>
        <xdr:cNvPr id="255" name="TextBox 254">
          <a:extLst>
            <a:ext uri="{FF2B5EF4-FFF2-40B4-BE49-F238E27FC236}">
              <a16:creationId xmlns:a16="http://schemas.microsoft.com/office/drawing/2014/main" id="{D8BFD45A-C72F-4C91-857B-FA1CE340804F}"/>
            </a:ext>
          </a:extLst>
        </xdr:cNvPr>
        <xdr:cNvSpPr txBox="1"/>
      </xdr:nvSpPr>
      <xdr:spPr>
        <a:xfrm>
          <a:off x="8519160" y="939927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8</xdr:col>
      <xdr:colOff>0</xdr:colOff>
      <xdr:row>26</xdr:row>
      <xdr:rowOff>57150</xdr:rowOff>
    </xdr:from>
    <xdr:ext cx="184731" cy="264560"/>
    <xdr:sp macro="" textlink="">
      <xdr:nvSpPr>
        <xdr:cNvPr id="256" name="TextBox 255">
          <a:extLst>
            <a:ext uri="{FF2B5EF4-FFF2-40B4-BE49-F238E27FC236}">
              <a16:creationId xmlns:a16="http://schemas.microsoft.com/office/drawing/2014/main" id="{24B6AE28-65DC-49F1-90B3-006B8A34E43B}"/>
            </a:ext>
          </a:extLst>
        </xdr:cNvPr>
        <xdr:cNvSpPr txBox="1"/>
      </xdr:nvSpPr>
      <xdr:spPr>
        <a:xfrm>
          <a:off x="8519160" y="939927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8</xdr:col>
      <xdr:colOff>0</xdr:colOff>
      <xdr:row>26</xdr:row>
      <xdr:rowOff>57150</xdr:rowOff>
    </xdr:from>
    <xdr:ext cx="184731" cy="264560"/>
    <xdr:sp macro="" textlink="">
      <xdr:nvSpPr>
        <xdr:cNvPr id="257" name="TextBox 256">
          <a:extLst>
            <a:ext uri="{FF2B5EF4-FFF2-40B4-BE49-F238E27FC236}">
              <a16:creationId xmlns:a16="http://schemas.microsoft.com/office/drawing/2014/main" id="{63C29149-1F2F-435D-8568-4EC25D02A575}"/>
            </a:ext>
          </a:extLst>
        </xdr:cNvPr>
        <xdr:cNvSpPr txBox="1"/>
      </xdr:nvSpPr>
      <xdr:spPr>
        <a:xfrm>
          <a:off x="8519160" y="939927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8</xdr:col>
      <xdr:colOff>0</xdr:colOff>
      <xdr:row>27</xdr:row>
      <xdr:rowOff>57150</xdr:rowOff>
    </xdr:from>
    <xdr:ext cx="184731" cy="264560"/>
    <xdr:sp macro="" textlink="">
      <xdr:nvSpPr>
        <xdr:cNvPr id="258" name="TextBox 257">
          <a:extLst>
            <a:ext uri="{FF2B5EF4-FFF2-40B4-BE49-F238E27FC236}">
              <a16:creationId xmlns:a16="http://schemas.microsoft.com/office/drawing/2014/main" id="{E0D58B14-8203-48D7-9F4C-4948A5726C55}"/>
            </a:ext>
          </a:extLst>
        </xdr:cNvPr>
        <xdr:cNvSpPr txBox="1"/>
      </xdr:nvSpPr>
      <xdr:spPr>
        <a:xfrm>
          <a:off x="8519160" y="974217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8</xdr:col>
      <xdr:colOff>0</xdr:colOff>
      <xdr:row>27</xdr:row>
      <xdr:rowOff>57150</xdr:rowOff>
    </xdr:from>
    <xdr:ext cx="184731" cy="264560"/>
    <xdr:sp macro="" textlink="">
      <xdr:nvSpPr>
        <xdr:cNvPr id="259" name="TextBox 258">
          <a:extLst>
            <a:ext uri="{FF2B5EF4-FFF2-40B4-BE49-F238E27FC236}">
              <a16:creationId xmlns:a16="http://schemas.microsoft.com/office/drawing/2014/main" id="{3748A45D-14DB-4234-9EE3-54526DC1EACD}"/>
            </a:ext>
          </a:extLst>
        </xdr:cNvPr>
        <xdr:cNvSpPr txBox="1"/>
      </xdr:nvSpPr>
      <xdr:spPr>
        <a:xfrm>
          <a:off x="8519160" y="974217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8</xdr:col>
      <xdr:colOff>0</xdr:colOff>
      <xdr:row>27</xdr:row>
      <xdr:rowOff>57150</xdr:rowOff>
    </xdr:from>
    <xdr:ext cx="184731" cy="264560"/>
    <xdr:sp macro="" textlink="">
      <xdr:nvSpPr>
        <xdr:cNvPr id="260" name="TextBox 259">
          <a:extLst>
            <a:ext uri="{FF2B5EF4-FFF2-40B4-BE49-F238E27FC236}">
              <a16:creationId xmlns:a16="http://schemas.microsoft.com/office/drawing/2014/main" id="{E8D712AC-8B54-4CA8-AFCF-09C5E727B887}"/>
            </a:ext>
          </a:extLst>
        </xdr:cNvPr>
        <xdr:cNvSpPr txBox="1"/>
      </xdr:nvSpPr>
      <xdr:spPr>
        <a:xfrm>
          <a:off x="8519160" y="974217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8</xdr:col>
      <xdr:colOff>0</xdr:colOff>
      <xdr:row>27</xdr:row>
      <xdr:rowOff>57150</xdr:rowOff>
    </xdr:from>
    <xdr:ext cx="184731" cy="264560"/>
    <xdr:sp macro="" textlink="">
      <xdr:nvSpPr>
        <xdr:cNvPr id="261" name="TextBox 260">
          <a:extLst>
            <a:ext uri="{FF2B5EF4-FFF2-40B4-BE49-F238E27FC236}">
              <a16:creationId xmlns:a16="http://schemas.microsoft.com/office/drawing/2014/main" id="{1DAFF30A-4372-400A-8888-9699568B0179}"/>
            </a:ext>
          </a:extLst>
        </xdr:cNvPr>
        <xdr:cNvSpPr txBox="1"/>
      </xdr:nvSpPr>
      <xdr:spPr>
        <a:xfrm>
          <a:off x="8519160" y="974217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8</xdr:col>
      <xdr:colOff>0</xdr:colOff>
      <xdr:row>27</xdr:row>
      <xdr:rowOff>57150</xdr:rowOff>
    </xdr:from>
    <xdr:ext cx="184731" cy="264560"/>
    <xdr:sp macro="" textlink="">
      <xdr:nvSpPr>
        <xdr:cNvPr id="262" name="TextBox 261">
          <a:extLst>
            <a:ext uri="{FF2B5EF4-FFF2-40B4-BE49-F238E27FC236}">
              <a16:creationId xmlns:a16="http://schemas.microsoft.com/office/drawing/2014/main" id="{EA60C679-A25F-41FB-950C-E2EB2E888F68}"/>
            </a:ext>
          </a:extLst>
        </xdr:cNvPr>
        <xdr:cNvSpPr txBox="1"/>
      </xdr:nvSpPr>
      <xdr:spPr>
        <a:xfrm>
          <a:off x="8519160" y="974217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8</xdr:col>
      <xdr:colOff>0</xdr:colOff>
      <xdr:row>27</xdr:row>
      <xdr:rowOff>57150</xdr:rowOff>
    </xdr:from>
    <xdr:ext cx="184731" cy="264560"/>
    <xdr:sp macro="" textlink="">
      <xdr:nvSpPr>
        <xdr:cNvPr id="263" name="TextBox 262">
          <a:extLst>
            <a:ext uri="{FF2B5EF4-FFF2-40B4-BE49-F238E27FC236}">
              <a16:creationId xmlns:a16="http://schemas.microsoft.com/office/drawing/2014/main" id="{F8089DF4-067D-47F6-999A-8C0BEB133633}"/>
            </a:ext>
          </a:extLst>
        </xdr:cNvPr>
        <xdr:cNvSpPr txBox="1"/>
      </xdr:nvSpPr>
      <xdr:spPr>
        <a:xfrm>
          <a:off x="8519160" y="974217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8</xdr:col>
      <xdr:colOff>0</xdr:colOff>
      <xdr:row>27</xdr:row>
      <xdr:rowOff>57150</xdr:rowOff>
    </xdr:from>
    <xdr:ext cx="184731" cy="264560"/>
    <xdr:sp macro="" textlink="">
      <xdr:nvSpPr>
        <xdr:cNvPr id="264" name="TextBox 263">
          <a:extLst>
            <a:ext uri="{FF2B5EF4-FFF2-40B4-BE49-F238E27FC236}">
              <a16:creationId xmlns:a16="http://schemas.microsoft.com/office/drawing/2014/main" id="{682E838C-0A85-4FF0-B914-2C1259560F5B}"/>
            </a:ext>
          </a:extLst>
        </xdr:cNvPr>
        <xdr:cNvSpPr txBox="1"/>
      </xdr:nvSpPr>
      <xdr:spPr>
        <a:xfrm>
          <a:off x="8519160" y="974217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8</xdr:col>
      <xdr:colOff>0</xdr:colOff>
      <xdr:row>28</xdr:row>
      <xdr:rowOff>0</xdr:rowOff>
    </xdr:from>
    <xdr:ext cx="184731" cy="264560"/>
    <xdr:sp macro="" textlink="">
      <xdr:nvSpPr>
        <xdr:cNvPr id="265" name="TextBox 264">
          <a:extLst>
            <a:ext uri="{FF2B5EF4-FFF2-40B4-BE49-F238E27FC236}">
              <a16:creationId xmlns:a16="http://schemas.microsoft.com/office/drawing/2014/main" id="{239C6EB1-F4C5-4463-97D5-55E69DF7C770}"/>
            </a:ext>
          </a:extLst>
        </xdr:cNvPr>
        <xdr:cNvSpPr txBox="1"/>
      </xdr:nvSpPr>
      <xdr:spPr>
        <a:xfrm>
          <a:off x="8519160" y="100279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8</xdr:col>
      <xdr:colOff>0</xdr:colOff>
      <xdr:row>28</xdr:row>
      <xdr:rowOff>0</xdr:rowOff>
    </xdr:from>
    <xdr:ext cx="184731" cy="264560"/>
    <xdr:sp macro="" textlink="">
      <xdr:nvSpPr>
        <xdr:cNvPr id="266" name="TextBox 265">
          <a:extLst>
            <a:ext uri="{FF2B5EF4-FFF2-40B4-BE49-F238E27FC236}">
              <a16:creationId xmlns:a16="http://schemas.microsoft.com/office/drawing/2014/main" id="{2581B635-B775-4DEA-A25D-67415C935FC8}"/>
            </a:ext>
          </a:extLst>
        </xdr:cNvPr>
        <xdr:cNvSpPr txBox="1"/>
      </xdr:nvSpPr>
      <xdr:spPr>
        <a:xfrm>
          <a:off x="8519160" y="100279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8</xdr:col>
      <xdr:colOff>0</xdr:colOff>
      <xdr:row>28</xdr:row>
      <xdr:rowOff>0</xdr:rowOff>
    </xdr:from>
    <xdr:ext cx="184731" cy="264560"/>
    <xdr:sp macro="" textlink="">
      <xdr:nvSpPr>
        <xdr:cNvPr id="267" name="TextBox 266">
          <a:extLst>
            <a:ext uri="{FF2B5EF4-FFF2-40B4-BE49-F238E27FC236}">
              <a16:creationId xmlns:a16="http://schemas.microsoft.com/office/drawing/2014/main" id="{3562351F-744A-412E-8DA2-68DD1F7B9824}"/>
            </a:ext>
          </a:extLst>
        </xdr:cNvPr>
        <xdr:cNvSpPr txBox="1"/>
      </xdr:nvSpPr>
      <xdr:spPr>
        <a:xfrm>
          <a:off x="8519160" y="100279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8</xdr:col>
      <xdr:colOff>0</xdr:colOff>
      <xdr:row>28</xdr:row>
      <xdr:rowOff>0</xdr:rowOff>
    </xdr:from>
    <xdr:ext cx="184731" cy="264560"/>
    <xdr:sp macro="" textlink="">
      <xdr:nvSpPr>
        <xdr:cNvPr id="268" name="TextBox 267">
          <a:extLst>
            <a:ext uri="{FF2B5EF4-FFF2-40B4-BE49-F238E27FC236}">
              <a16:creationId xmlns:a16="http://schemas.microsoft.com/office/drawing/2014/main" id="{F9671E93-8D84-45C1-B106-D378A986DC52}"/>
            </a:ext>
          </a:extLst>
        </xdr:cNvPr>
        <xdr:cNvSpPr txBox="1"/>
      </xdr:nvSpPr>
      <xdr:spPr>
        <a:xfrm>
          <a:off x="8519160" y="100279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8</xdr:col>
      <xdr:colOff>0</xdr:colOff>
      <xdr:row>28</xdr:row>
      <xdr:rowOff>0</xdr:rowOff>
    </xdr:from>
    <xdr:ext cx="184731" cy="264560"/>
    <xdr:sp macro="" textlink="">
      <xdr:nvSpPr>
        <xdr:cNvPr id="269" name="TextBox 268">
          <a:extLst>
            <a:ext uri="{FF2B5EF4-FFF2-40B4-BE49-F238E27FC236}">
              <a16:creationId xmlns:a16="http://schemas.microsoft.com/office/drawing/2014/main" id="{0C889AC6-E104-4F26-968C-53E9B7CB474A}"/>
            </a:ext>
          </a:extLst>
        </xdr:cNvPr>
        <xdr:cNvSpPr txBox="1"/>
      </xdr:nvSpPr>
      <xdr:spPr>
        <a:xfrm>
          <a:off x="8519160" y="100279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8</xdr:col>
      <xdr:colOff>0</xdr:colOff>
      <xdr:row>28</xdr:row>
      <xdr:rowOff>0</xdr:rowOff>
    </xdr:from>
    <xdr:ext cx="184731" cy="264560"/>
    <xdr:sp macro="" textlink="">
      <xdr:nvSpPr>
        <xdr:cNvPr id="270" name="TextBox 269">
          <a:extLst>
            <a:ext uri="{FF2B5EF4-FFF2-40B4-BE49-F238E27FC236}">
              <a16:creationId xmlns:a16="http://schemas.microsoft.com/office/drawing/2014/main" id="{C041F318-2124-429B-AFBE-40AB04C867AB}"/>
            </a:ext>
          </a:extLst>
        </xdr:cNvPr>
        <xdr:cNvSpPr txBox="1"/>
      </xdr:nvSpPr>
      <xdr:spPr>
        <a:xfrm>
          <a:off x="8519160" y="100279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8</xdr:col>
      <xdr:colOff>0</xdr:colOff>
      <xdr:row>39</xdr:row>
      <xdr:rowOff>0</xdr:rowOff>
    </xdr:from>
    <xdr:ext cx="314325" cy="314325"/>
    <xdr:sp macro="" textlink="">
      <xdr:nvSpPr>
        <xdr:cNvPr id="271" name="TextBox 270">
          <a:extLst>
            <a:ext uri="{FF2B5EF4-FFF2-40B4-BE49-F238E27FC236}">
              <a16:creationId xmlns:a16="http://schemas.microsoft.com/office/drawing/2014/main" id="{B1B6C435-6E24-4D74-B5CB-58E21C66F35E}"/>
            </a:ext>
          </a:extLst>
        </xdr:cNvPr>
        <xdr:cNvSpPr txBox="1"/>
      </xdr:nvSpPr>
      <xdr:spPr>
        <a:xfrm rot="5400000" flipH="1">
          <a:off x="8519160" y="13799820"/>
          <a:ext cx="314325" cy="3143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endParaRPr lang="en-GB"/>
        </a:p>
      </xdr:txBody>
    </xdr:sp>
    <xdr:clientData/>
  </xdr:oneCellAnchor>
  <xdr:oneCellAnchor>
    <xdr:from>
      <xdr:col>8</xdr:col>
      <xdr:colOff>0</xdr:colOff>
      <xdr:row>37</xdr:row>
      <xdr:rowOff>57150</xdr:rowOff>
    </xdr:from>
    <xdr:ext cx="184731" cy="264560"/>
    <xdr:sp macro="" textlink="">
      <xdr:nvSpPr>
        <xdr:cNvPr id="272" name="TextBox 271">
          <a:extLst>
            <a:ext uri="{FF2B5EF4-FFF2-40B4-BE49-F238E27FC236}">
              <a16:creationId xmlns:a16="http://schemas.microsoft.com/office/drawing/2014/main" id="{12F0440F-6CB2-4B8B-A669-40BB235F32B3}"/>
            </a:ext>
          </a:extLst>
        </xdr:cNvPr>
        <xdr:cNvSpPr txBox="1"/>
      </xdr:nvSpPr>
      <xdr:spPr>
        <a:xfrm>
          <a:off x="8519160" y="1317117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8</xdr:col>
      <xdr:colOff>0</xdr:colOff>
      <xdr:row>39</xdr:row>
      <xdr:rowOff>0</xdr:rowOff>
    </xdr:from>
    <xdr:ext cx="361950" cy="314325"/>
    <xdr:sp macro="" textlink="">
      <xdr:nvSpPr>
        <xdr:cNvPr id="273" name="TextBox 272">
          <a:extLst>
            <a:ext uri="{FF2B5EF4-FFF2-40B4-BE49-F238E27FC236}">
              <a16:creationId xmlns:a16="http://schemas.microsoft.com/office/drawing/2014/main" id="{12A10431-E5C8-4AA4-ABB2-FF988DFB28CB}"/>
            </a:ext>
          </a:extLst>
        </xdr:cNvPr>
        <xdr:cNvSpPr txBox="1"/>
      </xdr:nvSpPr>
      <xdr:spPr>
        <a:xfrm rot="5400000" flipH="1">
          <a:off x="8542972" y="13776008"/>
          <a:ext cx="314325" cy="361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endParaRPr lang="en-GB"/>
        </a:p>
      </xdr:txBody>
    </xdr:sp>
    <xdr:clientData/>
  </xdr:oneCellAnchor>
  <xdr:oneCellAnchor>
    <xdr:from>
      <xdr:col>8</xdr:col>
      <xdr:colOff>0</xdr:colOff>
      <xdr:row>10</xdr:row>
      <xdr:rowOff>57150</xdr:rowOff>
    </xdr:from>
    <xdr:ext cx="184731" cy="264560"/>
    <xdr:sp macro="" textlink="">
      <xdr:nvSpPr>
        <xdr:cNvPr id="274" name="TextBox 273">
          <a:extLst>
            <a:ext uri="{FF2B5EF4-FFF2-40B4-BE49-F238E27FC236}">
              <a16:creationId xmlns:a16="http://schemas.microsoft.com/office/drawing/2014/main" id="{DA248CC5-7D7B-4254-91EA-0D945237CBEE}"/>
            </a:ext>
          </a:extLst>
        </xdr:cNvPr>
        <xdr:cNvSpPr txBox="1"/>
      </xdr:nvSpPr>
      <xdr:spPr>
        <a:xfrm>
          <a:off x="8519160" y="391287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8</xdr:col>
      <xdr:colOff>0</xdr:colOff>
      <xdr:row>10</xdr:row>
      <xdr:rowOff>57150</xdr:rowOff>
    </xdr:from>
    <xdr:ext cx="184731" cy="264560"/>
    <xdr:sp macro="" textlink="">
      <xdr:nvSpPr>
        <xdr:cNvPr id="275" name="TextBox 274">
          <a:extLst>
            <a:ext uri="{FF2B5EF4-FFF2-40B4-BE49-F238E27FC236}">
              <a16:creationId xmlns:a16="http://schemas.microsoft.com/office/drawing/2014/main" id="{B1BBA220-3364-492C-A23C-233FF4AB84FD}"/>
            </a:ext>
          </a:extLst>
        </xdr:cNvPr>
        <xdr:cNvSpPr txBox="1"/>
      </xdr:nvSpPr>
      <xdr:spPr>
        <a:xfrm>
          <a:off x="8519160" y="391287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8</xdr:col>
      <xdr:colOff>0</xdr:colOff>
      <xdr:row>10</xdr:row>
      <xdr:rowOff>57150</xdr:rowOff>
    </xdr:from>
    <xdr:ext cx="184731" cy="264560"/>
    <xdr:sp macro="" textlink="">
      <xdr:nvSpPr>
        <xdr:cNvPr id="276" name="TextBox 275">
          <a:extLst>
            <a:ext uri="{FF2B5EF4-FFF2-40B4-BE49-F238E27FC236}">
              <a16:creationId xmlns:a16="http://schemas.microsoft.com/office/drawing/2014/main" id="{1154ABFB-A6E7-4F4C-931E-6977F6979D6F}"/>
            </a:ext>
          </a:extLst>
        </xdr:cNvPr>
        <xdr:cNvSpPr txBox="1"/>
      </xdr:nvSpPr>
      <xdr:spPr>
        <a:xfrm>
          <a:off x="8519160" y="391287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8</xdr:col>
      <xdr:colOff>0</xdr:colOff>
      <xdr:row>10</xdr:row>
      <xdr:rowOff>57150</xdr:rowOff>
    </xdr:from>
    <xdr:ext cx="184731" cy="264560"/>
    <xdr:sp macro="" textlink="">
      <xdr:nvSpPr>
        <xdr:cNvPr id="277" name="TextBox 276">
          <a:extLst>
            <a:ext uri="{FF2B5EF4-FFF2-40B4-BE49-F238E27FC236}">
              <a16:creationId xmlns:a16="http://schemas.microsoft.com/office/drawing/2014/main" id="{1F1E72D1-349C-4248-AC5C-C4E313B71E41}"/>
            </a:ext>
          </a:extLst>
        </xdr:cNvPr>
        <xdr:cNvSpPr txBox="1"/>
      </xdr:nvSpPr>
      <xdr:spPr>
        <a:xfrm>
          <a:off x="8519160" y="391287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8</xdr:col>
      <xdr:colOff>0</xdr:colOff>
      <xdr:row>10</xdr:row>
      <xdr:rowOff>57150</xdr:rowOff>
    </xdr:from>
    <xdr:ext cx="184731" cy="264560"/>
    <xdr:sp macro="" textlink="">
      <xdr:nvSpPr>
        <xdr:cNvPr id="278" name="TextBox 277">
          <a:extLst>
            <a:ext uri="{FF2B5EF4-FFF2-40B4-BE49-F238E27FC236}">
              <a16:creationId xmlns:a16="http://schemas.microsoft.com/office/drawing/2014/main" id="{C99917DF-4B05-429C-8C82-D157A88D189A}"/>
            </a:ext>
          </a:extLst>
        </xdr:cNvPr>
        <xdr:cNvSpPr txBox="1"/>
      </xdr:nvSpPr>
      <xdr:spPr>
        <a:xfrm>
          <a:off x="8519160" y="391287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8</xdr:col>
      <xdr:colOff>0</xdr:colOff>
      <xdr:row>10</xdr:row>
      <xdr:rowOff>57150</xdr:rowOff>
    </xdr:from>
    <xdr:ext cx="184731" cy="264560"/>
    <xdr:sp macro="" textlink="">
      <xdr:nvSpPr>
        <xdr:cNvPr id="279" name="TextBox 278">
          <a:extLst>
            <a:ext uri="{FF2B5EF4-FFF2-40B4-BE49-F238E27FC236}">
              <a16:creationId xmlns:a16="http://schemas.microsoft.com/office/drawing/2014/main" id="{D3A33F33-2380-4F56-A0B7-8133BCC86FBD}"/>
            </a:ext>
          </a:extLst>
        </xdr:cNvPr>
        <xdr:cNvSpPr txBox="1"/>
      </xdr:nvSpPr>
      <xdr:spPr>
        <a:xfrm>
          <a:off x="8519160" y="391287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9</xdr:col>
      <xdr:colOff>0</xdr:colOff>
      <xdr:row>39</xdr:row>
      <xdr:rowOff>0</xdr:rowOff>
    </xdr:from>
    <xdr:ext cx="361950" cy="314325"/>
    <xdr:sp macro="" textlink="">
      <xdr:nvSpPr>
        <xdr:cNvPr id="280" name="TextBox 279">
          <a:extLst>
            <a:ext uri="{FF2B5EF4-FFF2-40B4-BE49-F238E27FC236}">
              <a16:creationId xmlns:a16="http://schemas.microsoft.com/office/drawing/2014/main" id="{A6D16E2B-A73A-401F-9334-B14BC8ADB479}"/>
            </a:ext>
          </a:extLst>
        </xdr:cNvPr>
        <xdr:cNvSpPr txBox="1"/>
      </xdr:nvSpPr>
      <xdr:spPr>
        <a:xfrm rot="5400000" flipH="1">
          <a:off x="9205912" y="13776008"/>
          <a:ext cx="314325" cy="361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endParaRPr lang="en-GB"/>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4</xdr:col>
      <xdr:colOff>0</xdr:colOff>
      <xdr:row>17</xdr:row>
      <xdr:rowOff>0</xdr:rowOff>
    </xdr:from>
    <xdr:ext cx="184731" cy="264560"/>
    <xdr:sp macro="" textlink="">
      <xdr:nvSpPr>
        <xdr:cNvPr id="2" name="TextBox 1">
          <a:extLst>
            <a:ext uri="{FF2B5EF4-FFF2-40B4-BE49-F238E27FC236}">
              <a16:creationId xmlns:a16="http://schemas.microsoft.com/office/drawing/2014/main" id="{6381DD2C-439B-46A2-9CB4-95E972599403}"/>
            </a:ext>
          </a:extLst>
        </xdr:cNvPr>
        <xdr:cNvSpPr txBox="1"/>
      </xdr:nvSpPr>
      <xdr:spPr>
        <a:xfrm>
          <a:off x="544068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4</xdr:col>
      <xdr:colOff>0</xdr:colOff>
      <xdr:row>17</xdr:row>
      <xdr:rowOff>0</xdr:rowOff>
    </xdr:from>
    <xdr:ext cx="184731" cy="264560"/>
    <xdr:sp macro="" textlink="">
      <xdr:nvSpPr>
        <xdr:cNvPr id="3" name="TextBox 2">
          <a:extLst>
            <a:ext uri="{FF2B5EF4-FFF2-40B4-BE49-F238E27FC236}">
              <a16:creationId xmlns:a16="http://schemas.microsoft.com/office/drawing/2014/main" id="{0975AD0C-9A63-4321-BF7E-FAE25593DB08}"/>
            </a:ext>
          </a:extLst>
        </xdr:cNvPr>
        <xdr:cNvSpPr txBox="1"/>
      </xdr:nvSpPr>
      <xdr:spPr>
        <a:xfrm>
          <a:off x="544068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xdr:col>
      <xdr:colOff>0</xdr:colOff>
      <xdr:row>17</xdr:row>
      <xdr:rowOff>0</xdr:rowOff>
    </xdr:from>
    <xdr:ext cx="184731" cy="264560"/>
    <xdr:sp macro="" textlink="">
      <xdr:nvSpPr>
        <xdr:cNvPr id="4" name="TextBox 3">
          <a:extLst>
            <a:ext uri="{FF2B5EF4-FFF2-40B4-BE49-F238E27FC236}">
              <a16:creationId xmlns:a16="http://schemas.microsoft.com/office/drawing/2014/main" id="{F7244EF3-8B99-46D9-8814-917DDD80ACB0}"/>
            </a:ext>
          </a:extLst>
        </xdr:cNvPr>
        <xdr:cNvSpPr txBox="1"/>
      </xdr:nvSpPr>
      <xdr:spPr>
        <a:xfrm>
          <a:off x="438912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xdr:col>
      <xdr:colOff>0</xdr:colOff>
      <xdr:row>17</xdr:row>
      <xdr:rowOff>0</xdr:rowOff>
    </xdr:from>
    <xdr:ext cx="184731" cy="264560"/>
    <xdr:sp macro="" textlink="">
      <xdr:nvSpPr>
        <xdr:cNvPr id="5" name="TextBox 4">
          <a:extLst>
            <a:ext uri="{FF2B5EF4-FFF2-40B4-BE49-F238E27FC236}">
              <a16:creationId xmlns:a16="http://schemas.microsoft.com/office/drawing/2014/main" id="{5F3A4786-F245-48BB-97B5-8D6D037E3CFC}"/>
            </a:ext>
          </a:extLst>
        </xdr:cNvPr>
        <xdr:cNvSpPr txBox="1"/>
      </xdr:nvSpPr>
      <xdr:spPr>
        <a:xfrm>
          <a:off x="438912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xdr:col>
      <xdr:colOff>0</xdr:colOff>
      <xdr:row>17</xdr:row>
      <xdr:rowOff>0</xdr:rowOff>
    </xdr:from>
    <xdr:ext cx="184731" cy="264560"/>
    <xdr:sp macro="" textlink="">
      <xdr:nvSpPr>
        <xdr:cNvPr id="6" name="TextBox 5">
          <a:extLst>
            <a:ext uri="{FF2B5EF4-FFF2-40B4-BE49-F238E27FC236}">
              <a16:creationId xmlns:a16="http://schemas.microsoft.com/office/drawing/2014/main" id="{2FDE5AE1-3126-41D5-9CB6-6E56A0393385}"/>
            </a:ext>
          </a:extLst>
        </xdr:cNvPr>
        <xdr:cNvSpPr txBox="1"/>
      </xdr:nvSpPr>
      <xdr:spPr>
        <a:xfrm>
          <a:off x="438912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xdr:col>
      <xdr:colOff>0</xdr:colOff>
      <xdr:row>17</xdr:row>
      <xdr:rowOff>0</xdr:rowOff>
    </xdr:from>
    <xdr:ext cx="184731" cy="264560"/>
    <xdr:sp macro="" textlink="">
      <xdr:nvSpPr>
        <xdr:cNvPr id="7" name="TextBox 6">
          <a:extLst>
            <a:ext uri="{FF2B5EF4-FFF2-40B4-BE49-F238E27FC236}">
              <a16:creationId xmlns:a16="http://schemas.microsoft.com/office/drawing/2014/main" id="{E80314BE-D894-479B-A6E6-DABEACFF43C0}"/>
            </a:ext>
          </a:extLst>
        </xdr:cNvPr>
        <xdr:cNvSpPr txBox="1"/>
      </xdr:nvSpPr>
      <xdr:spPr>
        <a:xfrm>
          <a:off x="438912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xdr:col>
      <xdr:colOff>0</xdr:colOff>
      <xdr:row>17</xdr:row>
      <xdr:rowOff>0</xdr:rowOff>
    </xdr:from>
    <xdr:ext cx="184731" cy="264560"/>
    <xdr:sp macro="" textlink="">
      <xdr:nvSpPr>
        <xdr:cNvPr id="8" name="TextBox 7">
          <a:extLst>
            <a:ext uri="{FF2B5EF4-FFF2-40B4-BE49-F238E27FC236}">
              <a16:creationId xmlns:a16="http://schemas.microsoft.com/office/drawing/2014/main" id="{1B5691EC-9438-419E-8009-076A4EA9769F}"/>
            </a:ext>
          </a:extLst>
        </xdr:cNvPr>
        <xdr:cNvSpPr txBox="1"/>
      </xdr:nvSpPr>
      <xdr:spPr>
        <a:xfrm>
          <a:off x="438912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xdr:col>
      <xdr:colOff>0</xdr:colOff>
      <xdr:row>17</xdr:row>
      <xdr:rowOff>0</xdr:rowOff>
    </xdr:from>
    <xdr:ext cx="184731" cy="264560"/>
    <xdr:sp macro="" textlink="">
      <xdr:nvSpPr>
        <xdr:cNvPr id="9" name="TextBox 8">
          <a:extLst>
            <a:ext uri="{FF2B5EF4-FFF2-40B4-BE49-F238E27FC236}">
              <a16:creationId xmlns:a16="http://schemas.microsoft.com/office/drawing/2014/main" id="{EC7F7DD6-75EC-4C50-B204-3705B6439D88}"/>
            </a:ext>
          </a:extLst>
        </xdr:cNvPr>
        <xdr:cNvSpPr txBox="1"/>
      </xdr:nvSpPr>
      <xdr:spPr>
        <a:xfrm>
          <a:off x="438912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xdr:col>
      <xdr:colOff>0</xdr:colOff>
      <xdr:row>17</xdr:row>
      <xdr:rowOff>0</xdr:rowOff>
    </xdr:from>
    <xdr:ext cx="184731" cy="264560"/>
    <xdr:sp macro="" textlink="">
      <xdr:nvSpPr>
        <xdr:cNvPr id="10" name="TextBox 9">
          <a:extLst>
            <a:ext uri="{FF2B5EF4-FFF2-40B4-BE49-F238E27FC236}">
              <a16:creationId xmlns:a16="http://schemas.microsoft.com/office/drawing/2014/main" id="{F60BE9E4-8651-4408-B5EA-5FF4F51EE597}"/>
            </a:ext>
          </a:extLst>
        </xdr:cNvPr>
        <xdr:cNvSpPr txBox="1"/>
      </xdr:nvSpPr>
      <xdr:spPr>
        <a:xfrm>
          <a:off x="438912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xdr:col>
      <xdr:colOff>0</xdr:colOff>
      <xdr:row>17</xdr:row>
      <xdr:rowOff>0</xdr:rowOff>
    </xdr:from>
    <xdr:ext cx="184731" cy="264560"/>
    <xdr:sp macro="" textlink="">
      <xdr:nvSpPr>
        <xdr:cNvPr id="11" name="TextBox 10">
          <a:extLst>
            <a:ext uri="{FF2B5EF4-FFF2-40B4-BE49-F238E27FC236}">
              <a16:creationId xmlns:a16="http://schemas.microsoft.com/office/drawing/2014/main" id="{EB31DF71-0B6E-4678-B552-495E96D66A9F}"/>
            </a:ext>
          </a:extLst>
        </xdr:cNvPr>
        <xdr:cNvSpPr txBox="1"/>
      </xdr:nvSpPr>
      <xdr:spPr>
        <a:xfrm>
          <a:off x="438912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xdr:col>
      <xdr:colOff>0</xdr:colOff>
      <xdr:row>17</xdr:row>
      <xdr:rowOff>0</xdr:rowOff>
    </xdr:from>
    <xdr:ext cx="184731" cy="264560"/>
    <xdr:sp macro="" textlink="">
      <xdr:nvSpPr>
        <xdr:cNvPr id="12" name="TextBox 11">
          <a:extLst>
            <a:ext uri="{FF2B5EF4-FFF2-40B4-BE49-F238E27FC236}">
              <a16:creationId xmlns:a16="http://schemas.microsoft.com/office/drawing/2014/main" id="{11CA126A-4381-4FDE-A087-6DE427913D51}"/>
            </a:ext>
          </a:extLst>
        </xdr:cNvPr>
        <xdr:cNvSpPr txBox="1"/>
      </xdr:nvSpPr>
      <xdr:spPr>
        <a:xfrm>
          <a:off x="438912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xdr:col>
      <xdr:colOff>0</xdr:colOff>
      <xdr:row>17</xdr:row>
      <xdr:rowOff>0</xdr:rowOff>
    </xdr:from>
    <xdr:ext cx="184731" cy="264560"/>
    <xdr:sp macro="" textlink="">
      <xdr:nvSpPr>
        <xdr:cNvPr id="13" name="TextBox 12">
          <a:extLst>
            <a:ext uri="{FF2B5EF4-FFF2-40B4-BE49-F238E27FC236}">
              <a16:creationId xmlns:a16="http://schemas.microsoft.com/office/drawing/2014/main" id="{CD9E841A-E604-4626-94C9-FC17D6287559}"/>
            </a:ext>
          </a:extLst>
        </xdr:cNvPr>
        <xdr:cNvSpPr txBox="1"/>
      </xdr:nvSpPr>
      <xdr:spPr>
        <a:xfrm>
          <a:off x="438912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xdr:col>
      <xdr:colOff>0</xdr:colOff>
      <xdr:row>17</xdr:row>
      <xdr:rowOff>0</xdr:rowOff>
    </xdr:from>
    <xdr:ext cx="184731" cy="264560"/>
    <xdr:sp macro="" textlink="">
      <xdr:nvSpPr>
        <xdr:cNvPr id="14" name="TextBox 13">
          <a:extLst>
            <a:ext uri="{FF2B5EF4-FFF2-40B4-BE49-F238E27FC236}">
              <a16:creationId xmlns:a16="http://schemas.microsoft.com/office/drawing/2014/main" id="{B79CE6B0-0103-426B-8B1A-5D737B385BF4}"/>
            </a:ext>
          </a:extLst>
        </xdr:cNvPr>
        <xdr:cNvSpPr txBox="1"/>
      </xdr:nvSpPr>
      <xdr:spPr>
        <a:xfrm>
          <a:off x="438912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xdr:col>
      <xdr:colOff>0</xdr:colOff>
      <xdr:row>17</xdr:row>
      <xdr:rowOff>0</xdr:rowOff>
    </xdr:from>
    <xdr:ext cx="184731" cy="264560"/>
    <xdr:sp macro="" textlink="">
      <xdr:nvSpPr>
        <xdr:cNvPr id="15" name="TextBox 14">
          <a:extLst>
            <a:ext uri="{FF2B5EF4-FFF2-40B4-BE49-F238E27FC236}">
              <a16:creationId xmlns:a16="http://schemas.microsoft.com/office/drawing/2014/main" id="{B7BFCF8A-A37E-4753-A887-009ABAA241A3}"/>
            </a:ext>
          </a:extLst>
        </xdr:cNvPr>
        <xdr:cNvSpPr txBox="1"/>
      </xdr:nvSpPr>
      <xdr:spPr>
        <a:xfrm>
          <a:off x="438912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xdr:col>
      <xdr:colOff>0</xdr:colOff>
      <xdr:row>17</xdr:row>
      <xdr:rowOff>0</xdr:rowOff>
    </xdr:from>
    <xdr:ext cx="184731" cy="264560"/>
    <xdr:sp macro="" textlink="">
      <xdr:nvSpPr>
        <xdr:cNvPr id="16" name="TextBox 15">
          <a:extLst>
            <a:ext uri="{FF2B5EF4-FFF2-40B4-BE49-F238E27FC236}">
              <a16:creationId xmlns:a16="http://schemas.microsoft.com/office/drawing/2014/main" id="{59047565-706C-4123-9F84-A0DA55567240}"/>
            </a:ext>
          </a:extLst>
        </xdr:cNvPr>
        <xdr:cNvSpPr txBox="1"/>
      </xdr:nvSpPr>
      <xdr:spPr>
        <a:xfrm>
          <a:off x="438912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xdr:col>
      <xdr:colOff>0</xdr:colOff>
      <xdr:row>17</xdr:row>
      <xdr:rowOff>0</xdr:rowOff>
    </xdr:from>
    <xdr:ext cx="184731" cy="264560"/>
    <xdr:sp macro="" textlink="">
      <xdr:nvSpPr>
        <xdr:cNvPr id="17" name="TextBox 16">
          <a:extLst>
            <a:ext uri="{FF2B5EF4-FFF2-40B4-BE49-F238E27FC236}">
              <a16:creationId xmlns:a16="http://schemas.microsoft.com/office/drawing/2014/main" id="{6C6E3FE8-6EFF-4EB4-8C4A-85847D2483D0}"/>
            </a:ext>
          </a:extLst>
        </xdr:cNvPr>
        <xdr:cNvSpPr txBox="1"/>
      </xdr:nvSpPr>
      <xdr:spPr>
        <a:xfrm>
          <a:off x="438912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xdr:col>
      <xdr:colOff>0</xdr:colOff>
      <xdr:row>17</xdr:row>
      <xdr:rowOff>0</xdr:rowOff>
    </xdr:from>
    <xdr:ext cx="184731" cy="264560"/>
    <xdr:sp macro="" textlink="">
      <xdr:nvSpPr>
        <xdr:cNvPr id="18" name="TextBox 17">
          <a:extLst>
            <a:ext uri="{FF2B5EF4-FFF2-40B4-BE49-F238E27FC236}">
              <a16:creationId xmlns:a16="http://schemas.microsoft.com/office/drawing/2014/main" id="{2DBB9E13-DD6C-4178-A4CC-7922380423A8}"/>
            </a:ext>
          </a:extLst>
        </xdr:cNvPr>
        <xdr:cNvSpPr txBox="1"/>
      </xdr:nvSpPr>
      <xdr:spPr>
        <a:xfrm>
          <a:off x="438912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xdr:col>
      <xdr:colOff>0</xdr:colOff>
      <xdr:row>17</xdr:row>
      <xdr:rowOff>0</xdr:rowOff>
    </xdr:from>
    <xdr:ext cx="184731" cy="264560"/>
    <xdr:sp macro="" textlink="">
      <xdr:nvSpPr>
        <xdr:cNvPr id="19" name="TextBox 18">
          <a:extLst>
            <a:ext uri="{FF2B5EF4-FFF2-40B4-BE49-F238E27FC236}">
              <a16:creationId xmlns:a16="http://schemas.microsoft.com/office/drawing/2014/main" id="{D140F442-B090-47E5-BC60-CD150300230D}"/>
            </a:ext>
          </a:extLst>
        </xdr:cNvPr>
        <xdr:cNvSpPr txBox="1"/>
      </xdr:nvSpPr>
      <xdr:spPr>
        <a:xfrm>
          <a:off x="438912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xdr:col>
      <xdr:colOff>0</xdr:colOff>
      <xdr:row>17</xdr:row>
      <xdr:rowOff>0</xdr:rowOff>
    </xdr:from>
    <xdr:ext cx="184731" cy="264560"/>
    <xdr:sp macro="" textlink="">
      <xdr:nvSpPr>
        <xdr:cNvPr id="20" name="TextBox 19">
          <a:extLst>
            <a:ext uri="{FF2B5EF4-FFF2-40B4-BE49-F238E27FC236}">
              <a16:creationId xmlns:a16="http://schemas.microsoft.com/office/drawing/2014/main" id="{C2C5EACF-7CE3-431A-A810-8397C4807613}"/>
            </a:ext>
          </a:extLst>
        </xdr:cNvPr>
        <xdr:cNvSpPr txBox="1"/>
      </xdr:nvSpPr>
      <xdr:spPr>
        <a:xfrm>
          <a:off x="438912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xdr:col>
      <xdr:colOff>0</xdr:colOff>
      <xdr:row>17</xdr:row>
      <xdr:rowOff>0</xdr:rowOff>
    </xdr:from>
    <xdr:ext cx="184731" cy="264560"/>
    <xdr:sp macro="" textlink="">
      <xdr:nvSpPr>
        <xdr:cNvPr id="21" name="TextBox 20">
          <a:extLst>
            <a:ext uri="{FF2B5EF4-FFF2-40B4-BE49-F238E27FC236}">
              <a16:creationId xmlns:a16="http://schemas.microsoft.com/office/drawing/2014/main" id="{0B99D811-ABF0-4B82-A2EC-F0349DFF448C}"/>
            </a:ext>
          </a:extLst>
        </xdr:cNvPr>
        <xdr:cNvSpPr txBox="1"/>
      </xdr:nvSpPr>
      <xdr:spPr>
        <a:xfrm>
          <a:off x="438912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xdr:col>
      <xdr:colOff>0</xdr:colOff>
      <xdr:row>17</xdr:row>
      <xdr:rowOff>0</xdr:rowOff>
    </xdr:from>
    <xdr:ext cx="184731" cy="264560"/>
    <xdr:sp macro="" textlink="">
      <xdr:nvSpPr>
        <xdr:cNvPr id="22" name="TextBox 21">
          <a:extLst>
            <a:ext uri="{FF2B5EF4-FFF2-40B4-BE49-F238E27FC236}">
              <a16:creationId xmlns:a16="http://schemas.microsoft.com/office/drawing/2014/main" id="{0A62DB75-0710-417E-8FA9-00AB1B3C85CF}"/>
            </a:ext>
          </a:extLst>
        </xdr:cNvPr>
        <xdr:cNvSpPr txBox="1"/>
      </xdr:nvSpPr>
      <xdr:spPr>
        <a:xfrm>
          <a:off x="438912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xdr:col>
      <xdr:colOff>0</xdr:colOff>
      <xdr:row>17</xdr:row>
      <xdr:rowOff>0</xdr:rowOff>
    </xdr:from>
    <xdr:ext cx="184731" cy="264560"/>
    <xdr:sp macro="" textlink="">
      <xdr:nvSpPr>
        <xdr:cNvPr id="23" name="TextBox 22">
          <a:extLst>
            <a:ext uri="{FF2B5EF4-FFF2-40B4-BE49-F238E27FC236}">
              <a16:creationId xmlns:a16="http://schemas.microsoft.com/office/drawing/2014/main" id="{A7945D5D-8A0F-49DA-BC07-BBB23B87E5D6}"/>
            </a:ext>
          </a:extLst>
        </xdr:cNvPr>
        <xdr:cNvSpPr txBox="1"/>
      </xdr:nvSpPr>
      <xdr:spPr>
        <a:xfrm>
          <a:off x="438912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xdr:col>
      <xdr:colOff>0</xdr:colOff>
      <xdr:row>17</xdr:row>
      <xdr:rowOff>0</xdr:rowOff>
    </xdr:from>
    <xdr:ext cx="184731" cy="264560"/>
    <xdr:sp macro="" textlink="">
      <xdr:nvSpPr>
        <xdr:cNvPr id="24" name="TextBox 23">
          <a:extLst>
            <a:ext uri="{FF2B5EF4-FFF2-40B4-BE49-F238E27FC236}">
              <a16:creationId xmlns:a16="http://schemas.microsoft.com/office/drawing/2014/main" id="{969E825C-A948-4B86-A166-C2BE4F9F28B7}"/>
            </a:ext>
          </a:extLst>
        </xdr:cNvPr>
        <xdr:cNvSpPr txBox="1"/>
      </xdr:nvSpPr>
      <xdr:spPr>
        <a:xfrm>
          <a:off x="438912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xdr:col>
      <xdr:colOff>0</xdr:colOff>
      <xdr:row>17</xdr:row>
      <xdr:rowOff>0</xdr:rowOff>
    </xdr:from>
    <xdr:ext cx="184731" cy="264560"/>
    <xdr:sp macro="" textlink="">
      <xdr:nvSpPr>
        <xdr:cNvPr id="25" name="TextBox 24">
          <a:extLst>
            <a:ext uri="{FF2B5EF4-FFF2-40B4-BE49-F238E27FC236}">
              <a16:creationId xmlns:a16="http://schemas.microsoft.com/office/drawing/2014/main" id="{A94822EB-C1F1-4AFC-BD19-96D12216B858}"/>
            </a:ext>
          </a:extLst>
        </xdr:cNvPr>
        <xdr:cNvSpPr txBox="1"/>
      </xdr:nvSpPr>
      <xdr:spPr>
        <a:xfrm>
          <a:off x="438912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xdr:col>
      <xdr:colOff>0</xdr:colOff>
      <xdr:row>17</xdr:row>
      <xdr:rowOff>0</xdr:rowOff>
    </xdr:from>
    <xdr:ext cx="184731" cy="264560"/>
    <xdr:sp macro="" textlink="">
      <xdr:nvSpPr>
        <xdr:cNvPr id="26" name="TextBox 25">
          <a:extLst>
            <a:ext uri="{FF2B5EF4-FFF2-40B4-BE49-F238E27FC236}">
              <a16:creationId xmlns:a16="http://schemas.microsoft.com/office/drawing/2014/main" id="{86DA966B-7B80-44BB-A6EA-7E8432E2C6C4}"/>
            </a:ext>
          </a:extLst>
        </xdr:cNvPr>
        <xdr:cNvSpPr txBox="1"/>
      </xdr:nvSpPr>
      <xdr:spPr>
        <a:xfrm>
          <a:off x="438912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xdr:col>
      <xdr:colOff>0</xdr:colOff>
      <xdr:row>17</xdr:row>
      <xdr:rowOff>0</xdr:rowOff>
    </xdr:from>
    <xdr:ext cx="184731" cy="264560"/>
    <xdr:sp macro="" textlink="">
      <xdr:nvSpPr>
        <xdr:cNvPr id="27" name="TextBox 26">
          <a:extLst>
            <a:ext uri="{FF2B5EF4-FFF2-40B4-BE49-F238E27FC236}">
              <a16:creationId xmlns:a16="http://schemas.microsoft.com/office/drawing/2014/main" id="{8C157805-0937-47CA-9433-83EC7B077232}"/>
            </a:ext>
          </a:extLst>
        </xdr:cNvPr>
        <xdr:cNvSpPr txBox="1"/>
      </xdr:nvSpPr>
      <xdr:spPr>
        <a:xfrm>
          <a:off x="438912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xdr:col>
      <xdr:colOff>0</xdr:colOff>
      <xdr:row>17</xdr:row>
      <xdr:rowOff>0</xdr:rowOff>
    </xdr:from>
    <xdr:ext cx="184731" cy="264560"/>
    <xdr:sp macro="" textlink="">
      <xdr:nvSpPr>
        <xdr:cNvPr id="28" name="TextBox 27">
          <a:extLst>
            <a:ext uri="{FF2B5EF4-FFF2-40B4-BE49-F238E27FC236}">
              <a16:creationId xmlns:a16="http://schemas.microsoft.com/office/drawing/2014/main" id="{22F49D72-43D4-4653-9D58-5CF0D6163E66}"/>
            </a:ext>
          </a:extLst>
        </xdr:cNvPr>
        <xdr:cNvSpPr txBox="1"/>
      </xdr:nvSpPr>
      <xdr:spPr>
        <a:xfrm>
          <a:off x="438912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xdr:col>
      <xdr:colOff>0</xdr:colOff>
      <xdr:row>17</xdr:row>
      <xdr:rowOff>0</xdr:rowOff>
    </xdr:from>
    <xdr:ext cx="184731" cy="264560"/>
    <xdr:sp macro="" textlink="">
      <xdr:nvSpPr>
        <xdr:cNvPr id="29" name="TextBox 28">
          <a:extLst>
            <a:ext uri="{FF2B5EF4-FFF2-40B4-BE49-F238E27FC236}">
              <a16:creationId xmlns:a16="http://schemas.microsoft.com/office/drawing/2014/main" id="{B54902A8-9FB4-4D58-94BE-E927D11EA688}"/>
            </a:ext>
          </a:extLst>
        </xdr:cNvPr>
        <xdr:cNvSpPr txBox="1"/>
      </xdr:nvSpPr>
      <xdr:spPr>
        <a:xfrm>
          <a:off x="438912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xdr:col>
      <xdr:colOff>0</xdr:colOff>
      <xdr:row>17</xdr:row>
      <xdr:rowOff>0</xdr:rowOff>
    </xdr:from>
    <xdr:ext cx="184731" cy="264560"/>
    <xdr:sp macro="" textlink="">
      <xdr:nvSpPr>
        <xdr:cNvPr id="30" name="TextBox 29">
          <a:extLst>
            <a:ext uri="{FF2B5EF4-FFF2-40B4-BE49-F238E27FC236}">
              <a16:creationId xmlns:a16="http://schemas.microsoft.com/office/drawing/2014/main" id="{BD207137-E8EA-45DE-8011-1B3949AC268D}"/>
            </a:ext>
          </a:extLst>
        </xdr:cNvPr>
        <xdr:cNvSpPr txBox="1"/>
      </xdr:nvSpPr>
      <xdr:spPr>
        <a:xfrm>
          <a:off x="438912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xdr:col>
      <xdr:colOff>0</xdr:colOff>
      <xdr:row>17</xdr:row>
      <xdr:rowOff>0</xdr:rowOff>
    </xdr:from>
    <xdr:ext cx="184731" cy="264560"/>
    <xdr:sp macro="" textlink="">
      <xdr:nvSpPr>
        <xdr:cNvPr id="31" name="TextBox 30">
          <a:extLst>
            <a:ext uri="{FF2B5EF4-FFF2-40B4-BE49-F238E27FC236}">
              <a16:creationId xmlns:a16="http://schemas.microsoft.com/office/drawing/2014/main" id="{8459C35F-7F18-4447-8CD8-93C33DB96659}"/>
            </a:ext>
          </a:extLst>
        </xdr:cNvPr>
        <xdr:cNvSpPr txBox="1"/>
      </xdr:nvSpPr>
      <xdr:spPr>
        <a:xfrm>
          <a:off x="438912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xdr:col>
      <xdr:colOff>0</xdr:colOff>
      <xdr:row>17</xdr:row>
      <xdr:rowOff>0</xdr:rowOff>
    </xdr:from>
    <xdr:ext cx="184731" cy="264560"/>
    <xdr:sp macro="" textlink="">
      <xdr:nvSpPr>
        <xdr:cNvPr id="32" name="TextBox 31">
          <a:extLst>
            <a:ext uri="{FF2B5EF4-FFF2-40B4-BE49-F238E27FC236}">
              <a16:creationId xmlns:a16="http://schemas.microsoft.com/office/drawing/2014/main" id="{C288F203-5C4D-4F55-94CD-FBB4B751464F}"/>
            </a:ext>
          </a:extLst>
        </xdr:cNvPr>
        <xdr:cNvSpPr txBox="1"/>
      </xdr:nvSpPr>
      <xdr:spPr>
        <a:xfrm>
          <a:off x="438912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xdr:col>
      <xdr:colOff>0</xdr:colOff>
      <xdr:row>17</xdr:row>
      <xdr:rowOff>0</xdr:rowOff>
    </xdr:from>
    <xdr:ext cx="184731" cy="264560"/>
    <xdr:sp macro="" textlink="">
      <xdr:nvSpPr>
        <xdr:cNvPr id="33" name="TextBox 32">
          <a:extLst>
            <a:ext uri="{FF2B5EF4-FFF2-40B4-BE49-F238E27FC236}">
              <a16:creationId xmlns:a16="http://schemas.microsoft.com/office/drawing/2014/main" id="{FBA139F7-EAE8-4EB8-830C-20474B919331}"/>
            </a:ext>
          </a:extLst>
        </xdr:cNvPr>
        <xdr:cNvSpPr txBox="1"/>
      </xdr:nvSpPr>
      <xdr:spPr>
        <a:xfrm>
          <a:off x="438912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xdr:col>
      <xdr:colOff>0</xdr:colOff>
      <xdr:row>17</xdr:row>
      <xdr:rowOff>0</xdr:rowOff>
    </xdr:from>
    <xdr:ext cx="184731" cy="264560"/>
    <xdr:sp macro="" textlink="">
      <xdr:nvSpPr>
        <xdr:cNvPr id="34" name="TextBox 33">
          <a:extLst>
            <a:ext uri="{FF2B5EF4-FFF2-40B4-BE49-F238E27FC236}">
              <a16:creationId xmlns:a16="http://schemas.microsoft.com/office/drawing/2014/main" id="{8A0D558E-02B3-4575-9451-8CF0F911B497}"/>
            </a:ext>
          </a:extLst>
        </xdr:cNvPr>
        <xdr:cNvSpPr txBox="1"/>
      </xdr:nvSpPr>
      <xdr:spPr>
        <a:xfrm>
          <a:off x="438912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xdr:col>
      <xdr:colOff>0</xdr:colOff>
      <xdr:row>17</xdr:row>
      <xdr:rowOff>0</xdr:rowOff>
    </xdr:from>
    <xdr:ext cx="184731" cy="264560"/>
    <xdr:sp macro="" textlink="">
      <xdr:nvSpPr>
        <xdr:cNvPr id="35" name="TextBox 34">
          <a:extLst>
            <a:ext uri="{FF2B5EF4-FFF2-40B4-BE49-F238E27FC236}">
              <a16:creationId xmlns:a16="http://schemas.microsoft.com/office/drawing/2014/main" id="{1EFADEB8-4887-45AA-B019-534A94FF7925}"/>
            </a:ext>
          </a:extLst>
        </xdr:cNvPr>
        <xdr:cNvSpPr txBox="1"/>
      </xdr:nvSpPr>
      <xdr:spPr>
        <a:xfrm>
          <a:off x="438912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xdr:col>
      <xdr:colOff>0</xdr:colOff>
      <xdr:row>17</xdr:row>
      <xdr:rowOff>0</xdr:rowOff>
    </xdr:from>
    <xdr:ext cx="184731" cy="264560"/>
    <xdr:sp macro="" textlink="">
      <xdr:nvSpPr>
        <xdr:cNvPr id="36" name="TextBox 35">
          <a:extLst>
            <a:ext uri="{FF2B5EF4-FFF2-40B4-BE49-F238E27FC236}">
              <a16:creationId xmlns:a16="http://schemas.microsoft.com/office/drawing/2014/main" id="{B7582C6F-465B-4EA1-B7C3-1813169C03AC}"/>
            </a:ext>
          </a:extLst>
        </xdr:cNvPr>
        <xdr:cNvSpPr txBox="1"/>
      </xdr:nvSpPr>
      <xdr:spPr>
        <a:xfrm>
          <a:off x="438912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xdr:col>
      <xdr:colOff>0</xdr:colOff>
      <xdr:row>17</xdr:row>
      <xdr:rowOff>0</xdr:rowOff>
    </xdr:from>
    <xdr:ext cx="184731" cy="264560"/>
    <xdr:sp macro="" textlink="">
      <xdr:nvSpPr>
        <xdr:cNvPr id="37" name="TextBox 36">
          <a:extLst>
            <a:ext uri="{FF2B5EF4-FFF2-40B4-BE49-F238E27FC236}">
              <a16:creationId xmlns:a16="http://schemas.microsoft.com/office/drawing/2014/main" id="{6AEFB0EA-CA5B-492A-92EC-1A2DDA0D2D45}"/>
            </a:ext>
          </a:extLst>
        </xdr:cNvPr>
        <xdr:cNvSpPr txBox="1"/>
      </xdr:nvSpPr>
      <xdr:spPr>
        <a:xfrm>
          <a:off x="438912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xdr:col>
      <xdr:colOff>0</xdr:colOff>
      <xdr:row>17</xdr:row>
      <xdr:rowOff>0</xdr:rowOff>
    </xdr:from>
    <xdr:ext cx="184731" cy="264560"/>
    <xdr:sp macro="" textlink="">
      <xdr:nvSpPr>
        <xdr:cNvPr id="38" name="TextBox 37">
          <a:extLst>
            <a:ext uri="{FF2B5EF4-FFF2-40B4-BE49-F238E27FC236}">
              <a16:creationId xmlns:a16="http://schemas.microsoft.com/office/drawing/2014/main" id="{AD23967E-4201-4BDB-A832-6C6ABDE2B12C}"/>
            </a:ext>
          </a:extLst>
        </xdr:cNvPr>
        <xdr:cNvSpPr txBox="1"/>
      </xdr:nvSpPr>
      <xdr:spPr>
        <a:xfrm>
          <a:off x="438912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xdr:col>
      <xdr:colOff>0</xdr:colOff>
      <xdr:row>17</xdr:row>
      <xdr:rowOff>0</xdr:rowOff>
    </xdr:from>
    <xdr:ext cx="184731" cy="264560"/>
    <xdr:sp macro="" textlink="">
      <xdr:nvSpPr>
        <xdr:cNvPr id="39" name="TextBox 38">
          <a:extLst>
            <a:ext uri="{FF2B5EF4-FFF2-40B4-BE49-F238E27FC236}">
              <a16:creationId xmlns:a16="http://schemas.microsoft.com/office/drawing/2014/main" id="{ED930B1F-CE53-4733-B09A-2C2076862F9D}"/>
            </a:ext>
          </a:extLst>
        </xdr:cNvPr>
        <xdr:cNvSpPr txBox="1"/>
      </xdr:nvSpPr>
      <xdr:spPr>
        <a:xfrm>
          <a:off x="438912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xdr:col>
      <xdr:colOff>0</xdr:colOff>
      <xdr:row>17</xdr:row>
      <xdr:rowOff>0</xdr:rowOff>
    </xdr:from>
    <xdr:ext cx="184731" cy="264560"/>
    <xdr:sp macro="" textlink="">
      <xdr:nvSpPr>
        <xdr:cNvPr id="40" name="TextBox 39">
          <a:extLst>
            <a:ext uri="{FF2B5EF4-FFF2-40B4-BE49-F238E27FC236}">
              <a16:creationId xmlns:a16="http://schemas.microsoft.com/office/drawing/2014/main" id="{F0AA8421-07ED-409C-883C-650CD79D42E9}"/>
            </a:ext>
          </a:extLst>
        </xdr:cNvPr>
        <xdr:cNvSpPr txBox="1"/>
      </xdr:nvSpPr>
      <xdr:spPr>
        <a:xfrm>
          <a:off x="438912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xdr:col>
      <xdr:colOff>0</xdr:colOff>
      <xdr:row>17</xdr:row>
      <xdr:rowOff>0</xdr:rowOff>
    </xdr:from>
    <xdr:ext cx="184731" cy="264560"/>
    <xdr:sp macro="" textlink="">
      <xdr:nvSpPr>
        <xdr:cNvPr id="41" name="TextBox 40">
          <a:extLst>
            <a:ext uri="{FF2B5EF4-FFF2-40B4-BE49-F238E27FC236}">
              <a16:creationId xmlns:a16="http://schemas.microsoft.com/office/drawing/2014/main" id="{647323B3-290B-4FFF-BAFF-234516739BD6}"/>
            </a:ext>
          </a:extLst>
        </xdr:cNvPr>
        <xdr:cNvSpPr txBox="1"/>
      </xdr:nvSpPr>
      <xdr:spPr>
        <a:xfrm>
          <a:off x="438912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xdr:col>
      <xdr:colOff>0</xdr:colOff>
      <xdr:row>17</xdr:row>
      <xdr:rowOff>0</xdr:rowOff>
    </xdr:from>
    <xdr:ext cx="184731" cy="264560"/>
    <xdr:sp macro="" textlink="">
      <xdr:nvSpPr>
        <xdr:cNvPr id="42" name="TextBox 41">
          <a:extLst>
            <a:ext uri="{FF2B5EF4-FFF2-40B4-BE49-F238E27FC236}">
              <a16:creationId xmlns:a16="http://schemas.microsoft.com/office/drawing/2014/main" id="{09FBBA72-85E4-49D0-A910-AD2BEC27251A}"/>
            </a:ext>
          </a:extLst>
        </xdr:cNvPr>
        <xdr:cNvSpPr txBox="1"/>
      </xdr:nvSpPr>
      <xdr:spPr>
        <a:xfrm>
          <a:off x="438912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xdr:col>
      <xdr:colOff>0</xdr:colOff>
      <xdr:row>17</xdr:row>
      <xdr:rowOff>0</xdr:rowOff>
    </xdr:from>
    <xdr:ext cx="184731" cy="264560"/>
    <xdr:sp macro="" textlink="">
      <xdr:nvSpPr>
        <xdr:cNvPr id="43" name="TextBox 42">
          <a:extLst>
            <a:ext uri="{FF2B5EF4-FFF2-40B4-BE49-F238E27FC236}">
              <a16:creationId xmlns:a16="http://schemas.microsoft.com/office/drawing/2014/main" id="{3A048517-C9A2-4D5C-B244-7F542B6BF549}"/>
            </a:ext>
          </a:extLst>
        </xdr:cNvPr>
        <xdr:cNvSpPr txBox="1"/>
      </xdr:nvSpPr>
      <xdr:spPr>
        <a:xfrm>
          <a:off x="438912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xdr:col>
      <xdr:colOff>0</xdr:colOff>
      <xdr:row>17</xdr:row>
      <xdr:rowOff>0</xdr:rowOff>
    </xdr:from>
    <xdr:ext cx="184731" cy="264560"/>
    <xdr:sp macro="" textlink="">
      <xdr:nvSpPr>
        <xdr:cNvPr id="44" name="TextBox 43">
          <a:extLst>
            <a:ext uri="{FF2B5EF4-FFF2-40B4-BE49-F238E27FC236}">
              <a16:creationId xmlns:a16="http://schemas.microsoft.com/office/drawing/2014/main" id="{8BEEF943-1D14-4E90-ABB3-41DB445A0CD0}"/>
            </a:ext>
          </a:extLst>
        </xdr:cNvPr>
        <xdr:cNvSpPr txBox="1"/>
      </xdr:nvSpPr>
      <xdr:spPr>
        <a:xfrm>
          <a:off x="438912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xdr:col>
      <xdr:colOff>0</xdr:colOff>
      <xdr:row>17</xdr:row>
      <xdr:rowOff>0</xdr:rowOff>
    </xdr:from>
    <xdr:ext cx="184731" cy="264560"/>
    <xdr:sp macro="" textlink="">
      <xdr:nvSpPr>
        <xdr:cNvPr id="45" name="TextBox 44">
          <a:extLst>
            <a:ext uri="{FF2B5EF4-FFF2-40B4-BE49-F238E27FC236}">
              <a16:creationId xmlns:a16="http://schemas.microsoft.com/office/drawing/2014/main" id="{34ABF0E3-D4A4-4044-AACD-41AEA117B5C5}"/>
            </a:ext>
          </a:extLst>
        </xdr:cNvPr>
        <xdr:cNvSpPr txBox="1"/>
      </xdr:nvSpPr>
      <xdr:spPr>
        <a:xfrm>
          <a:off x="438912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xdr:col>
      <xdr:colOff>0</xdr:colOff>
      <xdr:row>17</xdr:row>
      <xdr:rowOff>0</xdr:rowOff>
    </xdr:from>
    <xdr:ext cx="184731" cy="264560"/>
    <xdr:sp macro="" textlink="">
      <xdr:nvSpPr>
        <xdr:cNvPr id="46" name="TextBox 45">
          <a:extLst>
            <a:ext uri="{FF2B5EF4-FFF2-40B4-BE49-F238E27FC236}">
              <a16:creationId xmlns:a16="http://schemas.microsoft.com/office/drawing/2014/main" id="{079F1672-8CFD-43E1-A069-27D7CEF949D4}"/>
            </a:ext>
          </a:extLst>
        </xdr:cNvPr>
        <xdr:cNvSpPr txBox="1"/>
      </xdr:nvSpPr>
      <xdr:spPr>
        <a:xfrm>
          <a:off x="438912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xdr:col>
      <xdr:colOff>0</xdr:colOff>
      <xdr:row>17</xdr:row>
      <xdr:rowOff>0</xdr:rowOff>
    </xdr:from>
    <xdr:ext cx="184731" cy="264560"/>
    <xdr:sp macro="" textlink="">
      <xdr:nvSpPr>
        <xdr:cNvPr id="47" name="TextBox 46">
          <a:extLst>
            <a:ext uri="{FF2B5EF4-FFF2-40B4-BE49-F238E27FC236}">
              <a16:creationId xmlns:a16="http://schemas.microsoft.com/office/drawing/2014/main" id="{CB870003-530D-48DF-B3DC-BDC7219C38AA}"/>
            </a:ext>
          </a:extLst>
        </xdr:cNvPr>
        <xdr:cNvSpPr txBox="1"/>
      </xdr:nvSpPr>
      <xdr:spPr>
        <a:xfrm>
          <a:off x="438912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xdr:col>
      <xdr:colOff>0</xdr:colOff>
      <xdr:row>17</xdr:row>
      <xdr:rowOff>0</xdr:rowOff>
    </xdr:from>
    <xdr:ext cx="184731" cy="264560"/>
    <xdr:sp macro="" textlink="">
      <xdr:nvSpPr>
        <xdr:cNvPr id="48" name="TextBox 47">
          <a:extLst>
            <a:ext uri="{FF2B5EF4-FFF2-40B4-BE49-F238E27FC236}">
              <a16:creationId xmlns:a16="http://schemas.microsoft.com/office/drawing/2014/main" id="{C9C7BF9B-4BC7-4629-8173-00CF698F9AFD}"/>
            </a:ext>
          </a:extLst>
        </xdr:cNvPr>
        <xdr:cNvSpPr txBox="1"/>
      </xdr:nvSpPr>
      <xdr:spPr>
        <a:xfrm>
          <a:off x="438912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xdr:col>
      <xdr:colOff>0</xdr:colOff>
      <xdr:row>17</xdr:row>
      <xdr:rowOff>0</xdr:rowOff>
    </xdr:from>
    <xdr:ext cx="184731" cy="264560"/>
    <xdr:sp macro="" textlink="">
      <xdr:nvSpPr>
        <xdr:cNvPr id="49" name="TextBox 48">
          <a:extLst>
            <a:ext uri="{FF2B5EF4-FFF2-40B4-BE49-F238E27FC236}">
              <a16:creationId xmlns:a16="http://schemas.microsoft.com/office/drawing/2014/main" id="{87E3A420-FAEF-447C-9AE0-5AE7300FCB68}"/>
            </a:ext>
          </a:extLst>
        </xdr:cNvPr>
        <xdr:cNvSpPr txBox="1"/>
      </xdr:nvSpPr>
      <xdr:spPr>
        <a:xfrm>
          <a:off x="438912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xdr:col>
      <xdr:colOff>0</xdr:colOff>
      <xdr:row>17</xdr:row>
      <xdr:rowOff>0</xdr:rowOff>
    </xdr:from>
    <xdr:ext cx="184731" cy="264560"/>
    <xdr:sp macro="" textlink="">
      <xdr:nvSpPr>
        <xdr:cNvPr id="50" name="TextBox 49">
          <a:extLst>
            <a:ext uri="{FF2B5EF4-FFF2-40B4-BE49-F238E27FC236}">
              <a16:creationId xmlns:a16="http://schemas.microsoft.com/office/drawing/2014/main" id="{25507356-6AA3-4770-A9E8-ECB33312D3EE}"/>
            </a:ext>
          </a:extLst>
        </xdr:cNvPr>
        <xdr:cNvSpPr txBox="1"/>
      </xdr:nvSpPr>
      <xdr:spPr>
        <a:xfrm>
          <a:off x="438912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xdr:col>
      <xdr:colOff>0</xdr:colOff>
      <xdr:row>17</xdr:row>
      <xdr:rowOff>0</xdr:rowOff>
    </xdr:from>
    <xdr:ext cx="184731" cy="264560"/>
    <xdr:sp macro="" textlink="">
      <xdr:nvSpPr>
        <xdr:cNvPr id="51" name="TextBox 50">
          <a:extLst>
            <a:ext uri="{FF2B5EF4-FFF2-40B4-BE49-F238E27FC236}">
              <a16:creationId xmlns:a16="http://schemas.microsoft.com/office/drawing/2014/main" id="{2BD6EFCC-C0BD-4ADD-9036-E8C5D538545A}"/>
            </a:ext>
          </a:extLst>
        </xdr:cNvPr>
        <xdr:cNvSpPr txBox="1"/>
      </xdr:nvSpPr>
      <xdr:spPr>
        <a:xfrm>
          <a:off x="438912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xdr:col>
      <xdr:colOff>0</xdr:colOff>
      <xdr:row>17</xdr:row>
      <xdr:rowOff>0</xdr:rowOff>
    </xdr:from>
    <xdr:ext cx="184731" cy="264560"/>
    <xdr:sp macro="" textlink="">
      <xdr:nvSpPr>
        <xdr:cNvPr id="52" name="TextBox 51">
          <a:extLst>
            <a:ext uri="{FF2B5EF4-FFF2-40B4-BE49-F238E27FC236}">
              <a16:creationId xmlns:a16="http://schemas.microsoft.com/office/drawing/2014/main" id="{7D02878A-8DF4-44DA-8D43-02121D65C987}"/>
            </a:ext>
          </a:extLst>
        </xdr:cNvPr>
        <xdr:cNvSpPr txBox="1"/>
      </xdr:nvSpPr>
      <xdr:spPr>
        <a:xfrm>
          <a:off x="438912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xdr:col>
      <xdr:colOff>0</xdr:colOff>
      <xdr:row>17</xdr:row>
      <xdr:rowOff>0</xdr:rowOff>
    </xdr:from>
    <xdr:ext cx="184731" cy="264560"/>
    <xdr:sp macro="" textlink="">
      <xdr:nvSpPr>
        <xdr:cNvPr id="53" name="TextBox 52">
          <a:extLst>
            <a:ext uri="{FF2B5EF4-FFF2-40B4-BE49-F238E27FC236}">
              <a16:creationId xmlns:a16="http://schemas.microsoft.com/office/drawing/2014/main" id="{F1C7DADD-8AAF-467B-97EE-EE8AB38BE475}"/>
            </a:ext>
          </a:extLst>
        </xdr:cNvPr>
        <xdr:cNvSpPr txBox="1"/>
      </xdr:nvSpPr>
      <xdr:spPr>
        <a:xfrm>
          <a:off x="438912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xdr:col>
      <xdr:colOff>0</xdr:colOff>
      <xdr:row>17</xdr:row>
      <xdr:rowOff>0</xdr:rowOff>
    </xdr:from>
    <xdr:ext cx="184731" cy="264560"/>
    <xdr:sp macro="" textlink="">
      <xdr:nvSpPr>
        <xdr:cNvPr id="54" name="TextBox 53">
          <a:extLst>
            <a:ext uri="{FF2B5EF4-FFF2-40B4-BE49-F238E27FC236}">
              <a16:creationId xmlns:a16="http://schemas.microsoft.com/office/drawing/2014/main" id="{524B3F92-34FF-43BA-BBE2-35DCF33D1D5E}"/>
            </a:ext>
          </a:extLst>
        </xdr:cNvPr>
        <xdr:cNvSpPr txBox="1"/>
      </xdr:nvSpPr>
      <xdr:spPr>
        <a:xfrm>
          <a:off x="438912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xdr:col>
      <xdr:colOff>0</xdr:colOff>
      <xdr:row>17</xdr:row>
      <xdr:rowOff>0</xdr:rowOff>
    </xdr:from>
    <xdr:ext cx="184731" cy="264560"/>
    <xdr:sp macro="" textlink="">
      <xdr:nvSpPr>
        <xdr:cNvPr id="55" name="TextBox 54">
          <a:extLst>
            <a:ext uri="{FF2B5EF4-FFF2-40B4-BE49-F238E27FC236}">
              <a16:creationId xmlns:a16="http://schemas.microsoft.com/office/drawing/2014/main" id="{C1182B87-8BC4-4E5B-8A8C-1BC8FC1F1AC3}"/>
            </a:ext>
          </a:extLst>
        </xdr:cNvPr>
        <xdr:cNvSpPr txBox="1"/>
      </xdr:nvSpPr>
      <xdr:spPr>
        <a:xfrm>
          <a:off x="438912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xdr:col>
      <xdr:colOff>0</xdr:colOff>
      <xdr:row>17</xdr:row>
      <xdr:rowOff>0</xdr:rowOff>
    </xdr:from>
    <xdr:ext cx="184731" cy="264560"/>
    <xdr:sp macro="" textlink="">
      <xdr:nvSpPr>
        <xdr:cNvPr id="56" name="TextBox 55">
          <a:extLst>
            <a:ext uri="{FF2B5EF4-FFF2-40B4-BE49-F238E27FC236}">
              <a16:creationId xmlns:a16="http://schemas.microsoft.com/office/drawing/2014/main" id="{7B9DF694-B0D6-4145-A94D-4C503182B07B}"/>
            </a:ext>
          </a:extLst>
        </xdr:cNvPr>
        <xdr:cNvSpPr txBox="1"/>
      </xdr:nvSpPr>
      <xdr:spPr>
        <a:xfrm>
          <a:off x="438912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xdr:col>
      <xdr:colOff>0</xdr:colOff>
      <xdr:row>17</xdr:row>
      <xdr:rowOff>0</xdr:rowOff>
    </xdr:from>
    <xdr:ext cx="184731" cy="264560"/>
    <xdr:sp macro="" textlink="">
      <xdr:nvSpPr>
        <xdr:cNvPr id="57" name="TextBox 56">
          <a:extLst>
            <a:ext uri="{FF2B5EF4-FFF2-40B4-BE49-F238E27FC236}">
              <a16:creationId xmlns:a16="http://schemas.microsoft.com/office/drawing/2014/main" id="{191BD690-1BB7-4B60-9799-AB4047E11521}"/>
            </a:ext>
          </a:extLst>
        </xdr:cNvPr>
        <xdr:cNvSpPr txBox="1"/>
      </xdr:nvSpPr>
      <xdr:spPr>
        <a:xfrm>
          <a:off x="438912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xdr:col>
      <xdr:colOff>0</xdr:colOff>
      <xdr:row>17</xdr:row>
      <xdr:rowOff>0</xdr:rowOff>
    </xdr:from>
    <xdr:ext cx="184731" cy="264560"/>
    <xdr:sp macro="" textlink="">
      <xdr:nvSpPr>
        <xdr:cNvPr id="58" name="TextBox 57">
          <a:extLst>
            <a:ext uri="{FF2B5EF4-FFF2-40B4-BE49-F238E27FC236}">
              <a16:creationId xmlns:a16="http://schemas.microsoft.com/office/drawing/2014/main" id="{C2449E15-D3BA-4C48-B9C0-0BF42E63F70E}"/>
            </a:ext>
          </a:extLst>
        </xdr:cNvPr>
        <xdr:cNvSpPr txBox="1"/>
      </xdr:nvSpPr>
      <xdr:spPr>
        <a:xfrm>
          <a:off x="438912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xdr:col>
      <xdr:colOff>0</xdr:colOff>
      <xdr:row>17</xdr:row>
      <xdr:rowOff>0</xdr:rowOff>
    </xdr:from>
    <xdr:ext cx="184731" cy="264560"/>
    <xdr:sp macro="" textlink="">
      <xdr:nvSpPr>
        <xdr:cNvPr id="59" name="TextBox 58">
          <a:extLst>
            <a:ext uri="{FF2B5EF4-FFF2-40B4-BE49-F238E27FC236}">
              <a16:creationId xmlns:a16="http://schemas.microsoft.com/office/drawing/2014/main" id="{258B1282-14E8-4B4D-8DC2-B98255CC9C49}"/>
            </a:ext>
          </a:extLst>
        </xdr:cNvPr>
        <xdr:cNvSpPr txBox="1"/>
      </xdr:nvSpPr>
      <xdr:spPr>
        <a:xfrm>
          <a:off x="438912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xdr:col>
      <xdr:colOff>0</xdr:colOff>
      <xdr:row>17</xdr:row>
      <xdr:rowOff>0</xdr:rowOff>
    </xdr:from>
    <xdr:ext cx="184731" cy="264560"/>
    <xdr:sp macro="" textlink="">
      <xdr:nvSpPr>
        <xdr:cNvPr id="60" name="TextBox 59">
          <a:extLst>
            <a:ext uri="{FF2B5EF4-FFF2-40B4-BE49-F238E27FC236}">
              <a16:creationId xmlns:a16="http://schemas.microsoft.com/office/drawing/2014/main" id="{A96FFA55-7B78-4889-AD8A-9552C8560BB8}"/>
            </a:ext>
          </a:extLst>
        </xdr:cNvPr>
        <xdr:cNvSpPr txBox="1"/>
      </xdr:nvSpPr>
      <xdr:spPr>
        <a:xfrm>
          <a:off x="438912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xdr:col>
      <xdr:colOff>0</xdr:colOff>
      <xdr:row>17</xdr:row>
      <xdr:rowOff>0</xdr:rowOff>
    </xdr:from>
    <xdr:ext cx="184731" cy="264560"/>
    <xdr:sp macro="" textlink="">
      <xdr:nvSpPr>
        <xdr:cNvPr id="61" name="TextBox 60">
          <a:extLst>
            <a:ext uri="{FF2B5EF4-FFF2-40B4-BE49-F238E27FC236}">
              <a16:creationId xmlns:a16="http://schemas.microsoft.com/office/drawing/2014/main" id="{CCF8E926-481C-4616-9135-A360AB438512}"/>
            </a:ext>
          </a:extLst>
        </xdr:cNvPr>
        <xdr:cNvSpPr txBox="1"/>
      </xdr:nvSpPr>
      <xdr:spPr>
        <a:xfrm>
          <a:off x="438912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xdr:col>
      <xdr:colOff>0</xdr:colOff>
      <xdr:row>17</xdr:row>
      <xdr:rowOff>0</xdr:rowOff>
    </xdr:from>
    <xdr:ext cx="184731" cy="264560"/>
    <xdr:sp macro="" textlink="">
      <xdr:nvSpPr>
        <xdr:cNvPr id="62" name="TextBox 61">
          <a:extLst>
            <a:ext uri="{FF2B5EF4-FFF2-40B4-BE49-F238E27FC236}">
              <a16:creationId xmlns:a16="http://schemas.microsoft.com/office/drawing/2014/main" id="{29C9B301-7B7E-4A8A-AC9F-950118DED904}"/>
            </a:ext>
          </a:extLst>
        </xdr:cNvPr>
        <xdr:cNvSpPr txBox="1"/>
      </xdr:nvSpPr>
      <xdr:spPr>
        <a:xfrm>
          <a:off x="438912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xdr:col>
      <xdr:colOff>0</xdr:colOff>
      <xdr:row>17</xdr:row>
      <xdr:rowOff>0</xdr:rowOff>
    </xdr:from>
    <xdr:ext cx="184731" cy="264560"/>
    <xdr:sp macro="" textlink="">
      <xdr:nvSpPr>
        <xdr:cNvPr id="63" name="TextBox 62">
          <a:extLst>
            <a:ext uri="{FF2B5EF4-FFF2-40B4-BE49-F238E27FC236}">
              <a16:creationId xmlns:a16="http://schemas.microsoft.com/office/drawing/2014/main" id="{D6079932-6F2E-47BC-A5C8-23191F544E1A}"/>
            </a:ext>
          </a:extLst>
        </xdr:cNvPr>
        <xdr:cNvSpPr txBox="1"/>
      </xdr:nvSpPr>
      <xdr:spPr>
        <a:xfrm>
          <a:off x="438912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xdr:col>
      <xdr:colOff>0</xdr:colOff>
      <xdr:row>17</xdr:row>
      <xdr:rowOff>0</xdr:rowOff>
    </xdr:from>
    <xdr:ext cx="184731" cy="264560"/>
    <xdr:sp macro="" textlink="">
      <xdr:nvSpPr>
        <xdr:cNvPr id="64" name="TextBox 63">
          <a:extLst>
            <a:ext uri="{FF2B5EF4-FFF2-40B4-BE49-F238E27FC236}">
              <a16:creationId xmlns:a16="http://schemas.microsoft.com/office/drawing/2014/main" id="{0E92BEB8-E8E1-4FDA-ACBE-841F041DE3E2}"/>
            </a:ext>
          </a:extLst>
        </xdr:cNvPr>
        <xdr:cNvSpPr txBox="1"/>
      </xdr:nvSpPr>
      <xdr:spPr>
        <a:xfrm>
          <a:off x="438912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xdr:col>
      <xdr:colOff>0</xdr:colOff>
      <xdr:row>17</xdr:row>
      <xdr:rowOff>0</xdr:rowOff>
    </xdr:from>
    <xdr:ext cx="184731" cy="264560"/>
    <xdr:sp macro="" textlink="">
      <xdr:nvSpPr>
        <xdr:cNvPr id="65" name="TextBox 64">
          <a:extLst>
            <a:ext uri="{FF2B5EF4-FFF2-40B4-BE49-F238E27FC236}">
              <a16:creationId xmlns:a16="http://schemas.microsoft.com/office/drawing/2014/main" id="{87CE0699-197E-4575-93A5-D16ABEB70577}"/>
            </a:ext>
          </a:extLst>
        </xdr:cNvPr>
        <xdr:cNvSpPr txBox="1"/>
      </xdr:nvSpPr>
      <xdr:spPr>
        <a:xfrm>
          <a:off x="438912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xdr:col>
      <xdr:colOff>0</xdr:colOff>
      <xdr:row>17</xdr:row>
      <xdr:rowOff>0</xdr:rowOff>
    </xdr:from>
    <xdr:ext cx="184731" cy="264560"/>
    <xdr:sp macro="" textlink="">
      <xdr:nvSpPr>
        <xdr:cNvPr id="66" name="TextBox 65">
          <a:extLst>
            <a:ext uri="{FF2B5EF4-FFF2-40B4-BE49-F238E27FC236}">
              <a16:creationId xmlns:a16="http://schemas.microsoft.com/office/drawing/2014/main" id="{FC466E1A-011F-460A-BD42-DBEBE0611A0A}"/>
            </a:ext>
          </a:extLst>
        </xdr:cNvPr>
        <xdr:cNvSpPr txBox="1"/>
      </xdr:nvSpPr>
      <xdr:spPr>
        <a:xfrm>
          <a:off x="438912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xdr:col>
      <xdr:colOff>0</xdr:colOff>
      <xdr:row>17</xdr:row>
      <xdr:rowOff>0</xdr:rowOff>
    </xdr:from>
    <xdr:ext cx="184731" cy="264560"/>
    <xdr:sp macro="" textlink="">
      <xdr:nvSpPr>
        <xdr:cNvPr id="67" name="TextBox 66">
          <a:extLst>
            <a:ext uri="{FF2B5EF4-FFF2-40B4-BE49-F238E27FC236}">
              <a16:creationId xmlns:a16="http://schemas.microsoft.com/office/drawing/2014/main" id="{C2526A78-8E4D-4E73-B2A0-4A0ED9B51C15}"/>
            </a:ext>
          </a:extLst>
        </xdr:cNvPr>
        <xdr:cNvSpPr txBox="1"/>
      </xdr:nvSpPr>
      <xdr:spPr>
        <a:xfrm>
          <a:off x="438912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xdr:col>
      <xdr:colOff>0</xdr:colOff>
      <xdr:row>17</xdr:row>
      <xdr:rowOff>0</xdr:rowOff>
    </xdr:from>
    <xdr:ext cx="184731" cy="264560"/>
    <xdr:sp macro="" textlink="">
      <xdr:nvSpPr>
        <xdr:cNvPr id="68" name="TextBox 67">
          <a:extLst>
            <a:ext uri="{FF2B5EF4-FFF2-40B4-BE49-F238E27FC236}">
              <a16:creationId xmlns:a16="http://schemas.microsoft.com/office/drawing/2014/main" id="{9B302DED-BF71-4138-8741-341068066FB0}"/>
            </a:ext>
          </a:extLst>
        </xdr:cNvPr>
        <xdr:cNvSpPr txBox="1"/>
      </xdr:nvSpPr>
      <xdr:spPr>
        <a:xfrm>
          <a:off x="438912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xdr:col>
      <xdr:colOff>0</xdr:colOff>
      <xdr:row>17</xdr:row>
      <xdr:rowOff>0</xdr:rowOff>
    </xdr:from>
    <xdr:ext cx="184731" cy="264560"/>
    <xdr:sp macro="" textlink="">
      <xdr:nvSpPr>
        <xdr:cNvPr id="69" name="TextBox 68">
          <a:extLst>
            <a:ext uri="{FF2B5EF4-FFF2-40B4-BE49-F238E27FC236}">
              <a16:creationId xmlns:a16="http://schemas.microsoft.com/office/drawing/2014/main" id="{8700BD38-3F4C-480D-9250-FC42BE466A9A}"/>
            </a:ext>
          </a:extLst>
        </xdr:cNvPr>
        <xdr:cNvSpPr txBox="1"/>
      </xdr:nvSpPr>
      <xdr:spPr>
        <a:xfrm>
          <a:off x="438912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xdr:col>
      <xdr:colOff>0</xdr:colOff>
      <xdr:row>17</xdr:row>
      <xdr:rowOff>0</xdr:rowOff>
    </xdr:from>
    <xdr:ext cx="184731" cy="264560"/>
    <xdr:sp macro="" textlink="">
      <xdr:nvSpPr>
        <xdr:cNvPr id="70" name="TextBox 69">
          <a:extLst>
            <a:ext uri="{FF2B5EF4-FFF2-40B4-BE49-F238E27FC236}">
              <a16:creationId xmlns:a16="http://schemas.microsoft.com/office/drawing/2014/main" id="{6ECD47A3-F92C-4CE3-8213-5801F897FC36}"/>
            </a:ext>
          </a:extLst>
        </xdr:cNvPr>
        <xdr:cNvSpPr txBox="1"/>
      </xdr:nvSpPr>
      <xdr:spPr>
        <a:xfrm>
          <a:off x="438912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xdr:col>
      <xdr:colOff>0</xdr:colOff>
      <xdr:row>17</xdr:row>
      <xdr:rowOff>0</xdr:rowOff>
    </xdr:from>
    <xdr:ext cx="184731" cy="264560"/>
    <xdr:sp macro="" textlink="">
      <xdr:nvSpPr>
        <xdr:cNvPr id="71" name="TextBox 70">
          <a:extLst>
            <a:ext uri="{FF2B5EF4-FFF2-40B4-BE49-F238E27FC236}">
              <a16:creationId xmlns:a16="http://schemas.microsoft.com/office/drawing/2014/main" id="{1409540E-B764-4C17-B884-5681FAF8E6B5}"/>
            </a:ext>
          </a:extLst>
        </xdr:cNvPr>
        <xdr:cNvSpPr txBox="1"/>
      </xdr:nvSpPr>
      <xdr:spPr>
        <a:xfrm>
          <a:off x="438912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xdr:col>
      <xdr:colOff>0</xdr:colOff>
      <xdr:row>17</xdr:row>
      <xdr:rowOff>0</xdr:rowOff>
    </xdr:from>
    <xdr:ext cx="184731" cy="264560"/>
    <xdr:sp macro="" textlink="">
      <xdr:nvSpPr>
        <xdr:cNvPr id="72" name="TextBox 71">
          <a:extLst>
            <a:ext uri="{FF2B5EF4-FFF2-40B4-BE49-F238E27FC236}">
              <a16:creationId xmlns:a16="http://schemas.microsoft.com/office/drawing/2014/main" id="{2E4F379F-5BD2-4746-951C-8FF109BE5709}"/>
            </a:ext>
          </a:extLst>
        </xdr:cNvPr>
        <xdr:cNvSpPr txBox="1"/>
      </xdr:nvSpPr>
      <xdr:spPr>
        <a:xfrm>
          <a:off x="438912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xdr:col>
      <xdr:colOff>0</xdr:colOff>
      <xdr:row>17</xdr:row>
      <xdr:rowOff>0</xdr:rowOff>
    </xdr:from>
    <xdr:ext cx="184731" cy="264560"/>
    <xdr:sp macro="" textlink="">
      <xdr:nvSpPr>
        <xdr:cNvPr id="73" name="TextBox 72">
          <a:extLst>
            <a:ext uri="{FF2B5EF4-FFF2-40B4-BE49-F238E27FC236}">
              <a16:creationId xmlns:a16="http://schemas.microsoft.com/office/drawing/2014/main" id="{E2AC0DC0-C4CE-44EE-9FFD-2FC30F3CE85F}"/>
            </a:ext>
          </a:extLst>
        </xdr:cNvPr>
        <xdr:cNvSpPr txBox="1"/>
      </xdr:nvSpPr>
      <xdr:spPr>
        <a:xfrm>
          <a:off x="438912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xdr:col>
      <xdr:colOff>0</xdr:colOff>
      <xdr:row>17</xdr:row>
      <xdr:rowOff>0</xdr:rowOff>
    </xdr:from>
    <xdr:ext cx="184731" cy="264560"/>
    <xdr:sp macro="" textlink="">
      <xdr:nvSpPr>
        <xdr:cNvPr id="74" name="TextBox 73">
          <a:extLst>
            <a:ext uri="{FF2B5EF4-FFF2-40B4-BE49-F238E27FC236}">
              <a16:creationId xmlns:a16="http://schemas.microsoft.com/office/drawing/2014/main" id="{F3210EE6-E6E9-4450-A6E5-018EE645CCBB}"/>
            </a:ext>
          </a:extLst>
        </xdr:cNvPr>
        <xdr:cNvSpPr txBox="1"/>
      </xdr:nvSpPr>
      <xdr:spPr>
        <a:xfrm>
          <a:off x="438912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xdr:col>
      <xdr:colOff>0</xdr:colOff>
      <xdr:row>17</xdr:row>
      <xdr:rowOff>0</xdr:rowOff>
    </xdr:from>
    <xdr:ext cx="184731" cy="264560"/>
    <xdr:sp macro="" textlink="">
      <xdr:nvSpPr>
        <xdr:cNvPr id="75" name="TextBox 74">
          <a:extLst>
            <a:ext uri="{FF2B5EF4-FFF2-40B4-BE49-F238E27FC236}">
              <a16:creationId xmlns:a16="http://schemas.microsoft.com/office/drawing/2014/main" id="{31CAC170-31A8-42FC-B871-F0AD6EA8F7EC}"/>
            </a:ext>
          </a:extLst>
        </xdr:cNvPr>
        <xdr:cNvSpPr txBox="1"/>
      </xdr:nvSpPr>
      <xdr:spPr>
        <a:xfrm>
          <a:off x="438912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xdr:col>
      <xdr:colOff>0</xdr:colOff>
      <xdr:row>17</xdr:row>
      <xdr:rowOff>0</xdr:rowOff>
    </xdr:from>
    <xdr:ext cx="184731" cy="264560"/>
    <xdr:sp macro="" textlink="">
      <xdr:nvSpPr>
        <xdr:cNvPr id="76" name="TextBox 75">
          <a:extLst>
            <a:ext uri="{FF2B5EF4-FFF2-40B4-BE49-F238E27FC236}">
              <a16:creationId xmlns:a16="http://schemas.microsoft.com/office/drawing/2014/main" id="{0B3F3953-296E-4763-8D48-4D6B47DA5B9B}"/>
            </a:ext>
          </a:extLst>
        </xdr:cNvPr>
        <xdr:cNvSpPr txBox="1"/>
      </xdr:nvSpPr>
      <xdr:spPr>
        <a:xfrm>
          <a:off x="438912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xdr:col>
      <xdr:colOff>0</xdr:colOff>
      <xdr:row>17</xdr:row>
      <xdr:rowOff>0</xdr:rowOff>
    </xdr:from>
    <xdr:ext cx="184731" cy="264560"/>
    <xdr:sp macro="" textlink="">
      <xdr:nvSpPr>
        <xdr:cNvPr id="77" name="TextBox 76">
          <a:extLst>
            <a:ext uri="{FF2B5EF4-FFF2-40B4-BE49-F238E27FC236}">
              <a16:creationId xmlns:a16="http://schemas.microsoft.com/office/drawing/2014/main" id="{7CA1043A-D378-4AFF-ADD7-7419831FC598}"/>
            </a:ext>
          </a:extLst>
        </xdr:cNvPr>
        <xdr:cNvSpPr txBox="1"/>
      </xdr:nvSpPr>
      <xdr:spPr>
        <a:xfrm>
          <a:off x="438912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xdr:col>
      <xdr:colOff>0</xdr:colOff>
      <xdr:row>17</xdr:row>
      <xdr:rowOff>0</xdr:rowOff>
    </xdr:from>
    <xdr:ext cx="184731" cy="264560"/>
    <xdr:sp macro="" textlink="">
      <xdr:nvSpPr>
        <xdr:cNvPr id="78" name="TextBox 77">
          <a:extLst>
            <a:ext uri="{FF2B5EF4-FFF2-40B4-BE49-F238E27FC236}">
              <a16:creationId xmlns:a16="http://schemas.microsoft.com/office/drawing/2014/main" id="{D6AB201C-59D9-4A4C-ADCA-8C0726144887}"/>
            </a:ext>
          </a:extLst>
        </xdr:cNvPr>
        <xdr:cNvSpPr txBox="1"/>
      </xdr:nvSpPr>
      <xdr:spPr>
        <a:xfrm>
          <a:off x="438912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xdr:col>
      <xdr:colOff>0</xdr:colOff>
      <xdr:row>17</xdr:row>
      <xdr:rowOff>0</xdr:rowOff>
    </xdr:from>
    <xdr:ext cx="184731" cy="264560"/>
    <xdr:sp macro="" textlink="">
      <xdr:nvSpPr>
        <xdr:cNvPr id="79" name="TextBox 78">
          <a:extLst>
            <a:ext uri="{FF2B5EF4-FFF2-40B4-BE49-F238E27FC236}">
              <a16:creationId xmlns:a16="http://schemas.microsoft.com/office/drawing/2014/main" id="{834CFC8E-371A-43F9-BE2A-3A3F1512FC2E}"/>
            </a:ext>
          </a:extLst>
        </xdr:cNvPr>
        <xdr:cNvSpPr txBox="1"/>
      </xdr:nvSpPr>
      <xdr:spPr>
        <a:xfrm>
          <a:off x="438912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xdr:col>
      <xdr:colOff>0</xdr:colOff>
      <xdr:row>17</xdr:row>
      <xdr:rowOff>0</xdr:rowOff>
    </xdr:from>
    <xdr:ext cx="184731" cy="264560"/>
    <xdr:sp macro="" textlink="">
      <xdr:nvSpPr>
        <xdr:cNvPr id="80" name="TextBox 79">
          <a:extLst>
            <a:ext uri="{FF2B5EF4-FFF2-40B4-BE49-F238E27FC236}">
              <a16:creationId xmlns:a16="http://schemas.microsoft.com/office/drawing/2014/main" id="{8CFB6800-B259-4D7C-814B-81EF43EBEDE3}"/>
            </a:ext>
          </a:extLst>
        </xdr:cNvPr>
        <xdr:cNvSpPr txBox="1"/>
      </xdr:nvSpPr>
      <xdr:spPr>
        <a:xfrm>
          <a:off x="438912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xdr:col>
      <xdr:colOff>0</xdr:colOff>
      <xdr:row>17</xdr:row>
      <xdr:rowOff>0</xdr:rowOff>
    </xdr:from>
    <xdr:ext cx="184731" cy="264560"/>
    <xdr:sp macro="" textlink="">
      <xdr:nvSpPr>
        <xdr:cNvPr id="81" name="TextBox 80">
          <a:extLst>
            <a:ext uri="{FF2B5EF4-FFF2-40B4-BE49-F238E27FC236}">
              <a16:creationId xmlns:a16="http://schemas.microsoft.com/office/drawing/2014/main" id="{3C5F57EE-5B21-4CC7-B2A9-C1123AC4DE51}"/>
            </a:ext>
          </a:extLst>
        </xdr:cNvPr>
        <xdr:cNvSpPr txBox="1"/>
      </xdr:nvSpPr>
      <xdr:spPr>
        <a:xfrm>
          <a:off x="438912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xdr:col>
      <xdr:colOff>0</xdr:colOff>
      <xdr:row>17</xdr:row>
      <xdr:rowOff>0</xdr:rowOff>
    </xdr:from>
    <xdr:ext cx="184731" cy="264560"/>
    <xdr:sp macro="" textlink="">
      <xdr:nvSpPr>
        <xdr:cNvPr id="82" name="TextBox 81">
          <a:extLst>
            <a:ext uri="{FF2B5EF4-FFF2-40B4-BE49-F238E27FC236}">
              <a16:creationId xmlns:a16="http://schemas.microsoft.com/office/drawing/2014/main" id="{1ABD30A8-A67D-4417-B6A9-AB8C4AA8296D}"/>
            </a:ext>
          </a:extLst>
        </xdr:cNvPr>
        <xdr:cNvSpPr txBox="1"/>
      </xdr:nvSpPr>
      <xdr:spPr>
        <a:xfrm>
          <a:off x="438912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xdr:col>
      <xdr:colOff>0</xdr:colOff>
      <xdr:row>17</xdr:row>
      <xdr:rowOff>0</xdr:rowOff>
    </xdr:from>
    <xdr:ext cx="184731" cy="264560"/>
    <xdr:sp macro="" textlink="">
      <xdr:nvSpPr>
        <xdr:cNvPr id="83" name="TextBox 82">
          <a:extLst>
            <a:ext uri="{FF2B5EF4-FFF2-40B4-BE49-F238E27FC236}">
              <a16:creationId xmlns:a16="http://schemas.microsoft.com/office/drawing/2014/main" id="{8C30FA9A-4666-46FB-9F86-DE5B8296EF09}"/>
            </a:ext>
          </a:extLst>
        </xdr:cNvPr>
        <xdr:cNvSpPr txBox="1"/>
      </xdr:nvSpPr>
      <xdr:spPr>
        <a:xfrm>
          <a:off x="438912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xdr:col>
      <xdr:colOff>0</xdr:colOff>
      <xdr:row>17</xdr:row>
      <xdr:rowOff>0</xdr:rowOff>
    </xdr:from>
    <xdr:ext cx="184731" cy="264560"/>
    <xdr:sp macro="" textlink="">
      <xdr:nvSpPr>
        <xdr:cNvPr id="84" name="TextBox 83">
          <a:extLst>
            <a:ext uri="{FF2B5EF4-FFF2-40B4-BE49-F238E27FC236}">
              <a16:creationId xmlns:a16="http://schemas.microsoft.com/office/drawing/2014/main" id="{A04FEFB6-1990-4540-BB8B-A62C35849EC9}"/>
            </a:ext>
          </a:extLst>
        </xdr:cNvPr>
        <xdr:cNvSpPr txBox="1"/>
      </xdr:nvSpPr>
      <xdr:spPr>
        <a:xfrm>
          <a:off x="438912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xdr:col>
      <xdr:colOff>0</xdr:colOff>
      <xdr:row>17</xdr:row>
      <xdr:rowOff>0</xdr:rowOff>
    </xdr:from>
    <xdr:ext cx="184731" cy="264560"/>
    <xdr:sp macro="" textlink="">
      <xdr:nvSpPr>
        <xdr:cNvPr id="85" name="TextBox 84">
          <a:extLst>
            <a:ext uri="{FF2B5EF4-FFF2-40B4-BE49-F238E27FC236}">
              <a16:creationId xmlns:a16="http://schemas.microsoft.com/office/drawing/2014/main" id="{A4B58810-0D2B-4A1A-B063-F0DD6D0AA602}"/>
            </a:ext>
          </a:extLst>
        </xdr:cNvPr>
        <xdr:cNvSpPr txBox="1"/>
      </xdr:nvSpPr>
      <xdr:spPr>
        <a:xfrm>
          <a:off x="438912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xdr:col>
      <xdr:colOff>0</xdr:colOff>
      <xdr:row>17</xdr:row>
      <xdr:rowOff>0</xdr:rowOff>
    </xdr:from>
    <xdr:ext cx="184731" cy="264560"/>
    <xdr:sp macro="" textlink="">
      <xdr:nvSpPr>
        <xdr:cNvPr id="86" name="TextBox 85">
          <a:extLst>
            <a:ext uri="{FF2B5EF4-FFF2-40B4-BE49-F238E27FC236}">
              <a16:creationId xmlns:a16="http://schemas.microsoft.com/office/drawing/2014/main" id="{0163990A-2D07-47D0-9B44-E263F11BB175}"/>
            </a:ext>
          </a:extLst>
        </xdr:cNvPr>
        <xdr:cNvSpPr txBox="1"/>
      </xdr:nvSpPr>
      <xdr:spPr>
        <a:xfrm>
          <a:off x="438912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xdr:col>
      <xdr:colOff>0</xdr:colOff>
      <xdr:row>17</xdr:row>
      <xdr:rowOff>0</xdr:rowOff>
    </xdr:from>
    <xdr:ext cx="184731" cy="264560"/>
    <xdr:sp macro="" textlink="">
      <xdr:nvSpPr>
        <xdr:cNvPr id="87" name="TextBox 86">
          <a:extLst>
            <a:ext uri="{FF2B5EF4-FFF2-40B4-BE49-F238E27FC236}">
              <a16:creationId xmlns:a16="http://schemas.microsoft.com/office/drawing/2014/main" id="{E2F69FD1-5EC7-4612-B303-CB3AD4B94675}"/>
            </a:ext>
          </a:extLst>
        </xdr:cNvPr>
        <xdr:cNvSpPr txBox="1"/>
      </xdr:nvSpPr>
      <xdr:spPr>
        <a:xfrm>
          <a:off x="438912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xdr:col>
      <xdr:colOff>0</xdr:colOff>
      <xdr:row>17</xdr:row>
      <xdr:rowOff>0</xdr:rowOff>
    </xdr:from>
    <xdr:ext cx="184731" cy="264560"/>
    <xdr:sp macro="" textlink="">
      <xdr:nvSpPr>
        <xdr:cNvPr id="88" name="TextBox 87">
          <a:extLst>
            <a:ext uri="{FF2B5EF4-FFF2-40B4-BE49-F238E27FC236}">
              <a16:creationId xmlns:a16="http://schemas.microsoft.com/office/drawing/2014/main" id="{48EB2877-1138-4688-B848-BA9B7F6F2DF4}"/>
            </a:ext>
          </a:extLst>
        </xdr:cNvPr>
        <xdr:cNvSpPr txBox="1"/>
      </xdr:nvSpPr>
      <xdr:spPr>
        <a:xfrm>
          <a:off x="438912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xdr:col>
      <xdr:colOff>0</xdr:colOff>
      <xdr:row>17</xdr:row>
      <xdr:rowOff>0</xdr:rowOff>
    </xdr:from>
    <xdr:ext cx="184731" cy="264560"/>
    <xdr:sp macro="" textlink="">
      <xdr:nvSpPr>
        <xdr:cNvPr id="89" name="TextBox 88">
          <a:extLst>
            <a:ext uri="{FF2B5EF4-FFF2-40B4-BE49-F238E27FC236}">
              <a16:creationId xmlns:a16="http://schemas.microsoft.com/office/drawing/2014/main" id="{EF6B1319-9D0A-4115-B54D-DE0347FE9493}"/>
            </a:ext>
          </a:extLst>
        </xdr:cNvPr>
        <xdr:cNvSpPr txBox="1"/>
      </xdr:nvSpPr>
      <xdr:spPr>
        <a:xfrm>
          <a:off x="438912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xdr:col>
      <xdr:colOff>0</xdr:colOff>
      <xdr:row>17</xdr:row>
      <xdr:rowOff>0</xdr:rowOff>
    </xdr:from>
    <xdr:ext cx="184731" cy="264560"/>
    <xdr:sp macro="" textlink="">
      <xdr:nvSpPr>
        <xdr:cNvPr id="90" name="TextBox 89">
          <a:extLst>
            <a:ext uri="{FF2B5EF4-FFF2-40B4-BE49-F238E27FC236}">
              <a16:creationId xmlns:a16="http://schemas.microsoft.com/office/drawing/2014/main" id="{B105B229-416C-4F37-B8B1-217695681B8D}"/>
            </a:ext>
          </a:extLst>
        </xdr:cNvPr>
        <xdr:cNvSpPr txBox="1"/>
      </xdr:nvSpPr>
      <xdr:spPr>
        <a:xfrm>
          <a:off x="438912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xdr:col>
      <xdr:colOff>0</xdr:colOff>
      <xdr:row>17</xdr:row>
      <xdr:rowOff>0</xdr:rowOff>
    </xdr:from>
    <xdr:ext cx="184731" cy="264560"/>
    <xdr:sp macro="" textlink="">
      <xdr:nvSpPr>
        <xdr:cNvPr id="91" name="TextBox 90">
          <a:extLst>
            <a:ext uri="{FF2B5EF4-FFF2-40B4-BE49-F238E27FC236}">
              <a16:creationId xmlns:a16="http://schemas.microsoft.com/office/drawing/2014/main" id="{F13E066D-DA4F-40B2-9830-0040C778853F}"/>
            </a:ext>
          </a:extLst>
        </xdr:cNvPr>
        <xdr:cNvSpPr txBox="1"/>
      </xdr:nvSpPr>
      <xdr:spPr>
        <a:xfrm>
          <a:off x="438912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xdr:col>
      <xdr:colOff>0</xdr:colOff>
      <xdr:row>17</xdr:row>
      <xdr:rowOff>0</xdr:rowOff>
    </xdr:from>
    <xdr:ext cx="184731" cy="264560"/>
    <xdr:sp macro="" textlink="">
      <xdr:nvSpPr>
        <xdr:cNvPr id="92" name="TextBox 91">
          <a:extLst>
            <a:ext uri="{FF2B5EF4-FFF2-40B4-BE49-F238E27FC236}">
              <a16:creationId xmlns:a16="http://schemas.microsoft.com/office/drawing/2014/main" id="{904FC408-4B38-4299-9C17-1831CC9F9A35}"/>
            </a:ext>
          </a:extLst>
        </xdr:cNvPr>
        <xdr:cNvSpPr txBox="1"/>
      </xdr:nvSpPr>
      <xdr:spPr>
        <a:xfrm>
          <a:off x="438912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xdr:col>
      <xdr:colOff>0</xdr:colOff>
      <xdr:row>17</xdr:row>
      <xdr:rowOff>0</xdr:rowOff>
    </xdr:from>
    <xdr:ext cx="184731" cy="264560"/>
    <xdr:sp macro="" textlink="">
      <xdr:nvSpPr>
        <xdr:cNvPr id="93" name="TextBox 92">
          <a:extLst>
            <a:ext uri="{FF2B5EF4-FFF2-40B4-BE49-F238E27FC236}">
              <a16:creationId xmlns:a16="http://schemas.microsoft.com/office/drawing/2014/main" id="{067E270C-1819-4146-94BA-69A9F991085D}"/>
            </a:ext>
          </a:extLst>
        </xdr:cNvPr>
        <xdr:cNvSpPr txBox="1"/>
      </xdr:nvSpPr>
      <xdr:spPr>
        <a:xfrm>
          <a:off x="438912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xdr:col>
      <xdr:colOff>0</xdr:colOff>
      <xdr:row>17</xdr:row>
      <xdr:rowOff>0</xdr:rowOff>
    </xdr:from>
    <xdr:ext cx="184731" cy="264560"/>
    <xdr:sp macro="" textlink="">
      <xdr:nvSpPr>
        <xdr:cNvPr id="94" name="TextBox 93">
          <a:extLst>
            <a:ext uri="{FF2B5EF4-FFF2-40B4-BE49-F238E27FC236}">
              <a16:creationId xmlns:a16="http://schemas.microsoft.com/office/drawing/2014/main" id="{C17FA203-3C67-4C39-AA27-89451770837F}"/>
            </a:ext>
          </a:extLst>
        </xdr:cNvPr>
        <xdr:cNvSpPr txBox="1"/>
      </xdr:nvSpPr>
      <xdr:spPr>
        <a:xfrm>
          <a:off x="438912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xdr:col>
      <xdr:colOff>0</xdr:colOff>
      <xdr:row>17</xdr:row>
      <xdr:rowOff>0</xdr:rowOff>
    </xdr:from>
    <xdr:ext cx="184731" cy="264560"/>
    <xdr:sp macro="" textlink="">
      <xdr:nvSpPr>
        <xdr:cNvPr id="95" name="TextBox 94">
          <a:extLst>
            <a:ext uri="{FF2B5EF4-FFF2-40B4-BE49-F238E27FC236}">
              <a16:creationId xmlns:a16="http://schemas.microsoft.com/office/drawing/2014/main" id="{CF82FD2F-4A99-48BF-BB87-F37908E3F7C8}"/>
            </a:ext>
          </a:extLst>
        </xdr:cNvPr>
        <xdr:cNvSpPr txBox="1"/>
      </xdr:nvSpPr>
      <xdr:spPr>
        <a:xfrm>
          <a:off x="438912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xdr:col>
      <xdr:colOff>0</xdr:colOff>
      <xdr:row>17</xdr:row>
      <xdr:rowOff>0</xdr:rowOff>
    </xdr:from>
    <xdr:ext cx="184731" cy="264560"/>
    <xdr:sp macro="" textlink="">
      <xdr:nvSpPr>
        <xdr:cNvPr id="96" name="TextBox 95">
          <a:extLst>
            <a:ext uri="{FF2B5EF4-FFF2-40B4-BE49-F238E27FC236}">
              <a16:creationId xmlns:a16="http://schemas.microsoft.com/office/drawing/2014/main" id="{E29D180A-F7EA-462D-90F5-20E9FC51177B}"/>
            </a:ext>
          </a:extLst>
        </xdr:cNvPr>
        <xdr:cNvSpPr txBox="1"/>
      </xdr:nvSpPr>
      <xdr:spPr>
        <a:xfrm>
          <a:off x="438912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xdr:col>
      <xdr:colOff>0</xdr:colOff>
      <xdr:row>17</xdr:row>
      <xdr:rowOff>0</xdr:rowOff>
    </xdr:from>
    <xdr:ext cx="184731" cy="264560"/>
    <xdr:sp macro="" textlink="">
      <xdr:nvSpPr>
        <xdr:cNvPr id="97" name="TextBox 96">
          <a:extLst>
            <a:ext uri="{FF2B5EF4-FFF2-40B4-BE49-F238E27FC236}">
              <a16:creationId xmlns:a16="http://schemas.microsoft.com/office/drawing/2014/main" id="{7F266150-F3C0-433D-A472-C98C73D6E4DD}"/>
            </a:ext>
          </a:extLst>
        </xdr:cNvPr>
        <xdr:cNvSpPr txBox="1"/>
      </xdr:nvSpPr>
      <xdr:spPr>
        <a:xfrm>
          <a:off x="438912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xdr:col>
      <xdr:colOff>0</xdr:colOff>
      <xdr:row>17</xdr:row>
      <xdr:rowOff>0</xdr:rowOff>
    </xdr:from>
    <xdr:ext cx="184731" cy="264560"/>
    <xdr:sp macro="" textlink="">
      <xdr:nvSpPr>
        <xdr:cNvPr id="98" name="TextBox 97">
          <a:extLst>
            <a:ext uri="{FF2B5EF4-FFF2-40B4-BE49-F238E27FC236}">
              <a16:creationId xmlns:a16="http://schemas.microsoft.com/office/drawing/2014/main" id="{0A5F7437-5685-47C9-82EC-4C5A32A5DF6A}"/>
            </a:ext>
          </a:extLst>
        </xdr:cNvPr>
        <xdr:cNvSpPr txBox="1"/>
      </xdr:nvSpPr>
      <xdr:spPr>
        <a:xfrm>
          <a:off x="438912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xdr:col>
      <xdr:colOff>0</xdr:colOff>
      <xdr:row>17</xdr:row>
      <xdr:rowOff>0</xdr:rowOff>
    </xdr:from>
    <xdr:ext cx="184731" cy="264560"/>
    <xdr:sp macro="" textlink="">
      <xdr:nvSpPr>
        <xdr:cNvPr id="99" name="TextBox 98">
          <a:extLst>
            <a:ext uri="{FF2B5EF4-FFF2-40B4-BE49-F238E27FC236}">
              <a16:creationId xmlns:a16="http://schemas.microsoft.com/office/drawing/2014/main" id="{BE515979-FEAF-4AA8-91F1-763D71BD4F35}"/>
            </a:ext>
          </a:extLst>
        </xdr:cNvPr>
        <xdr:cNvSpPr txBox="1"/>
      </xdr:nvSpPr>
      <xdr:spPr>
        <a:xfrm>
          <a:off x="438912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xdr:col>
      <xdr:colOff>0</xdr:colOff>
      <xdr:row>17</xdr:row>
      <xdr:rowOff>0</xdr:rowOff>
    </xdr:from>
    <xdr:ext cx="184731" cy="264560"/>
    <xdr:sp macro="" textlink="">
      <xdr:nvSpPr>
        <xdr:cNvPr id="100" name="TextBox 99">
          <a:extLst>
            <a:ext uri="{FF2B5EF4-FFF2-40B4-BE49-F238E27FC236}">
              <a16:creationId xmlns:a16="http://schemas.microsoft.com/office/drawing/2014/main" id="{EF068695-F6DA-4F3F-A5C8-2FFD73E91E53}"/>
            </a:ext>
          </a:extLst>
        </xdr:cNvPr>
        <xdr:cNvSpPr txBox="1"/>
      </xdr:nvSpPr>
      <xdr:spPr>
        <a:xfrm>
          <a:off x="438912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xdr:col>
      <xdr:colOff>0</xdr:colOff>
      <xdr:row>17</xdr:row>
      <xdr:rowOff>0</xdr:rowOff>
    </xdr:from>
    <xdr:ext cx="184731" cy="264560"/>
    <xdr:sp macro="" textlink="">
      <xdr:nvSpPr>
        <xdr:cNvPr id="101" name="TextBox 100">
          <a:extLst>
            <a:ext uri="{FF2B5EF4-FFF2-40B4-BE49-F238E27FC236}">
              <a16:creationId xmlns:a16="http://schemas.microsoft.com/office/drawing/2014/main" id="{F04D106F-6BDC-4796-887E-11B11677A634}"/>
            </a:ext>
          </a:extLst>
        </xdr:cNvPr>
        <xdr:cNvSpPr txBox="1"/>
      </xdr:nvSpPr>
      <xdr:spPr>
        <a:xfrm>
          <a:off x="438912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xdr:col>
      <xdr:colOff>0</xdr:colOff>
      <xdr:row>17</xdr:row>
      <xdr:rowOff>0</xdr:rowOff>
    </xdr:from>
    <xdr:ext cx="184731" cy="264560"/>
    <xdr:sp macro="" textlink="">
      <xdr:nvSpPr>
        <xdr:cNvPr id="102" name="TextBox 101">
          <a:extLst>
            <a:ext uri="{FF2B5EF4-FFF2-40B4-BE49-F238E27FC236}">
              <a16:creationId xmlns:a16="http://schemas.microsoft.com/office/drawing/2014/main" id="{70ADED8D-1A03-4BF5-9439-4A60AAF5DBFD}"/>
            </a:ext>
          </a:extLst>
        </xdr:cNvPr>
        <xdr:cNvSpPr txBox="1"/>
      </xdr:nvSpPr>
      <xdr:spPr>
        <a:xfrm>
          <a:off x="438912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xdr:col>
      <xdr:colOff>0</xdr:colOff>
      <xdr:row>17</xdr:row>
      <xdr:rowOff>0</xdr:rowOff>
    </xdr:from>
    <xdr:ext cx="184731" cy="264560"/>
    <xdr:sp macro="" textlink="">
      <xdr:nvSpPr>
        <xdr:cNvPr id="103" name="TextBox 102">
          <a:extLst>
            <a:ext uri="{FF2B5EF4-FFF2-40B4-BE49-F238E27FC236}">
              <a16:creationId xmlns:a16="http://schemas.microsoft.com/office/drawing/2014/main" id="{B0038307-9B97-4048-94D0-EB227897CE58}"/>
            </a:ext>
          </a:extLst>
        </xdr:cNvPr>
        <xdr:cNvSpPr txBox="1"/>
      </xdr:nvSpPr>
      <xdr:spPr>
        <a:xfrm>
          <a:off x="438912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xdr:col>
      <xdr:colOff>0</xdr:colOff>
      <xdr:row>17</xdr:row>
      <xdr:rowOff>0</xdr:rowOff>
    </xdr:from>
    <xdr:ext cx="184731" cy="264560"/>
    <xdr:sp macro="" textlink="">
      <xdr:nvSpPr>
        <xdr:cNvPr id="104" name="TextBox 103">
          <a:extLst>
            <a:ext uri="{FF2B5EF4-FFF2-40B4-BE49-F238E27FC236}">
              <a16:creationId xmlns:a16="http://schemas.microsoft.com/office/drawing/2014/main" id="{0CBB3C3D-71B1-4094-B953-E872EA656B74}"/>
            </a:ext>
          </a:extLst>
        </xdr:cNvPr>
        <xdr:cNvSpPr txBox="1"/>
      </xdr:nvSpPr>
      <xdr:spPr>
        <a:xfrm>
          <a:off x="438912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xdr:col>
      <xdr:colOff>0</xdr:colOff>
      <xdr:row>17</xdr:row>
      <xdr:rowOff>0</xdr:rowOff>
    </xdr:from>
    <xdr:ext cx="184731" cy="264560"/>
    <xdr:sp macro="" textlink="">
      <xdr:nvSpPr>
        <xdr:cNvPr id="105" name="TextBox 104">
          <a:extLst>
            <a:ext uri="{FF2B5EF4-FFF2-40B4-BE49-F238E27FC236}">
              <a16:creationId xmlns:a16="http://schemas.microsoft.com/office/drawing/2014/main" id="{94512860-C711-4C2C-9AC9-C9FCFE1FD8AF}"/>
            </a:ext>
          </a:extLst>
        </xdr:cNvPr>
        <xdr:cNvSpPr txBox="1"/>
      </xdr:nvSpPr>
      <xdr:spPr>
        <a:xfrm>
          <a:off x="438912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xdr:col>
      <xdr:colOff>0</xdr:colOff>
      <xdr:row>17</xdr:row>
      <xdr:rowOff>0</xdr:rowOff>
    </xdr:from>
    <xdr:ext cx="184731" cy="264560"/>
    <xdr:sp macro="" textlink="">
      <xdr:nvSpPr>
        <xdr:cNvPr id="106" name="TextBox 105">
          <a:extLst>
            <a:ext uri="{FF2B5EF4-FFF2-40B4-BE49-F238E27FC236}">
              <a16:creationId xmlns:a16="http://schemas.microsoft.com/office/drawing/2014/main" id="{C112138D-62EC-4288-8734-AE6F2F924906}"/>
            </a:ext>
          </a:extLst>
        </xdr:cNvPr>
        <xdr:cNvSpPr txBox="1"/>
      </xdr:nvSpPr>
      <xdr:spPr>
        <a:xfrm>
          <a:off x="438912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xdr:col>
      <xdr:colOff>0</xdr:colOff>
      <xdr:row>17</xdr:row>
      <xdr:rowOff>0</xdr:rowOff>
    </xdr:from>
    <xdr:ext cx="184731" cy="264560"/>
    <xdr:sp macro="" textlink="">
      <xdr:nvSpPr>
        <xdr:cNvPr id="107" name="TextBox 106">
          <a:extLst>
            <a:ext uri="{FF2B5EF4-FFF2-40B4-BE49-F238E27FC236}">
              <a16:creationId xmlns:a16="http://schemas.microsoft.com/office/drawing/2014/main" id="{53FA63C1-EAA9-433D-9214-31AAB6F3468A}"/>
            </a:ext>
          </a:extLst>
        </xdr:cNvPr>
        <xdr:cNvSpPr txBox="1"/>
      </xdr:nvSpPr>
      <xdr:spPr>
        <a:xfrm>
          <a:off x="438912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xdr:col>
      <xdr:colOff>0</xdr:colOff>
      <xdr:row>17</xdr:row>
      <xdr:rowOff>0</xdr:rowOff>
    </xdr:from>
    <xdr:ext cx="184731" cy="264560"/>
    <xdr:sp macro="" textlink="">
      <xdr:nvSpPr>
        <xdr:cNvPr id="108" name="TextBox 107">
          <a:extLst>
            <a:ext uri="{FF2B5EF4-FFF2-40B4-BE49-F238E27FC236}">
              <a16:creationId xmlns:a16="http://schemas.microsoft.com/office/drawing/2014/main" id="{08B65362-24AC-4F99-85AE-00404F09DD01}"/>
            </a:ext>
          </a:extLst>
        </xdr:cNvPr>
        <xdr:cNvSpPr txBox="1"/>
      </xdr:nvSpPr>
      <xdr:spPr>
        <a:xfrm>
          <a:off x="438912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xdr:col>
      <xdr:colOff>0</xdr:colOff>
      <xdr:row>17</xdr:row>
      <xdr:rowOff>0</xdr:rowOff>
    </xdr:from>
    <xdr:ext cx="184731" cy="264560"/>
    <xdr:sp macro="" textlink="">
      <xdr:nvSpPr>
        <xdr:cNvPr id="109" name="TextBox 108">
          <a:extLst>
            <a:ext uri="{FF2B5EF4-FFF2-40B4-BE49-F238E27FC236}">
              <a16:creationId xmlns:a16="http://schemas.microsoft.com/office/drawing/2014/main" id="{2F42BF87-58D1-40C8-9D8C-8666F5C5FF19}"/>
            </a:ext>
          </a:extLst>
        </xdr:cNvPr>
        <xdr:cNvSpPr txBox="1"/>
      </xdr:nvSpPr>
      <xdr:spPr>
        <a:xfrm>
          <a:off x="438912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xdr:col>
      <xdr:colOff>0</xdr:colOff>
      <xdr:row>17</xdr:row>
      <xdr:rowOff>0</xdr:rowOff>
    </xdr:from>
    <xdr:ext cx="184731" cy="264560"/>
    <xdr:sp macro="" textlink="">
      <xdr:nvSpPr>
        <xdr:cNvPr id="110" name="TextBox 109">
          <a:extLst>
            <a:ext uri="{FF2B5EF4-FFF2-40B4-BE49-F238E27FC236}">
              <a16:creationId xmlns:a16="http://schemas.microsoft.com/office/drawing/2014/main" id="{CC5E4596-B01D-4257-81A7-D9B480E87B43}"/>
            </a:ext>
          </a:extLst>
        </xdr:cNvPr>
        <xdr:cNvSpPr txBox="1"/>
      </xdr:nvSpPr>
      <xdr:spPr>
        <a:xfrm>
          <a:off x="438912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xdr:col>
      <xdr:colOff>0</xdr:colOff>
      <xdr:row>17</xdr:row>
      <xdr:rowOff>0</xdr:rowOff>
    </xdr:from>
    <xdr:ext cx="184731" cy="264560"/>
    <xdr:sp macro="" textlink="">
      <xdr:nvSpPr>
        <xdr:cNvPr id="111" name="TextBox 110">
          <a:extLst>
            <a:ext uri="{FF2B5EF4-FFF2-40B4-BE49-F238E27FC236}">
              <a16:creationId xmlns:a16="http://schemas.microsoft.com/office/drawing/2014/main" id="{CF842C77-BB6D-4268-B900-7E9D145322EE}"/>
            </a:ext>
          </a:extLst>
        </xdr:cNvPr>
        <xdr:cNvSpPr txBox="1"/>
      </xdr:nvSpPr>
      <xdr:spPr>
        <a:xfrm>
          <a:off x="438912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xdr:col>
      <xdr:colOff>0</xdr:colOff>
      <xdr:row>17</xdr:row>
      <xdr:rowOff>0</xdr:rowOff>
    </xdr:from>
    <xdr:ext cx="184731" cy="264560"/>
    <xdr:sp macro="" textlink="">
      <xdr:nvSpPr>
        <xdr:cNvPr id="112" name="TextBox 111">
          <a:extLst>
            <a:ext uri="{FF2B5EF4-FFF2-40B4-BE49-F238E27FC236}">
              <a16:creationId xmlns:a16="http://schemas.microsoft.com/office/drawing/2014/main" id="{CF0E0CFD-FD0A-4FF8-AFB5-796F1FCDFDED}"/>
            </a:ext>
          </a:extLst>
        </xdr:cNvPr>
        <xdr:cNvSpPr txBox="1"/>
      </xdr:nvSpPr>
      <xdr:spPr>
        <a:xfrm>
          <a:off x="438912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xdr:col>
      <xdr:colOff>0</xdr:colOff>
      <xdr:row>17</xdr:row>
      <xdr:rowOff>0</xdr:rowOff>
    </xdr:from>
    <xdr:ext cx="184731" cy="264560"/>
    <xdr:sp macro="" textlink="">
      <xdr:nvSpPr>
        <xdr:cNvPr id="113" name="TextBox 112">
          <a:extLst>
            <a:ext uri="{FF2B5EF4-FFF2-40B4-BE49-F238E27FC236}">
              <a16:creationId xmlns:a16="http://schemas.microsoft.com/office/drawing/2014/main" id="{F471D3C6-7DB1-4E61-BDFA-CE4C369631EF}"/>
            </a:ext>
          </a:extLst>
        </xdr:cNvPr>
        <xdr:cNvSpPr txBox="1"/>
      </xdr:nvSpPr>
      <xdr:spPr>
        <a:xfrm>
          <a:off x="438912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xdr:col>
      <xdr:colOff>0</xdr:colOff>
      <xdr:row>17</xdr:row>
      <xdr:rowOff>0</xdr:rowOff>
    </xdr:from>
    <xdr:ext cx="184731" cy="264560"/>
    <xdr:sp macro="" textlink="">
      <xdr:nvSpPr>
        <xdr:cNvPr id="114" name="TextBox 113">
          <a:extLst>
            <a:ext uri="{FF2B5EF4-FFF2-40B4-BE49-F238E27FC236}">
              <a16:creationId xmlns:a16="http://schemas.microsoft.com/office/drawing/2014/main" id="{94C32869-FC97-41F3-8DF6-19571FEA1DBB}"/>
            </a:ext>
          </a:extLst>
        </xdr:cNvPr>
        <xdr:cNvSpPr txBox="1"/>
      </xdr:nvSpPr>
      <xdr:spPr>
        <a:xfrm>
          <a:off x="438912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xdr:col>
      <xdr:colOff>0</xdr:colOff>
      <xdr:row>17</xdr:row>
      <xdr:rowOff>0</xdr:rowOff>
    </xdr:from>
    <xdr:ext cx="184731" cy="264560"/>
    <xdr:sp macro="" textlink="">
      <xdr:nvSpPr>
        <xdr:cNvPr id="115" name="TextBox 114">
          <a:extLst>
            <a:ext uri="{FF2B5EF4-FFF2-40B4-BE49-F238E27FC236}">
              <a16:creationId xmlns:a16="http://schemas.microsoft.com/office/drawing/2014/main" id="{5AA5B649-4313-474B-B067-53DE0E77B22B}"/>
            </a:ext>
          </a:extLst>
        </xdr:cNvPr>
        <xdr:cNvSpPr txBox="1"/>
      </xdr:nvSpPr>
      <xdr:spPr>
        <a:xfrm>
          <a:off x="438912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xdr:col>
      <xdr:colOff>0</xdr:colOff>
      <xdr:row>17</xdr:row>
      <xdr:rowOff>0</xdr:rowOff>
    </xdr:from>
    <xdr:ext cx="184731" cy="264560"/>
    <xdr:sp macro="" textlink="">
      <xdr:nvSpPr>
        <xdr:cNvPr id="116" name="TextBox 115">
          <a:extLst>
            <a:ext uri="{FF2B5EF4-FFF2-40B4-BE49-F238E27FC236}">
              <a16:creationId xmlns:a16="http://schemas.microsoft.com/office/drawing/2014/main" id="{9C89D74B-BB06-41C2-A9C3-BEF173FFFFEE}"/>
            </a:ext>
          </a:extLst>
        </xdr:cNvPr>
        <xdr:cNvSpPr txBox="1"/>
      </xdr:nvSpPr>
      <xdr:spPr>
        <a:xfrm>
          <a:off x="438912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xdr:col>
      <xdr:colOff>0</xdr:colOff>
      <xdr:row>17</xdr:row>
      <xdr:rowOff>0</xdr:rowOff>
    </xdr:from>
    <xdr:ext cx="184731" cy="264560"/>
    <xdr:sp macro="" textlink="">
      <xdr:nvSpPr>
        <xdr:cNvPr id="117" name="TextBox 116">
          <a:extLst>
            <a:ext uri="{FF2B5EF4-FFF2-40B4-BE49-F238E27FC236}">
              <a16:creationId xmlns:a16="http://schemas.microsoft.com/office/drawing/2014/main" id="{8438711B-1C6A-4486-818F-D41E380441AD}"/>
            </a:ext>
          </a:extLst>
        </xdr:cNvPr>
        <xdr:cNvSpPr txBox="1"/>
      </xdr:nvSpPr>
      <xdr:spPr>
        <a:xfrm>
          <a:off x="438912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4</xdr:col>
      <xdr:colOff>0</xdr:colOff>
      <xdr:row>17</xdr:row>
      <xdr:rowOff>0</xdr:rowOff>
    </xdr:from>
    <xdr:ext cx="184731" cy="264560"/>
    <xdr:sp macro="" textlink="">
      <xdr:nvSpPr>
        <xdr:cNvPr id="118" name="TextBox 117">
          <a:extLst>
            <a:ext uri="{FF2B5EF4-FFF2-40B4-BE49-F238E27FC236}">
              <a16:creationId xmlns:a16="http://schemas.microsoft.com/office/drawing/2014/main" id="{A12127D5-514A-4787-B3A4-EA1091257B96}"/>
            </a:ext>
          </a:extLst>
        </xdr:cNvPr>
        <xdr:cNvSpPr txBox="1"/>
      </xdr:nvSpPr>
      <xdr:spPr>
        <a:xfrm>
          <a:off x="544068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4</xdr:col>
      <xdr:colOff>0</xdr:colOff>
      <xdr:row>17</xdr:row>
      <xdr:rowOff>0</xdr:rowOff>
    </xdr:from>
    <xdr:ext cx="184731" cy="264560"/>
    <xdr:sp macro="" textlink="">
      <xdr:nvSpPr>
        <xdr:cNvPr id="119" name="TextBox 118">
          <a:extLst>
            <a:ext uri="{FF2B5EF4-FFF2-40B4-BE49-F238E27FC236}">
              <a16:creationId xmlns:a16="http://schemas.microsoft.com/office/drawing/2014/main" id="{AB5A677C-2FD1-42F7-993A-F94073FC6CF4}"/>
            </a:ext>
          </a:extLst>
        </xdr:cNvPr>
        <xdr:cNvSpPr txBox="1"/>
      </xdr:nvSpPr>
      <xdr:spPr>
        <a:xfrm>
          <a:off x="544068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4</xdr:col>
      <xdr:colOff>0</xdr:colOff>
      <xdr:row>17</xdr:row>
      <xdr:rowOff>0</xdr:rowOff>
    </xdr:from>
    <xdr:ext cx="184731" cy="264560"/>
    <xdr:sp macro="" textlink="">
      <xdr:nvSpPr>
        <xdr:cNvPr id="120" name="TextBox 119">
          <a:extLst>
            <a:ext uri="{FF2B5EF4-FFF2-40B4-BE49-F238E27FC236}">
              <a16:creationId xmlns:a16="http://schemas.microsoft.com/office/drawing/2014/main" id="{A73E9DF4-8B27-4F0F-9C7F-6F521CFDC6F9}"/>
            </a:ext>
          </a:extLst>
        </xdr:cNvPr>
        <xdr:cNvSpPr txBox="1"/>
      </xdr:nvSpPr>
      <xdr:spPr>
        <a:xfrm>
          <a:off x="544068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4</xdr:col>
      <xdr:colOff>0</xdr:colOff>
      <xdr:row>17</xdr:row>
      <xdr:rowOff>0</xdr:rowOff>
    </xdr:from>
    <xdr:ext cx="184731" cy="264560"/>
    <xdr:sp macro="" textlink="">
      <xdr:nvSpPr>
        <xdr:cNvPr id="121" name="TextBox 120">
          <a:extLst>
            <a:ext uri="{FF2B5EF4-FFF2-40B4-BE49-F238E27FC236}">
              <a16:creationId xmlns:a16="http://schemas.microsoft.com/office/drawing/2014/main" id="{E870A777-D7E0-40BA-85F1-3023E4FE8D57}"/>
            </a:ext>
          </a:extLst>
        </xdr:cNvPr>
        <xdr:cNvSpPr txBox="1"/>
      </xdr:nvSpPr>
      <xdr:spPr>
        <a:xfrm>
          <a:off x="544068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4</xdr:col>
      <xdr:colOff>0</xdr:colOff>
      <xdr:row>17</xdr:row>
      <xdr:rowOff>0</xdr:rowOff>
    </xdr:from>
    <xdr:ext cx="184731" cy="264560"/>
    <xdr:sp macro="" textlink="">
      <xdr:nvSpPr>
        <xdr:cNvPr id="122" name="TextBox 121">
          <a:extLst>
            <a:ext uri="{FF2B5EF4-FFF2-40B4-BE49-F238E27FC236}">
              <a16:creationId xmlns:a16="http://schemas.microsoft.com/office/drawing/2014/main" id="{CCF1B941-F62D-494D-8B2D-204556E26821}"/>
            </a:ext>
          </a:extLst>
        </xdr:cNvPr>
        <xdr:cNvSpPr txBox="1"/>
      </xdr:nvSpPr>
      <xdr:spPr>
        <a:xfrm>
          <a:off x="544068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4</xdr:col>
      <xdr:colOff>0</xdr:colOff>
      <xdr:row>17</xdr:row>
      <xdr:rowOff>0</xdr:rowOff>
    </xdr:from>
    <xdr:ext cx="184731" cy="264560"/>
    <xdr:sp macro="" textlink="">
      <xdr:nvSpPr>
        <xdr:cNvPr id="123" name="TextBox 122">
          <a:extLst>
            <a:ext uri="{FF2B5EF4-FFF2-40B4-BE49-F238E27FC236}">
              <a16:creationId xmlns:a16="http://schemas.microsoft.com/office/drawing/2014/main" id="{231184A0-041A-4A85-BE72-9B0D83083165}"/>
            </a:ext>
          </a:extLst>
        </xdr:cNvPr>
        <xdr:cNvSpPr txBox="1"/>
      </xdr:nvSpPr>
      <xdr:spPr>
        <a:xfrm>
          <a:off x="544068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4</xdr:col>
      <xdr:colOff>0</xdr:colOff>
      <xdr:row>17</xdr:row>
      <xdr:rowOff>0</xdr:rowOff>
    </xdr:from>
    <xdr:ext cx="184731" cy="264560"/>
    <xdr:sp macro="" textlink="">
      <xdr:nvSpPr>
        <xdr:cNvPr id="124" name="TextBox 123">
          <a:extLst>
            <a:ext uri="{FF2B5EF4-FFF2-40B4-BE49-F238E27FC236}">
              <a16:creationId xmlns:a16="http://schemas.microsoft.com/office/drawing/2014/main" id="{D342FEC1-F161-4135-853D-D2CF35384EDC}"/>
            </a:ext>
          </a:extLst>
        </xdr:cNvPr>
        <xdr:cNvSpPr txBox="1"/>
      </xdr:nvSpPr>
      <xdr:spPr>
        <a:xfrm>
          <a:off x="544068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4</xdr:col>
      <xdr:colOff>0</xdr:colOff>
      <xdr:row>17</xdr:row>
      <xdr:rowOff>0</xdr:rowOff>
    </xdr:from>
    <xdr:ext cx="184731" cy="264560"/>
    <xdr:sp macro="" textlink="">
      <xdr:nvSpPr>
        <xdr:cNvPr id="125" name="TextBox 124">
          <a:extLst>
            <a:ext uri="{FF2B5EF4-FFF2-40B4-BE49-F238E27FC236}">
              <a16:creationId xmlns:a16="http://schemas.microsoft.com/office/drawing/2014/main" id="{AB14ABBE-845B-4970-9075-644137BD4629}"/>
            </a:ext>
          </a:extLst>
        </xdr:cNvPr>
        <xdr:cNvSpPr txBox="1"/>
      </xdr:nvSpPr>
      <xdr:spPr>
        <a:xfrm>
          <a:off x="544068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4</xdr:col>
      <xdr:colOff>0</xdr:colOff>
      <xdr:row>17</xdr:row>
      <xdr:rowOff>0</xdr:rowOff>
    </xdr:from>
    <xdr:ext cx="184731" cy="264560"/>
    <xdr:sp macro="" textlink="">
      <xdr:nvSpPr>
        <xdr:cNvPr id="126" name="TextBox 125">
          <a:extLst>
            <a:ext uri="{FF2B5EF4-FFF2-40B4-BE49-F238E27FC236}">
              <a16:creationId xmlns:a16="http://schemas.microsoft.com/office/drawing/2014/main" id="{244503D6-1A17-45C7-A791-96BA2867B88D}"/>
            </a:ext>
          </a:extLst>
        </xdr:cNvPr>
        <xdr:cNvSpPr txBox="1"/>
      </xdr:nvSpPr>
      <xdr:spPr>
        <a:xfrm>
          <a:off x="544068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4</xdr:col>
      <xdr:colOff>0</xdr:colOff>
      <xdr:row>17</xdr:row>
      <xdr:rowOff>0</xdr:rowOff>
    </xdr:from>
    <xdr:ext cx="184731" cy="264560"/>
    <xdr:sp macro="" textlink="">
      <xdr:nvSpPr>
        <xdr:cNvPr id="127" name="TextBox 126">
          <a:extLst>
            <a:ext uri="{FF2B5EF4-FFF2-40B4-BE49-F238E27FC236}">
              <a16:creationId xmlns:a16="http://schemas.microsoft.com/office/drawing/2014/main" id="{8B97C2BA-40B3-4D7B-92B5-7B29076E25C6}"/>
            </a:ext>
          </a:extLst>
        </xdr:cNvPr>
        <xdr:cNvSpPr txBox="1"/>
      </xdr:nvSpPr>
      <xdr:spPr>
        <a:xfrm>
          <a:off x="544068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4</xdr:col>
      <xdr:colOff>0</xdr:colOff>
      <xdr:row>17</xdr:row>
      <xdr:rowOff>0</xdr:rowOff>
    </xdr:from>
    <xdr:ext cx="184731" cy="264560"/>
    <xdr:sp macro="" textlink="">
      <xdr:nvSpPr>
        <xdr:cNvPr id="128" name="TextBox 127">
          <a:extLst>
            <a:ext uri="{FF2B5EF4-FFF2-40B4-BE49-F238E27FC236}">
              <a16:creationId xmlns:a16="http://schemas.microsoft.com/office/drawing/2014/main" id="{54746186-C32A-4896-B203-83A2DACB3849}"/>
            </a:ext>
          </a:extLst>
        </xdr:cNvPr>
        <xdr:cNvSpPr txBox="1"/>
      </xdr:nvSpPr>
      <xdr:spPr>
        <a:xfrm>
          <a:off x="544068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4</xdr:col>
      <xdr:colOff>0</xdr:colOff>
      <xdr:row>17</xdr:row>
      <xdr:rowOff>0</xdr:rowOff>
    </xdr:from>
    <xdr:ext cx="184731" cy="264560"/>
    <xdr:sp macro="" textlink="">
      <xdr:nvSpPr>
        <xdr:cNvPr id="129" name="TextBox 128">
          <a:extLst>
            <a:ext uri="{FF2B5EF4-FFF2-40B4-BE49-F238E27FC236}">
              <a16:creationId xmlns:a16="http://schemas.microsoft.com/office/drawing/2014/main" id="{79DE5F77-E51F-4F49-A59A-3BFA8410DC73}"/>
            </a:ext>
          </a:extLst>
        </xdr:cNvPr>
        <xdr:cNvSpPr txBox="1"/>
      </xdr:nvSpPr>
      <xdr:spPr>
        <a:xfrm>
          <a:off x="544068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4</xdr:col>
      <xdr:colOff>0</xdr:colOff>
      <xdr:row>17</xdr:row>
      <xdr:rowOff>0</xdr:rowOff>
    </xdr:from>
    <xdr:ext cx="184731" cy="264560"/>
    <xdr:sp macro="" textlink="">
      <xdr:nvSpPr>
        <xdr:cNvPr id="130" name="TextBox 129">
          <a:extLst>
            <a:ext uri="{FF2B5EF4-FFF2-40B4-BE49-F238E27FC236}">
              <a16:creationId xmlns:a16="http://schemas.microsoft.com/office/drawing/2014/main" id="{C7164D00-DB93-4B05-AA41-A0DF88AD26DE}"/>
            </a:ext>
          </a:extLst>
        </xdr:cNvPr>
        <xdr:cNvSpPr txBox="1"/>
      </xdr:nvSpPr>
      <xdr:spPr>
        <a:xfrm>
          <a:off x="544068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4</xdr:col>
      <xdr:colOff>0</xdr:colOff>
      <xdr:row>17</xdr:row>
      <xdr:rowOff>0</xdr:rowOff>
    </xdr:from>
    <xdr:ext cx="184731" cy="264560"/>
    <xdr:sp macro="" textlink="">
      <xdr:nvSpPr>
        <xdr:cNvPr id="131" name="TextBox 130">
          <a:extLst>
            <a:ext uri="{FF2B5EF4-FFF2-40B4-BE49-F238E27FC236}">
              <a16:creationId xmlns:a16="http://schemas.microsoft.com/office/drawing/2014/main" id="{AA13136B-349B-41EB-904F-3FA2F52645F0}"/>
            </a:ext>
          </a:extLst>
        </xdr:cNvPr>
        <xdr:cNvSpPr txBox="1"/>
      </xdr:nvSpPr>
      <xdr:spPr>
        <a:xfrm>
          <a:off x="544068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4</xdr:col>
      <xdr:colOff>0</xdr:colOff>
      <xdr:row>17</xdr:row>
      <xdr:rowOff>0</xdr:rowOff>
    </xdr:from>
    <xdr:ext cx="184731" cy="264560"/>
    <xdr:sp macro="" textlink="">
      <xdr:nvSpPr>
        <xdr:cNvPr id="132" name="TextBox 131">
          <a:extLst>
            <a:ext uri="{FF2B5EF4-FFF2-40B4-BE49-F238E27FC236}">
              <a16:creationId xmlns:a16="http://schemas.microsoft.com/office/drawing/2014/main" id="{46BB1D4D-F4C0-4CD5-9160-E057B3F2932C}"/>
            </a:ext>
          </a:extLst>
        </xdr:cNvPr>
        <xdr:cNvSpPr txBox="1"/>
      </xdr:nvSpPr>
      <xdr:spPr>
        <a:xfrm>
          <a:off x="544068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4</xdr:col>
      <xdr:colOff>0</xdr:colOff>
      <xdr:row>17</xdr:row>
      <xdr:rowOff>0</xdr:rowOff>
    </xdr:from>
    <xdr:ext cx="184731" cy="264560"/>
    <xdr:sp macro="" textlink="">
      <xdr:nvSpPr>
        <xdr:cNvPr id="133" name="TextBox 132">
          <a:extLst>
            <a:ext uri="{FF2B5EF4-FFF2-40B4-BE49-F238E27FC236}">
              <a16:creationId xmlns:a16="http://schemas.microsoft.com/office/drawing/2014/main" id="{9CE6B316-E981-4223-9731-6942AF1A9A70}"/>
            </a:ext>
          </a:extLst>
        </xdr:cNvPr>
        <xdr:cNvSpPr txBox="1"/>
      </xdr:nvSpPr>
      <xdr:spPr>
        <a:xfrm>
          <a:off x="544068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4</xdr:col>
      <xdr:colOff>0</xdr:colOff>
      <xdr:row>17</xdr:row>
      <xdr:rowOff>0</xdr:rowOff>
    </xdr:from>
    <xdr:ext cx="184731" cy="264560"/>
    <xdr:sp macro="" textlink="">
      <xdr:nvSpPr>
        <xdr:cNvPr id="134" name="TextBox 133">
          <a:extLst>
            <a:ext uri="{FF2B5EF4-FFF2-40B4-BE49-F238E27FC236}">
              <a16:creationId xmlns:a16="http://schemas.microsoft.com/office/drawing/2014/main" id="{1BA6F2D0-FD2C-470F-8D49-C8EA8800348B}"/>
            </a:ext>
          </a:extLst>
        </xdr:cNvPr>
        <xdr:cNvSpPr txBox="1"/>
      </xdr:nvSpPr>
      <xdr:spPr>
        <a:xfrm>
          <a:off x="544068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4</xdr:col>
      <xdr:colOff>0</xdr:colOff>
      <xdr:row>17</xdr:row>
      <xdr:rowOff>0</xdr:rowOff>
    </xdr:from>
    <xdr:ext cx="184731" cy="264560"/>
    <xdr:sp macro="" textlink="">
      <xdr:nvSpPr>
        <xdr:cNvPr id="135" name="TextBox 134">
          <a:extLst>
            <a:ext uri="{FF2B5EF4-FFF2-40B4-BE49-F238E27FC236}">
              <a16:creationId xmlns:a16="http://schemas.microsoft.com/office/drawing/2014/main" id="{3723DA6D-7C9B-44F4-84B9-950CDD23C289}"/>
            </a:ext>
          </a:extLst>
        </xdr:cNvPr>
        <xdr:cNvSpPr txBox="1"/>
      </xdr:nvSpPr>
      <xdr:spPr>
        <a:xfrm>
          <a:off x="544068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4</xdr:col>
      <xdr:colOff>0</xdr:colOff>
      <xdr:row>17</xdr:row>
      <xdr:rowOff>0</xdr:rowOff>
    </xdr:from>
    <xdr:ext cx="184731" cy="264560"/>
    <xdr:sp macro="" textlink="">
      <xdr:nvSpPr>
        <xdr:cNvPr id="136" name="TextBox 135">
          <a:extLst>
            <a:ext uri="{FF2B5EF4-FFF2-40B4-BE49-F238E27FC236}">
              <a16:creationId xmlns:a16="http://schemas.microsoft.com/office/drawing/2014/main" id="{BC7E835D-31E0-4260-9746-505873F546AE}"/>
            </a:ext>
          </a:extLst>
        </xdr:cNvPr>
        <xdr:cNvSpPr txBox="1"/>
      </xdr:nvSpPr>
      <xdr:spPr>
        <a:xfrm>
          <a:off x="544068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4</xdr:col>
      <xdr:colOff>0</xdr:colOff>
      <xdr:row>17</xdr:row>
      <xdr:rowOff>0</xdr:rowOff>
    </xdr:from>
    <xdr:ext cx="184731" cy="264560"/>
    <xdr:sp macro="" textlink="">
      <xdr:nvSpPr>
        <xdr:cNvPr id="137" name="TextBox 136">
          <a:extLst>
            <a:ext uri="{FF2B5EF4-FFF2-40B4-BE49-F238E27FC236}">
              <a16:creationId xmlns:a16="http://schemas.microsoft.com/office/drawing/2014/main" id="{EDAB3BFB-EB25-4DCC-8A65-58BEE48B8F6D}"/>
            </a:ext>
          </a:extLst>
        </xdr:cNvPr>
        <xdr:cNvSpPr txBox="1"/>
      </xdr:nvSpPr>
      <xdr:spPr>
        <a:xfrm>
          <a:off x="544068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4</xdr:col>
      <xdr:colOff>0</xdr:colOff>
      <xdr:row>17</xdr:row>
      <xdr:rowOff>0</xdr:rowOff>
    </xdr:from>
    <xdr:ext cx="184731" cy="264560"/>
    <xdr:sp macro="" textlink="">
      <xdr:nvSpPr>
        <xdr:cNvPr id="138" name="TextBox 137">
          <a:extLst>
            <a:ext uri="{FF2B5EF4-FFF2-40B4-BE49-F238E27FC236}">
              <a16:creationId xmlns:a16="http://schemas.microsoft.com/office/drawing/2014/main" id="{FD0DDA3F-0C90-4CE4-B619-0EDFA29569C7}"/>
            </a:ext>
          </a:extLst>
        </xdr:cNvPr>
        <xdr:cNvSpPr txBox="1"/>
      </xdr:nvSpPr>
      <xdr:spPr>
        <a:xfrm>
          <a:off x="544068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4</xdr:col>
      <xdr:colOff>0</xdr:colOff>
      <xdr:row>17</xdr:row>
      <xdr:rowOff>0</xdr:rowOff>
    </xdr:from>
    <xdr:ext cx="184731" cy="264560"/>
    <xdr:sp macro="" textlink="">
      <xdr:nvSpPr>
        <xdr:cNvPr id="139" name="TextBox 138">
          <a:extLst>
            <a:ext uri="{FF2B5EF4-FFF2-40B4-BE49-F238E27FC236}">
              <a16:creationId xmlns:a16="http://schemas.microsoft.com/office/drawing/2014/main" id="{055D6B52-5979-46DA-B982-25193711B94B}"/>
            </a:ext>
          </a:extLst>
        </xdr:cNvPr>
        <xdr:cNvSpPr txBox="1"/>
      </xdr:nvSpPr>
      <xdr:spPr>
        <a:xfrm>
          <a:off x="544068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4</xdr:col>
      <xdr:colOff>0</xdr:colOff>
      <xdr:row>17</xdr:row>
      <xdr:rowOff>0</xdr:rowOff>
    </xdr:from>
    <xdr:ext cx="184731" cy="264560"/>
    <xdr:sp macro="" textlink="">
      <xdr:nvSpPr>
        <xdr:cNvPr id="140" name="TextBox 139">
          <a:extLst>
            <a:ext uri="{FF2B5EF4-FFF2-40B4-BE49-F238E27FC236}">
              <a16:creationId xmlns:a16="http://schemas.microsoft.com/office/drawing/2014/main" id="{29F0BEDE-37B6-46A9-B2AF-2EDACE03F520}"/>
            </a:ext>
          </a:extLst>
        </xdr:cNvPr>
        <xdr:cNvSpPr txBox="1"/>
      </xdr:nvSpPr>
      <xdr:spPr>
        <a:xfrm>
          <a:off x="544068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4</xdr:col>
      <xdr:colOff>0</xdr:colOff>
      <xdr:row>17</xdr:row>
      <xdr:rowOff>0</xdr:rowOff>
    </xdr:from>
    <xdr:ext cx="184731" cy="264560"/>
    <xdr:sp macro="" textlink="">
      <xdr:nvSpPr>
        <xdr:cNvPr id="141" name="TextBox 140">
          <a:extLst>
            <a:ext uri="{FF2B5EF4-FFF2-40B4-BE49-F238E27FC236}">
              <a16:creationId xmlns:a16="http://schemas.microsoft.com/office/drawing/2014/main" id="{FA5D652A-CE0A-4097-A867-53B7EBE5A9C2}"/>
            </a:ext>
          </a:extLst>
        </xdr:cNvPr>
        <xdr:cNvSpPr txBox="1"/>
      </xdr:nvSpPr>
      <xdr:spPr>
        <a:xfrm>
          <a:off x="544068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4</xdr:col>
      <xdr:colOff>0</xdr:colOff>
      <xdr:row>17</xdr:row>
      <xdr:rowOff>0</xdr:rowOff>
    </xdr:from>
    <xdr:ext cx="184731" cy="264560"/>
    <xdr:sp macro="" textlink="">
      <xdr:nvSpPr>
        <xdr:cNvPr id="142" name="TextBox 141">
          <a:extLst>
            <a:ext uri="{FF2B5EF4-FFF2-40B4-BE49-F238E27FC236}">
              <a16:creationId xmlns:a16="http://schemas.microsoft.com/office/drawing/2014/main" id="{7C2C4839-2D8A-45AC-BC25-1F2A656A8A95}"/>
            </a:ext>
          </a:extLst>
        </xdr:cNvPr>
        <xdr:cNvSpPr txBox="1"/>
      </xdr:nvSpPr>
      <xdr:spPr>
        <a:xfrm>
          <a:off x="544068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4</xdr:col>
      <xdr:colOff>0</xdr:colOff>
      <xdr:row>17</xdr:row>
      <xdr:rowOff>0</xdr:rowOff>
    </xdr:from>
    <xdr:ext cx="184731" cy="264560"/>
    <xdr:sp macro="" textlink="">
      <xdr:nvSpPr>
        <xdr:cNvPr id="143" name="TextBox 142">
          <a:extLst>
            <a:ext uri="{FF2B5EF4-FFF2-40B4-BE49-F238E27FC236}">
              <a16:creationId xmlns:a16="http://schemas.microsoft.com/office/drawing/2014/main" id="{A1B057F4-ED1F-4D6A-82A7-147D82361D47}"/>
            </a:ext>
          </a:extLst>
        </xdr:cNvPr>
        <xdr:cNvSpPr txBox="1"/>
      </xdr:nvSpPr>
      <xdr:spPr>
        <a:xfrm>
          <a:off x="544068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4</xdr:col>
      <xdr:colOff>0</xdr:colOff>
      <xdr:row>17</xdr:row>
      <xdr:rowOff>0</xdr:rowOff>
    </xdr:from>
    <xdr:ext cx="184731" cy="264560"/>
    <xdr:sp macro="" textlink="">
      <xdr:nvSpPr>
        <xdr:cNvPr id="144" name="TextBox 143">
          <a:extLst>
            <a:ext uri="{FF2B5EF4-FFF2-40B4-BE49-F238E27FC236}">
              <a16:creationId xmlns:a16="http://schemas.microsoft.com/office/drawing/2014/main" id="{B12E0533-E3BA-4E4D-B837-18D9B0533C6D}"/>
            </a:ext>
          </a:extLst>
        </xdr:cNvPr>
        <xdr:cNvSpPr txBox="1"/>
      </xdr:nvSpPr>
      <xdr:spPr>
        <a:xfrm>
          <a:off x="544068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4</xdr:col>
      <xdr:colOff>0</xdr:colOff>
      <xdr:row>17</xdr:row>
      <xdr:rowOff>0</xdr:rowOff>
    </xdr:from>
    <xdr:ext cx="184731" cy="264560"/>
    <xdr:sp macro="" textlink="">
      <xdr:nvSpPr>
        <xdr:cNvPr id="145" name="TextBox 144">
          <a:extLst>
            <a:ext uri="{FF2B5EF4-FFF2-40B4-BE49-F238E27FC236}">
              <a16:creationId xmlns:a16="http://schemas.microsoft.com/office/drawing/2014/main" id="{22E8DEA3-0391-4129-BD3D-29EDAFAD52E9}"/>
            </a:ext>
          </a:extLst>
        </xdr:cNvPr>
        <xdr:cNvSpPr txBox="1"/>
      </xdr:nvSpPr>
      <xdr:spPr>
        <a:xfrm>
          <a:off x="544068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4</xdr:col>
      <xdr:colOff>0</xdr:colOff>
      <xdr:row>17</xdr:row>
      <xdr:rowOff>0</xdr:rowOff>
    </xdr:from>
    <xdr:ext cx="184731" cy="264560"/>
    <xdr:sp macro="" textlink="">
      <xdr:nvSpPr>
        <xdr:cNvPr id="146" name="TextBox 145">
          <a:extLst>
            <a:ext uri="{FF2B5EF4-FFF2-40B4-BE49-F238E27FC236}">
              <a16:creationId xmlns:a16="http://schemas.microsoft.com/office/drawing/2014/main" id="{D09A46E9-7EBC-4EA5-B309-7D0C0D8441F2}"/>
            </a:ext>
          </a:extLst>
        </xdr:cNvPr>
        <xdr:cNvSpPr txBox="1"/>
      </xdr:nvSpPr>
      <xdr:spPr>
        <a:xfrm>
          <a:off x="544068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4</xdr:col>
      <xdr:colOff>0</xdr:colOff>
      <xdr:row>17</xdr:row>
      <xdr:rowOff>0</xdr:rowOff>
    </xdr:from>
    <xdr:ext cx="184731" cy="264560"/>
    <xdr:sp macro="" textlink="">
      <xdr:nvSpPr>
        <xdr:cNvPr id="147" name="TextBox 146">
          <a:extLst>
            <a:ext uri="{FF2B5EF4-FFF2-40B4-BE49-F238E27FC236}">
              <a16:creationId xmlns:a16="http://schemas.microsoft.com/office/drawing/2014/main" id="{03A18D53-B727-43E8-94A4-7E183AAAA852}"/>
            </a:ext>
          </a:extLst>
        </xdr:cNvPr>
        <xdr:cNvSpPr txBox="1"/>
      </xdr:nvSpPr>
      <xdr:spPr>
        <a:xfrm>
          <a:off x="544068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4</xdr:col>
      <xdr:colOff>0</xdr:colOff>
      <xdr:row>17</xdr:row>
      <xdr:rowOff>0</xdr:rowOff>
    </xdr:from>
    <xdr:ext cx="184731" cy="264560"/>
    <xdr:sp macro="" textlink="">
      <xdr:nvSpPr>
        <xdr:cNvPr id="148" name="TextBox 147">
          <a:extLst>
            <a:ext uri="{FF2B5EF4-FFF2-40B4-BE49-F238E27FC236}">
              <a16:creationId xmlns:a16="http://schemas.microsoft.com/office/drawing/2014/main" id="{1106EB5D-40C1-493B-9450-549F24EFF070}"/>
            </a:ext>
          </a:extLst>
        </xdr:cNvPr>
        <xdr:cNvSpPr txBox="1"/>
      </xdr:nvSpPr>
      <xdr:spPr>
        <a:xfrm>
          <a:off x="544068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4</xdr:col>
      <xdr:colOff>0</xdr:colOff>
      <xdr:row>17</xdr:row>
      <xdr:rowOff>0</xdr:rowOff>
    </xdr:from>
    <xdr:ext cx="184731" cy="264560"/>
    <xdr:sp macro="" textlink="">
      <xdr:nvSpPr>
        <xdr:cNvPr id="149" name="TextBox 148">
          <a:extLst>
            <a:ext uri="{FF2B5EF4-FFF2-40B4-BE49-F238E27FC236}">
              <a16:creationId xmlns:a16="http://schemas.microsoft.com/office/drawing/2014/main" id="{9E031F79-F758-4100-B4D3-6FCA835F1323}"/>
            </a:ext>
          </a:extLst>
        </xdr:cNvPr>
        <xdr:cNvSpPr txBox="1"/>
      </xdr:nvSpPr>
      <xdr:spPr>
        <a:xfrm>
          <a:off x="544068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4</xdr:col>
      <xdr:colOff>0</xdr:colOff>
      <xdr:row>17</xdr:row>
      <xdr:rowOff>0</xdr:rowOff>
    </xdr:from>
    <xdr:ext cx="184731" cy="264560"/>
    <xdr:sp macro="" textlink="">
      <xdr:nvSpPr>
        <xdr:cNvPr id="150" name="TextBox 149">
          <a:extLst>
            <a:ext uri="{FF2B5EF4-FFF2-40B4-BE49-F238E27FC236}">
              <a16:creationId xmlns:a16="http://schemas.microsoft.com/office/drawing/2014/main" id="{ACBBC012-8170-4E50-99EF-5A1C44818DAA}"/>
            </a:ext>
          </a:extLst>
        </xdr:cNvPr>
        <xdr:cNvSpPr txBox="1"/>
      </xdr:nvSpPr>
      <xdr:spPr>
        <a:xfrm>
          <a:off x="544068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4</xdr:col>
      <xdr:colOff>0</xdr:colOff>
      <xdr:row>17</xdr:row>
      <xdr:rowOff>0</xdr:rowOff>
    </xdr:from>
    <xdr:ext cx="184731" cy="264560"/>
    <xdr:sp macro="" textlink="">
      <xdr:nvSpPr>
        <xdr:cNvPr id="151" name="TextBox 150">
          <a:extLst>
            <a:ext uri="{FF2B5EF4-FFF2-40B4-BE49-F238E27FC236}">
              <a16:creationId xmlns:a16="http://schemas.microsoft.com/office/drawing/2014/main" id="{558CE05F-2220-421E-AF4D-CD72A9E40F3C}"/>
            </a:ext>
          </a:extLst>
        </xdr:cNvPr>
        <xdr:cNvSpPr txBox="1"/>
      </xdr:nvSpPr>
      <xdr:spPr>
        <a:xfrm>
          <a:off x="544068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4</xdr:col>
      <xdr:colOff>0</xdr:colOff>
      <xdr:row>17</xdr:row>
      <xdr:rowOff>0</xdr:rowOff>
    </xdr:from>
    <xdr:ext cx="184731" cy="264560"/>
    <xdr:sp macro="" textlink="">
      <xdr:nvSpPr>
        <xdr:cNvPr id="152" name="TextBox 151">
          <a:extLst>
            <a:ext uri="{FF2B5EF4-FFF2-40B4-BE49-F238E27FC236}">
              <a16:creationId xmlns:a16="http://schemas.microsoft.com/office/drawing/2014/main" id="{3001F8AE-809C-4F0B-8ED4-9A034E8BB642}"/>
            </a:ext>
          </a:extLst>
        </xdr:cNvPr>
        <xdr:cNvSpPr txBox="1"/>
      </xdr:nvSpPr>
      <xdr:spPr>
        <a:xfrm>
          <a:off x="544068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4</xdr:col>
      <xdr:colOff>0</xdr:colOff>
      <xdr:row>17</xdr:row>
      <xdr:rowOff>0</xdr:rowOff>
    </xdr:from>
    <xdr:ext cx="184731" cy="264560"/>
    <xdr:sp macro="" textlink="">
      <xdr:nvSpPr>
        <xdr:cNvPr id="153" name="TextBox 152">
          <a:extLst>
            <a:ext uri="{FF2B5EF4-FFF2-40B4-BE49-F238E27FC236}">
              <a16:creationId xmlns:a16="http://schemas.microsoft.com/office/drawing/2014/main" id="{6B1170A1-A6F0-4B50-8EBC-052DF2E77207}"/>
            </a:ext>
          </a:extLst>
        </xdr:cNvPr>
        <xdr:cNvSpPr txBox="1"/>
      </xdr:nvSpPr>
      <xdr:spPr>
        <a:xfrm>
          <a:off x="544068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4</xdr:col>
      <xdr:colOff>0</xdr:colOff>
      <xdr:row>17</xdr:row>
      <xdr:rowOff>0</xdr:rowOff>
    </xdr:from>
    <xdr:ext cx="184731" cy="264560"/>
    <xdr:sp macro="" textlink="">
      <xdr:nvSpPr>
        <xdr:cNvPr id="154" name="TextBox 153">
          <a:extLst>
            <a:ext uri="{FF2B5EF4-FFF2-40B4-BE49-F238E27FC236}">
              <a16:creationId xmlns:a16="http://schemas.microsoft.com/office/drawing/2014/main" id="{1F382A76-EEBE-4128-AEA9-3FD6F7F1AC6A}"/>
            </a:ext>
          </a:extLst>
        </xdr:cNvPr>
        <xdr:cNvSpPr txBox="1"/>
      </xdr:nvSpPr>
      <xdr:spPr>
        <a:xfrm>
          <a:off x="544068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4</xdr:col>
      <xdr:colOff>0</xdr:colOff>
      <xdr:row>17</xdr:row>
      <xdr:rowOff>0</xdr:rowOff>
    </xdr:from>
    <xdr:ext cx="184731" cy="264560"/>
    <xdr:sp macro="" textlink="">
      <xdr:nvSpPr>
        <xdr:cNvPr id="155" name="TextBox 154">
          <a:extLst>
            <a:ext uri="{FF2B5EF4-FFF2-40B4-BE49-F238E27FC236}">
              <a16:creationId xmlns:a16="http://schemas.microsoft.com/office/drawing/2014/main" id="{049FD4F0-8396-472D-BE15-8F5376C5D085}"/>
            </a:ext>
          </a:extLst>
        </xdr:cNvPr>
        <xdr:cNvSpPr txBox="1"/>
      </xdr:nvSpPr>
      <xdr:spPr>
        <a:xfrm>
          <a:off x="544068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4</xdr:col>
      <xdr:colOff>0</xdr:colOff>
      <xdr:row>17</xdr:row>
      <xdr:rowOff>0</xdr:rowOff>
    </xdr:from>
    <xdr:ext cx="184731" cy="264560"/>
    <xdr:sp macro="" textlink="">
      <xdr:nvSpPr>
        <xdr:cNvPr id="156" name="TextBox 155">
          <a:extLst>
            <a:ext uri="{FF2B5EF4-FFF2-40B4-BE49-F238E27FC236}">
              <a16:creationId xmlns:a16="http://schemas.microsoft.com/office/drawing/2014/main" id="{D490F6C6-14F9-4B95-B9F5-BDA32CD05223}"/>
            </a:ext>
          </a:extLst>
        </xdr:cNvPr>
        <xdr:cNvSpPr txBox="1"/>
      </xdr:nvSpPr>
      <xdr:spPr>
        <a:xfrm>
          <a:off x="544068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4</xdr:col>
      <xdr:colOff>0</xdr:colOff>
      <xdr:row>17</xdr:row>
      <xdr:rowOff>0</xdr:rowOff>
    </xdr:from>
    <xdr:ext cx="184731" cy="264560"/>
    <xdr:sp macro="" textlink="">
      <xdr:nvSpPr>
        <xdr:cNvPr id="157" name="TextBox 156">
          <a:extLst>
            <a:ext uri="{FF2B5EF4-FFF2-40B4-BE49-F238E27FC236}">
              <a16:creationId xmlns:a16="http://schemas.microsoft.com/office/drawing/2014/main" id="{85D44DF0-3C7E-4DA9-8BDA-73634962B579}"/>
            </a:ext>
          </a:extLst>
        </xdr:cNvPr>
        <xdr:cNvSpPr txBox="1"/>
      </xdr:nvSpPr>
      <xdr:spPr>
        <a:xfrm>
          <a:off x="544068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4</xdr:col>
      <xdr:colOff>0</xdr:colOff>
      <xdr:row>17</xdr:row>
      <xdr:rowOff>0</xdr:rowOff>
    </xdr:from>
    <xdr:ext cx="184731" cy="264560"/>
    <xdr:sp macro="" textlink="">
      <xdr:nvSpPr>
        <xdr:cNvPr id="158" name="TextBox 157">
          <a:extLst>
            <a:ext uri="{FF2B5EF4-FFF2-40B4-BE49-F238E27FC236}">
              <a16:creationId xmlns:a16="http://schemas.microsoft.com/office/drawing/2014/main" id="{03A6BA38-A8AB-4596-B2A8-09C427FDD788}"/>
            </a:ext>
          </a:extLst>
        </xdr:cNvPr>
        <xdr:cNvSpPr txBox="1"/>
      </xdr:nvSpPr>
      <xdr:spPr>
        <a:xfrm>
          <a:off x="544068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4</xdr:col>
      <xdr:colOff>0</xdr:colOff>
      <xdr:row>17</xdr:row>
      <xdr:rowOff>0</xdr:rowOff>
    </xdr:from>
    <xdr:ext cx="184731" cy="264560"/>
    <xdr:sp macro="" textlink="">
      <xdr:nvSpPr>
        <xdr:cNvPr id="159" name="TextBox 158">
          <a:extLst>
            <a:ext uri="{FF2B5EF4-FFF2-40B4-BE49-F238E27FC236}">
              <a16:creationId xmlns:a16="http://schemas.microsoft.com/office/drawing/2014/main" id="{3BE8816D-DA73-4D29-9686-7B12ACE44982}"/>
            </a:ext>
          </a:extLst>
        </xdr:cNvPr>
        <xdr:cNvSpPr txBox="1"/>
      </xdr:nvSpPr>
      <xdr:spPr>
        <a:xfrm>
          <a:off x="544068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4</xdr:col>
      <xdr:colOff>0</xdr:colOff>
      <xdr:row>17</xdr:row>
      <xdr:rowOff>0</xdr:rowOff>
    </xdr:from>
    <xdr:ext cx="184731" cy="264560"/>
    <xdr:sp macro="" textlink="">
      <xdr:nvSpPr>
        <xdr:cNvPr id="160" name="TextBox 159">
          <a:extLst>
            <a:ext uri="{FF2B5EF4-FFF2-40B4-BE49-F238E27FC236}">
              <a16:creationId xmlns:a16="http://schemas.microsoft.com/office/drawing/2014/main" id="{F7EA2644-2354-486C-8DC3-361F759FEFDD}"/>
            </a:ext>
          </a:extLst>
        </xdr:cNvPr>
        <xdr:cNvSpPr txBox="1"/>
      </xdr:nvSpPr>
      <xdr:spPr>
        <a:xfrm>
          <a:off x="544068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4</xdr:col>
      <xdr:colOff>0</xdr:colOff>
      <xdr:row>17</xdr:row>
      <xdr:rowOff>0</xdr:rowOff>
    </xdr:from>
    <xdr:ext cx="184731" cy="264560"/>
    <xdr:sp macro="" textlink="">
      <xdr:nvSpPr>
        <xdr:cNvPr id="161" name="TextBox 160">
          <a:extLst>
            <a:ext uri="{FF2B5EF4-FFF2-40B4-BE49-F238E27FC236}">
              <a16:creationId xmlns:a16="http://schemas.microsoft.com/office/drawing/2014/main" id="{79E8FCE5-9E42-4F0D-9BE2-AA1E5E1A8283}"/>
            </a:ext>
          </a:extLst>
        </xdr:cNvPr>
        <xdr:cNvSpPr txBox="1"/>
      </xdr:nvSpPr>
      <xdr:spPr>
        <a:xfrm>
          <a:off x="544068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4</xdr:col>
      <xdr:colOff>0</xdr:colOff>
      <xdr:row>17</xdr:row>
      <xdr:rowOff>0</xdr:rowOff>
    </xdr:from>
    <xdr:ext cx="184731" cy="264560"/>
    <xdr:sp macro="" textlink="">
      <xdr:nvSpPr>
        <xdr:cNvPr id="162" name="TextBox 161">
          <a:extLst>
            <a:ext uri="{FF2B5EF4-FFF2-40B4-BE49-F238E27FC236}">
              <a16:creationId xmlns:a16="http://schemas.microsoft.com/office/drawing/2014/main" id="{2356437D-CE6F-425B-8DD4-56C7C8FC240F}"/>
            </a:ext>
          </a:extLst>
        </xdr:cNvPr>
        <xdr:cNvSpPr txBox="1"/>
      </xdr:nvSpPr>
      <xdr:spPr>
        <a:xfrm>
          <a:off x="544068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4</xdr:col>
      <xdr:colOff>0</xdr:colOff>
      <xdr:row>17</xdr:row>
      <xdr:rowOff>0</xdr:rowOff>
    </xdr:from>
    <xdr:ext cx="184731" cy="264560"/>
    <xdr:sp macro="" textlink="">
      <xdr:nvSpPr>
        <xdr:cNvPr id="163" name="TextBox 162">
          <a:extLst>
            <a:ext uri="{FF2B5EF4-FFF2-40B4-BE49-F238E27FC236}">
              <a16:creationId xmlns:a16="http://schemas.microsoft.com/office/drawing/2014/main" id="{00DF6548-ECF1-4301-B0DB-042B8637498B}"/>
            </a:ext>
          </a:extLst>
        </xdr:cNvPr>
        <xdr:cNvSpPr txBox="1"/>
      </xdr:nvSpPr>
      <xdr:spPr>
        <a:xfrm>
          <a:off x="544068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4</xdr:col>
      <xdr:colOff>0</xdr:colOff>
      <xdr:row>17</xdr:row>
      <xdr:rowOff>0</xdr:rowOff>
    </xdr:from>
    <xdr:ext cx="184731" cy="264560"/>
    <xdr:sp macro="" textlink="">
      <xdr:nvSpPr>
        <xdr:cNvPr id="164" name="TextBox 163">
          <a:extLst>
            <a:ext uri="{FF2B5EF4-FFF2-40B4-BE49-F238E27FC236}">
              <a16:creationId xmlns:a16="http://schemas.microsoft.com/office/drawing/2014/main" id="{5C9DA56F-5718-45B8-B0D9-4612972229AF}"/>
            </a:ext>
          </a:extLst>
        </xdr:cNvPr>
        <xdr:cNvSpPr txBox="1"/>
      </xdr:nvSpPr>
      <xdr:spPr>
        <a:xfrm>
          <a:off x="544068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4</xdr:col>
      <xdr:colOff>0</xdr:colOff>
      <xdr:row>17</xdr:row>
      <xdr:rowOff>0</xdr:rowOff>
    </xdr:from>
    <xdr:ext cx="184731" cy="264560"/>
    <xdr:sp macro="" textlink="">
      <xdr:nvSpPr>
        <xdr:cNvPr id="165" name="TextBox 164">
          <a:extLst>
            <a:ext uri="{FF2B5EF4-FFF2-40B4-BE49-F238E27FC236}">
              <a16:creationId xmlns:a16="http://schemas.microsoft.com/office/drawing/2014/main" id="{030616CC-C814-4FB4-AC94-87A2AC0B0511}"/>
            </a:ext>
          </a:extLst>
        </xdr:cNvPr>
        <xdr:cNvSpPr txBox="1"/>
      </xdr:nvSpPr>
      <xdr:spPr>
        <a:xfrm>
          <a:off x="544068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4</xdr:col>
      <xdr:colOff>0</xdr:colOff>
      <xdr:row>17</xdr:row>
      <xdr:rowOff>0</xdr:rowOff>
    </xdr:from>
    <xdr:ext cx="184731" cy="264560"/>
    <xdr:sp macro="" textlink="">
      <xdr:nvSpPr>
        <xdr:cNvPr id="166" name="TextBox 165">
          <a:extLst>
            <a:ext uri="{FF2B5EF4-FFF2-40B4-BE49-F238E27FC236}">
              <a16:creationId xmlns:a16="http://schemas.microsoft.com/office/drawing/2014/main" id="{63D391F5-0B75-4383-A677-89A3737711BB}"/>
            </a:ext>
          </a:extLst>
        </xdr:cNvPr>
        <xdr:cNvSpPr txBox="1"/>
      </xdr:nvSpPr>
      <xdr:spPr>
        <a:xfrm>
          <a:off x="544068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4</xdr:col>
      <xdr:colOff>0</xdr:colOff>
      <xdr:row>17</xdr:row>
      <xdr:rowOff>0</xdr:rowOff>
    </xdr:from>
    <xdr:ext cx="184731" cy="264560"/>
    <xdr:sp macro="" textlink="">
      <xdr:nvSpPr>
        <xdr:cNvPr id="167" name="TextBox 166">
          <a:extLst>
            <a:ext uri="{FF2B5EF4-FFF2-40B4-BE49-F238E27FC236}">
              <a16:creationId xmlns:a16="http://schemas.microsoft.com/office/drawing/2014/main" id="{D3412895-B64C-43B7-9659-DA601AF6AF49}"/>
            </a:ext>
          </a:extLst>
        </xdr:cNvPr>
        <xdr:cNvSpPr txBox="1"/>
      </xdr:nvSpPr>
      <xdr:spPr>
        <a:xfrm>
          <a:off x="544068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4</xdr:col>
      <xdr:colOff>0</xdr:colOff>
      <xdr:row>17</xdr:row>
      <xdr:rowOff>0</xdr:rowOff>
    </xdr:from>
    <xdr:ext cx="184731" cy="264560"/>
    <xdr:sp macro="" textlink="">
      <xdr:nvSpPr>
        <xdr:cNvPr id="168" name="TextBox 167">
          <a:extLst>
            <a:ext uri="{FF2B5EF4-FFF2-40B4-BE49-F238E27FC236}">
              <a16:creationId xmlns:a16="http://schemas.microsoft.com/office/drawing/2014/main" id="{E139DA07-A6BD-4DFD-B1AE-38999BA81EC2}"/>
            </a:ext>
          </a:extLst>
        </xdr:cNvPr>
        <xdr:cNvSpPr txBox="1"/>
      </xdr:nvSpPr>
      <xdr:spPr>
        <a:xfrm>
          <a:off x="544068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4</xdr:col>
      <xdr:colOff>0</xdr:colOff>
      <xdr:row>17</xdr:row>
      <xdr:rowOff>0</xdr:rowOff>
    </xdr:from>
    <xdr:ext cx="184731" cy="264560"/>
    <xdr:sp macro="" textlink="">
      <xdr:nvSpPr>
        <xdr:cNvPr id="169" name="TextBox 168">
          <a:extLst>
            <a:ext uri="{FF2B5EF4-FFF2-40B4-BE49-F238E27FC236}">
              <a16:creationId xmlns:a16="http://schemas.microsoft.com/office/drawing/2014/main" id="{75986DFE-997B-4B63-902A-31EE28C45F2A}"/>
            </a:ext>
          </a:extLst>
        </xdr:cNvPr>
        <xdr:cNvSpPr txBox="1"/>
      </xdr:nvSpPr>
      <xdr:spPr>
        <a:xfrm>
          <a:off x="544068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4</xdr:col>
      <xdr:colOff>0</xdr:colOff>
      <xdr:row>17</xdr:row>
      <xdr:rowOff>0</xdr:rowOff>
    </xdr:from>
    <xdr:ext cx="184731" cy="264560"/>
    <xdr:sp macro="" textlink="">
      <xdr:nvSpPr>
        <xdr:cNvPr id="170" name="TextBox 169">
          <a:extLst>
            <a:ext uri="{FF2B5EF4-FFF2-40B4-BE49-F238E27FC236}">
              <a16:creationId xmlns:a16="http://schemas.microsoft.com/office/drawing/2014/main" id="{48E49479-172C-4F7A-B727-BB8C5059CA10}"/>
            </a:ext>
          </a:extLst>
        </xdr:cNvPr>
        <xdr:cNvSpPr txBox="1"/>
      </xdr:nvSpPr>
      <xdr:spPr>
        <a:xfrm>
          <a:off x="544068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4</xdr:col>
      <xdr:colOff>0</xdr:colOff>
      <xdr:row>17</xdr:row>
      <xdr:rowOff>0</xdr:rowOff>
    </xdr:from>
    <xdr:ext cx="184731" cy="264560"/>
    <xdr:sp macro="" textlink="">
      <xdr:nvSpPr>
        <xdr:cNvPr id="171" name="TextBox 170">
          <a:extLst>
            <a:ext uri="{FF2B5EF4-FFF2-40B4-BE49-F238E27FC236}">
              <a16:creationId xmlns:a16="http://schemas.microsoft.com/office/drawing/2014/main" id="{2B399BEF-C8BF-4683-A190-312F4A768784}"/>
            </a:ext>
          </a:extLst>
        </xdr:cNvPr>
        <xdr:cNvSpPr txBox="1"/>
      </xdr:nvSpPr>
      <xdr:spPr>
        <a:xfrm>
          <a:off x="544068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4</xdr:col>
      <xdr:colOff>0</xdr:colOff>
      <xdr:row>17</xdr:row>
      <xdr:rowOff>0</xdr:rowOff>
    </xdr:from>
    <xdr:ext cx="184731" cy="264560"/>
    <xdr:sp macro="" textlink="">
      <xdr:nvSpPr>
        <xdr:cNvPr id="172" name="TextBox 171">
          <a:extLst>
            <a:ext uri="{FF2B5EF4-FFF2-40B4-BE49-F238E27FC236}">
              <a16:creationId xmlns:a16="http://schemas.microsoft.com/office/drawing/2014/main" id="{0CCC8ADA-7F9F-46A0-A433-9D64CD866232}"/>
            </a:ext>
          </a:extLst>
        </xdr:cNvPr>
        <xdr:cNvSpPr txBox="1"/>
      </xdr:nvSpPr>
      <xdr:spPr>
        <a:xfrm>
          <a:off x="544068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4</xdr:col>
      <xdr:colOff>0</xdr:colOff>
      <xdr:row>17</xdr:row>
      <xdr:rowOff>0</xdr:rowOff>
    </xdr:from>
    <xdr:ext cx="184731" cy="264560"/>
    <xdr:sp macro="" textlink="">
      <xdr:nvSpPr>
        <xdr:cNvPr id="173" name="TextBox 172">
          <a:extLst>
            <a:ext uri="{FF2B5EF4-FFF2-40B4-BE49-F238E27FC236}">
              <a16:creationId xmlns:a16="http://schemas.microsoft.com/office/drawing/2014/main" id="{68850656-B363-45FC-A12B-8DF8FD85D8D1}"/>
            </a:ext>
          </a:extLst>
        </xdr:cNvPr>
        <xdr:cNvSpPr txBox="1"/>
      </xdr:nvSpPr>
      <xdr:spPr>
        <a:xfrm>
          <a:off x="544068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4</xdr:col>
      <xdr:colOff>0</xdr:colOff>
      <xdr:row>17</xdr:row>
      <xdr:rowOff>0</xdr:rowOff>
    </xdr:from>
    <xdr:ext cx="184731" cy="264560"/>
    <xdr:sp macro="" textlink="">
      <xdr:nvSpPr>
        <xdr:cNvPr id="174" name="TextBox 173">
          <a:extLst>
            <a:ext uri="{FF2B5EF4-FFF2-40B4-BE49-F238E27FC236}">
              <a16:creationId xmlns:a16="http://schemas.microsoft.com/office/drawing/2014/main" id="{CCD6D278-B7AC-462F-869C-127627E9F7E3}"/>
            </a:ext>
          </a:extLst>
        </xdr:cNvPr>
        <xdr:cNvSpPr txBox="1"/>
      </xdr:nvSpPr>
      <xdr:spPr>
        <a:xfrm>
          <a:off x="544068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4</xdr:col>
      <xdr:colOff>0</xdr:colOff>
      <xdr:row>17</xdr:row>
      <xdr:rowOff>0</xdr:rowOff>
    </xdr:from>
    <xdr:ext cx="184731" cy="264560"/>
    <xdr:sp macro="" textlink="">
      <xdr:nvSpPr>
        <xdr:cNvPr id="175" name="TextBox 174">
          <a:extLst>
            <a:ext uri="{FF2B5EF4-FFF2-40B4-BE49-F238E27FC236}">
              <a16:creationId xmlns:a16="http://schemas.microsoft.com/office/drawing/2014/main" id="{614CA192-7CE0-4C04-AFFA-F3D8470E2DAF}"/>
            </a:ext>
          </a:extLst>
        </xdr:cNvPr>
        <xdr:cNvSpPr txBox="1"/>
      </xdr:nvSpPr>
      <xdr:spPr>
        <a:xfrm>
          <a:off x="544068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4</xdr:col>
      <xdr:colOff>0</xdr:colOff>
      <xdr:row>17</xdr:row>
      <xdr:rowOff>0</xdr:rowOff>
    </xdr:from>
    <xdr:ext cx="184731" cy="264560"/>
    <xdr:sp macro="" textlink="">
      <xdr:nvSpPr>
        <xdr:cNvPr id="176" name="TextBox 175">
          <a:extLst>
            <a:ext uri="{FF2B5EF4-FFF2-40B4-BE49-F238E27FC236}">
              <a16:creationId xmlns:a16="http://schemas.microsoft.com/office/drawing/2014/main" id="{43F15165-A835-464C-A627-67D9D774C62C}"/>
            </a:ext>
          </a:extLst>
        </xdr:cNvPr>
        <xdr:cNvSpPr txBox="1"/>
      </xdr:nvSpPr>
      <xdr:spPr>
        <a:xfrm>
          <a:off x="544068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4</xdr:col>
      <xdr:colOff>0</xdr:colOff>
      <xdr:row>17</xdr:row>
      <xdr:rowOff>0</xdr:rowOff>
    </xdr:from>
    <xdr:ext cx="184731" cy="264560"/>
    <xdr:sp macro="" textlink="">
      <xdr:nvSpPr>
        <xdr:cNvPr id="177" name="TextBox 176">
          <a:extLst>
            <a:ext uri="{FF2B5EF4-FFF2-40B4-BE49-F238E27FC236}">
              <a16:creationId xmlns:a16="http://schemas.microsoft.com/office/drawing/2014/main" id="{FFACCAD3-0EAE-4C25-A5F1-68601F37B4EE}"/>
            </a:ext>
          </a:extLst>
        </xdr:cNvPr>
        <xdr:cNvSpPr txBox="1"/>
      </xdr:nvSpPr>
      <xdr:spPr>
        <a:xfrm>
          <a:off x="544068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4</xdr:col>
      <xdr:colOff>0</xdr:colOff>
      <xdr:row>17</xdr:row>
      <xdr:rowOff>0</xdr:rowOff>
    </xdr:from>
    <xdr:ext cx="184731" cy="264560"/>
    <xdr:sp macro="" textlink="">
      <xdr:nvSpPr>
        <xdr:cNvPr id="178" name="TextBox 177">
          <a:extLst>
            <a:ext uri="{FF2B5EF4-FFF2-40B4-BE49-F238E27FC236}">
              <a16:creationId xmlns:a16="http://schemas.microsoft.com/office/drawing/2014/main" id="{C080542C-E7F6-4B52-8F30-83D39D1603FF}"/>
            </a:ext>
          </a:extLst>
        </xdr:cNvPr>
        <xdr:cNvSpPr txBox="1"/>
      </xdr:nvSpPr>
      <xdr:spPr>
        <a:xfrm>
          <a:off x="544068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4</xdr:col>
      <xdr:colOff>0</xdr:colOff>
      <xdr:row>17</xdr:row>
      <xdr:rowOff>0</xdr:rowOff>
    </xdr:from>
    <xdr:ext cx="184731" cy="264560"/>
    <xdr:sp macro="" textlink="">
      <xdr:nvSpPr>
        <xdr:cNvPr id="179" name="TextBox 178">
          <a:extLst>
            <a:ext uri="{FF2B5EF4-FFF2-40B4-BE49-F238E27FC236}">
              <a16:creationId xmlns:a16="http://schemas.microsoft.com/office/drawing/2014/main" id="{3C14698E-F6B7-4602-B937-8BAAF4F63027}"/>
            </a:ext>
          </a:extLst>
        </xdr:cNvPr>
        <xdr:cNvSpPr txBox="1"/>
      </xdr:nvSpPr>
      <xdr:spPr>
        <a:xfrm>
          <a:off x="544068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4</xdr:col>
      <xdr:colOff>0</xdr:colOff>
      <xdr:row>17</xdr:row>
      <xdr:rowOff>0</xdr:rowOff>
    </xdr:from>
    <xdr:ext cx="184731" cy="264560"/>
    <xdr:sp macro="" textlink="">
      <xdr:nvSpPr>
        <xdr:cNvPr id="180" name="TextBox 179">
          <a:extLst>
            <a:ext uri="{FF2B5EF4-FFF2-40B4-BE49-F238E27FC236}">
              <a16:creationId xmlns:a16="http://schemas.microsoft.com/office/drawing/2014/main" id="{F411434A-67C3-48A8-9536-871F69F27D39}"/>
            </a:ext>
          </a:extLst>
        </xdr:cNvPr>
        <xdr:cNvSpPr txBox="1"/>
      </xdr:nvSpPr>
      <xdr:spPr>
        <a:xfrm>
          <a:off x="544068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4</xdr:col>
      <xdr:colOff>0</xdr:colOff>
      <xdr:row>17</xdr:row>
      <xdr:rowOff>0</xdr:rowOff>
    </xdr:from>
    <xdr:ext cx="184731" cy="264560"/>
    <xdr:sp macro="" textlink="">
      <xdr:nvSpPr>
        <xdr:cNvPr id="181" name="TextBox 180">
          <a:extLst>
            <a:ext uri="{FF2B5EF4-FFF2-40B4-BE49-F238E27FC236}">
              <a16:creationId xmlns:a16="http://schemas.microsoft.com/office/drawing/2014/main" id="{EA4E1C4B-D73B-480E-9226-B6D7CBEA33AD}"/>
            </a:ext>
          </a:extLst>
        </xdr:cNvPr>
        <xdr:cNvSpPr txBox="1"/>
      </xdr:nvSpPr>
      <xdr:spPr>
        <a:xfrm>
          <a:off x="544068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4</xdr:col>
      <xdr:colOff>0</xdr:colOff>
      <xdr:row>17</xdr:row>
      <xdr:rowOff>0</xdr:rowOff>
    </xdr:from>
    <xdr:ext cx="184731" cy="264560"/>
    <xdr:sp macro="" textlink="">
      <xdr:nvSpPr>
        <xdr:cNvPr id="182" name="TextBox 181">
          <a:extLst>
            <a:ext uri="{FF2B5EF4-FFF2-40B4-BE49-F238E27FC236}">
              <a16:creationId xmlns:a16="http://schemas.microsoft.com/office/drawing/2014/main" id="{339C37A6-127C-4219-A53E-D8D7452978A7}"/>
            </a:ext>
          </a:extLst>
        </xdr:cNvPr>
        <xdr:cNvSpPr txBox="1"/>
      </xdr:nvSpPr>
      <xdr:spPr>
        <a:xfrm>
          <a:off x="544068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4</xdr:col>
      <xdr:colOff>0</xdr:colOff>
      <xdr:row>17</xdr:row>
      <xdr:rowOff>0</xdr:rowOff>
    </xdr:from>
    <xdr:ext cx="184731" cy="264560"/>
    <xdr:sp macro="" textlink="">
      <xdr:nvSpPr>
        <xdr:cNvPr id="183" name="TextBox 182">
          <a:extLst>
            <a:ext uri="{FF2B5EF4-FFF2-40B4-BE49-F238E27FC236}">
              <a16:creationId xmlns:a16="http://schemas.microsoft.com/office/drawing/2014/main" id="{B2F0A414-B55C-45DE-A1EC-5B0C8D60CA55}"/>
            </a:ext>
          </a:extLst>
        </xdr:cNvPr>
        <xdr:cNvSpPr txBox="1"/>
      </xdr:nvSpPr>
      <xdr:spPr>
        <a:xfrm>
          <a:off x="544068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4</xdr:col>
      <xdr:colOff>0</xdr:colOff>
      <xdr:row>17</xdr:row>
      <xdr:rowOff>0</xdr:rowOff>
    </xdr:from>
    <xdr:ext cx="184731" cy="264560"/>
    <xdr:sp macro="" textlink="">
      <xdr:nvSpPr>
        <xdr:cNvPr id="184" name="TextBox 183">
          <a:extLst>
            <a:ext uri="{FF2B5EF4-FFF2-40B4-BE49-F238E27FC236}">
              <a16:creationId xmlns:a16="http://schemas.microsoft.com/office/drawing/2014/main" id="{F209FEEB-9140-4B22-9DA7-8D93CD6D1620}"/>
            </a:ext>
          </a:extLst>
        </xdr:cNvPr>
        <xdr:cNvSpPr txBox="1"/>
      </xdr:nvSpPr>
      <xdr:spPr>
        <a:xfrm>
          <a:off x="544068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4</xdr:col>
      <xdr:colOff>0</xdr:colOff>
      <xdr:row>17</xdr:row>
      <xdr:rowOff>0</xdr:rowOff>
    </xdr:from>
    <xdr:ext cx="184731" cy="264560"/>
    <xdr:sp macro="" textlink="">
      <xdr:nvSpPr>
        <xdr:cNvPr id="185" name="TextBox 184">
          <a:extLst>
            <a:ext uri="{FF2B5EF4-FFF2-40B4-BE49-F238E27FC236}">
              <a16:creationId xmlns:a16="http://schemas.microsoft.com/office/drawing/2014/main" id="{E710EA8A-AB28-4934-8845-CF254CD121B7}"/>
            </a:ext>
          </a:extLst>
        </xdr:cNvPr>
        <xdr:cNvSpPr txBox="1"/>
      </xdr:nvSpPr>
      <xdr:spPr>
        <a:xfrm>
          <a:off x="544068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4</xdr:col>
      <xdr:colOff>0</xdr:colOff>
      <xdr:row>17</xdr:row>
      <xdr:rowOff>0</xdr:rowOff>
    </xdr:from>
    <xdr:ext cx="184731" cy="264560"/>
    <xdr:sp macro="" textlink="">
      <xdr:nvSpPr>
        <xdr:cNvPr id="186" name="TextBox 185">
          <a:extLst>
            <a:ext uri="{FF2B5EF4-FFF2-40B4-BE49-F238E27FC236}">
              <a16:creationId xmlns:a16="http://schemas.microsoft.com/office/drawing/2014/main" id="{9570698F-45F4-4184-8BC9-4B555AF1E602}"/>
            </a:ext>
          </a:extLst>
        </xdr:cNvPr>
        <xdr:cNvSpPr txBox="1"/>
      </xdr:nvSpPr>
      <xdr:spPr>
        <a:xfrm>
          <a:off x="544068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4</xdr:col>
      <xdr:colOff>0</xdr:colOff>
      <xdr:row>17</xdr:row>
      <xdr:rowOff>0</xdr:rowOff>
    </xdr:from>
    <xdr:ext cx="184731" cy="264560"/>
    <xdr:sp macro="" textlink="">
      <xdr:nvSpPr>
        <xdr:cNvPr id="187" name="TextBox 186">
          <a:extLst>
            <a:ext uri="{FF2B5EF4-FFF2-40B4-BE49-F238E27FC236}">
              <a16:creationId xmlns:a16="http://schemas.microsoft.com/office/drawing/2014/main" id="{05F632B7-731A-4808-A064-1D8ABB43254C}"/>
            </a:ext>
          </a:extLst>
        </xdr:cNvPr>
        <xdr:cNvSpPr txBox="1"/>
      </xdr:nvSpPr>
      <xdr:spPr>
        <a:xfrm>
          <a:off x="544068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4</xdr:col>
      <xdr:colOff>0</xdr:colOff>
      <xdr:row>17</xdr:row>
      <xdr:rowOff>0</xdr:rowOff>
    </xdr:from>
    <xdr:ext cx="184731" cy="264560"/>
    <xdr:sp macro="" textlink="">
      <xdr:nvSpPr>
        <xdr:cNvPr id="188" name="TextBox 187">
          <a:extLst>
            <a:ext uri="{FF2B5EF4-FFF2-40B4-BE49-F238E27FC236}">
              <a16:creationId xmlns:a16="http://schemas.microsoft.com/office/drawing/2014/main" id="{CC240A24-C0B7-4B44-9F76-8F839EA1AFB2}"/>
            </a:ext>
          </a:extLst>
        </xdr:cNvPr>
        <xdr:cNvSpPr txBox="1"/>
      </xdr:nvSpPr>
      <xdr:spPr>
        <a:xfrm>
          <a:off x="544068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4</xdr:col>
      <xdr:colOff>0</xdr:colOff>
      <xdr:row>17</xdr:row>
      <xdr:rowOff>0</xdr:rowOff>
    </xdr:from>
    <xdr:ext cx="184731" cy="264560"/>
    <xdr:sp macro="" textlink="">
      <xdr:nvSpPr>
        <xdr:cNvPr id="189" name="TextBox 188">
          <a:extLst>
            <a:ext uri="{FF2B5EF4-FFF2-40B4-BE49-F238E27FC236}">
              <a16:creationId xmlns:a16="http://schemas.microsoft.com/office/drawing/2014/main" id="{B3623E70-2991-4A6F-A62B-959E1D5D7C4D}"/>
            </a:ext>
          </a:extLst>
        </xdr:cNvPr>
        <xdr:cNvSpPr txBox="1"/>
      </xdr:nvSpPr>
      <xdr:spPr>
        <a:xfrm>
          <a:off x="544068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4</xdr:col>
      <xdr:colOff>0</xdr:colOff>
      <xdr:row>17</xdr:row>
      <xdr:rowOff>0</xdr:rowOff>
    </xdr:from>
    <xdr:ext cx="184731" cy="264560"/>
    <xdr:sp macro="" textlink="">
      <xdr:nvSpPr>
        <xdr:cNvPr id="190" name="TextBox 189">
          <a:extLst>
            <a:ext uri="{FF2B5EF4-FFF2-40B4-BE49-F238E27FC236}">
              <a16:creationId xmlns:a16="http://schemas.microsoft.com/office/drawing/2014/main" id="{1014832B-AEFC-44C9-975A-26F3F7520D2E}"/>
            </a:ext>
          </a:extLst>
        </xdr:cNvPr>
        <xdr:cNvSpPr txBox="1"/>
      </xdr:nvSpPr>
      <xdr:spPr>
        <a:xfrm>
          <a:off x="544068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4</xdr:col>
      <xdr:colOff>0</xdr:colOff>
      <xdr:row>17</xdr:row>
      <xdr:rowOff>0</xdr:rowOff>
    </xdr:from>
    <xdr:ext cx="184731" cy="264560"/>
    <xdr:sp macro="" textlink="">
      <xdr:nvSpPr>
        <xdr:cNvPr id="191" name="TextBox 190">
          <a:extLst>
            <a:ext uri="{FF2B5EF4-FFF2-40B4-BE49-F238E27FC236}">
              <a16:creationId xmlns:a16="http://schemas.microsoft.com/office/drawing/2014/main" id="{C66AC115-B1B3-4C05-B911-0E1DD561CA64}"/>
            </a:ext>
          </a:extLst>
        </xdr:cNvPr>
        <xdr:cNvSpPr txBox="1"/>
      </xdr:nvSpPr>
      <xdr:spPr>
        <a:xfrm>
          <a:off x="544068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4</xdr:col>
      <xdr:colOff>0</xdr:colOff>
      <xdr:row>17</xdr:row>
      <xdr:rowOff>0</xdr:rowOff>
    </xdr:from>
    <xdr:ext cx="184731" cy="264560"/>
    <xdr:sp macro="" textlink="">
      <xdr:nvSpPr>
        <xdr:cNvPr id="192" name="TextBox 191">
          <a:extLst>
            <a:ext uri="{FF2B5EF4-FFF2-40B4-BE49-F238E27FC236}">
              <a16:creationId xmlns:a16="http://schemas.microsoft.com/office/drawing/2014/main" id="{DE2BB4F0-F073-45DE-9CB0-B8478CA6C105}"/>
            </a:ext>
          </a:extLst>
        </xdr:cNvPr>
        <xdr:cNvSpPr txBox="1"/>
      </xdr:nvSpPr>
      <xdr:spPr>
        <a:xfrm>
          <a:off x="544068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4</xdr:col>
      <xdr:colOff>0</xdr:colOff>
      <xdr:row>17</xdr:row>
      <xdr:rowOff>0</xdr:rowOff>
    </xdr:from>
    <xdr:ext cx="184731" cy="264560"/>
    <xdr:sp macro="" textlink="">
      <xdr:nvSpPr>
        <xdr:cNvPr id="193" name="TextBox 192">
          <a:extLst>
            <a:ext uri="{FF2B5EF4-FFF2-40B4-BE49-F238E27FC236}">
              <a16:creationId xmlns:a16="http://schemas.microsoft.com/office/drawing/2014/main" id="{5CF53095-D232-4922-B4CE-FD56C9021810}"/>
            </a:ext>
          </a:extLst>
        </xdr:cNvPr>
        <xdr:cNvSpPr txBox="1"/>
      </xdr:nvSpPr>
      <xdr:spPr>
        <a:xfrm>
          <a:off x="544068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4</xdr:col>
      <xdr:colOff>0</xdr:colOff>
      <xdr:row>17</xdr:row>
      <xdr:rowOff>0</xdr:rowOff>
    </xdr:from>
    <xdr:ext cx="184731" cy="264560"/>
    <xdr:sp macro="" textlink="">
      <xdr:nvSpPr>
        <xdr:cNvPr id="194" name="TextBox 193">
          <a:extLst>
            <a:ext uri="{FF2B5EF4-FFF2-40B4-BE49-F238E27FC236}">
              <a16:creationId xmlns:a16="http://schemas.microsoft.com/office/drawing/2014/main" id="{B4796C5A-FD62-45DF-B498-F6AD884FB967}"/>
            </a:ext>
          </a:extLst>
        </xdr:cNvPr>
        <xdr:cNvSpPr txBox="1"/>
      </xdr:nvSpPr>
      <xdr:spPr>
        <a:xfrm>
          <a:off x="544068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4</xdr:col>
      <xdr:colOff>0</xdr:colOff>
      <xdr:row>17</xdr:row>
      <xdr:rowOff>0</xdr:rowOff>
    </xdr:from>
    <xdr:ext cx="184731" cy="264560"/>
    <xdr:sp macro="" textlink="">
      <xdr:nvSpPr>
        <xdr:cNvPr id="195" name="TextBox 194">
          <a:extLst>
            <a:ext uri="{FF2B5EF4-FFF2-40B4-BE49-F238E27FC236}">
              <a16:creationId xmlns:a16="http://schemas.microsoft.com/office/drawing/2014/main" id="{AFD3C8C8-4CCA-4F9E-98BE-E72690BFD101}"/>
            </a:ext>
          </a:extLst>
        </xdr:cNvPr>
        <xdr:cNvSpPr txBox="1"/>
      </xdr:nvSpPr>
      <xdr:spPr>
        <a:xfrm>
          <a:off x="544068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4</xdr:col>
      <xdr:colOff>0</xdr:colOff>
      <xdr:row>17</xdr:row>
      <xdr:rowOff>0</xdr:rowOff>
    </xdr:from>
    <xdr:ext cx="184731" cy="264560"/>
    <xdr:sp macro="" textlink="">
      <xdr:nvSpPr>
        <xdr:cNvPr id="196" name="TextBox 195">
          <a:extLst>
            <a:ext uri="{FF2B5EF4-FFF2-40B4-BE49-F238E27FC236}">
              <a16:creationId xmlns:a16="http://schemas.microsoft.com/office/drawing/2014/main" id="{658B88C3-1989-4135-8E08-4DCA93F024DB}"/>
            </a:ext>
          </a:extLst>
        </xdr:cNvPr>
        <xdr:cNvSpPr txBox="1"/>
      </xdr:nvSpPr>
      <xdr:spPr>
        <a:xfrm>
          <a:off x="544068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4</xdr:col>
      <xdr:colOff>0</xdr:colOff>
      <xdr:row>17</xdr:row>
      <xdr:rowOff>0</xdr:rowOff>
    </xdr:from>
    <xdr:ext cx="184731" cy="264560"/>
    <xdr:sp macro="" textlink="">
      <xdr:nvSpPr>
        <xdr:cNvPr id="197" name="TextBox 196">
          <a:extLst>
            <a:ext uri="{FF2B5EF4-FFF2-40B4-BE49-F238E27FC236}">
              <a16:creationId xmlns:a16="http://schemas.microsoft.com/office/drawing/2014/main" id="{5DCC5FCC-F69F-42E0-88EF-3F2D41CCD31B}"/>
            </a:ext>
          </a:extLst>
        </xdr:cNvPr>
        <xdr:cNvSpPr txBox="1"/>
      </xdr:nvSpPr>
      <xdr:spPr>
        <a:xfrm>
          <a:off x="544068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4</xdr:col>
      <xdr:colOff>0</xdr:colOff>
      <xdr:row>17</xdr:row>
      <xdr:rowOff>0</xdr:rowOff>
    </xdr:from>
    <xdr:ext cx="184731" cy="264560"/>
    <xdr:sp macro="" textlink="">
      <xdr:nvSpPr>
        <xdr:cNvPr id="198" name="TextBox 197">
          <a:extLst>
            <a:ext uri="{FF2B5EF4-FFF2-40B4-BE49-F238E27FC236}">
              <a16:creationId xmlns:a16="http://schemas.microsoft.com/office/drawing/2014/main" id="{FE5221D8-B796-4E8D-8BD3-AFFD5F53F2E6}"/>
            </a:ext>
          </a:extLst>
        </xdr:cNvPr>
        <xdr:cNvSpPr txBox="1"/>
      </xdr:nvSpPr>
      <xdr:spPr>
        <a:xfrm>
          <a:off x="544068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4</xdr:col>
      <xdr:colOff>0</xdr:colOff>
      <xdr:row>17</xdr:row>
      <xdr:rowOff>0</xdr:rowOff>
    </xdr:from>
    <xdr:ext cx="184731" cy="264560"/>
    <xdr:sp macro="" textlink="">
      <xdr:nvSpPr>
        <xdr:cNvPr id="199" name="TextBox 198">
          <a:extLst>
            <a:ext uri="{FF2B5EF4-FFF2-40B4-BE49-F238E27FC236}">
              <a16:creationId xmlns:a16="http://schemas.microsoft.com/office/drawing/2014/main" id="{7163F488-1FB6-4B53-8C0C-86098F7629E1}"/>
            </a:ext>
          </a:extLst>
        </xdr:cNvPr>
        <xdr:cNvSpPr txBox="1"/>
      </xdr:nvSpPr>
      <xdr:spPr>
        <a:xfrm>
          <a:off x="544068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4</xdr:col>
      <xdr:colOff>0</xdr:colOff>
      <xdr:row>17</xdr:row>
      <xdr:rowOff>0</xdr:rowOff>
    </xdr:from>
    <xdr:ext cx="184731" cy="264560"/>
    <xdr:sp macro="" textlink="">
      <xdr:nvSpPr>
        <xdr:cNvPr id="200" name="TextBox 199">
          <a:extLst>
            <a:ext uri="{FF2B5EF4-FFF2-40B4-BE49-F238E27FC236}">
              <a16:creationId xmlns:a16="http://schemas.microsoft.com/office/drawing/2014/main" id="{C1A6FED4-CB38-4B87-A054-123064373D9C}"/>
            </a:ext>
          </a:extLst>
        </xdr:cNvPr>
        <xdr:cNvSpPr txBox="1"/>
      </xdr:nvSpPr>
      <xdr:spPr>
        <a:xfrm>
          <a:off x="544068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4</xdr:col>
      <xdr:colOff>0</xdr:colOff>
      <xdr:row>17</xdr:row>
      <xdr:rowOff>0</xdr:rowOff>
    </xdr:from>
    <xdr:ext cx="184731" cy="264560"/>
    <xdr:sp macro="" textlink="">
      <xdr:nvSpPr>
        <xdr:cNvPr id="201" name="TextBox 200">
          <a:extLst>
            <a:ext uri="{FF2B5EF4-FFF2-40B4-BE49-F238E27FC236}">
              <a16:creationId xmlns:a16="http://schemas.microsoft.com/office/drawing/2014/main" id="{853A2153-239B-4B15-87FF-5BF1B7F16119}"/>
            </a:ext>
          </a:extLst>
        </xdr:cNvPr>
        <xdr:cNvSpPr txBox="1"/>
      </xdr:nvSpPr>
      <xdr:spPr>
        <a:xfrm>
          <a:off x="544068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4</xdr:col>
      <xdr:colOff>0</xdr:colOff>
      <xdr:row>17</xdr:row>
      <xdr:rowOff>0</xdr:rowOff>
    </xdr:from>
    <xdr:ext cx="184731" cy="264560"/>
    <xdr:sp macro="" textlink="">
      <xdr:nvSpPr>
        <xdr:cNvPr id="202" name="TextBox 201">
          <a:extLst>
            <a:ext uri="{FF2B5EF4-FFF2-40B4-BE49-F238E27FC236}">
              <a16:creationId xmlns:a16="http://schemas.microsoft.com/office/drawing/2014/main" id="{18A1D4F5-062A-4E75-9FF3-594E638C48E8}"/>
            </a:ext>
          </a:extLst>
        </xdr:cNvPr>
        <xdr:cNvSpPr txBox="1"/>
      </xdr:nvSpPr>
      <xdr:spPr>
        <a:xfrm>
          <a:off x="544068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4</xdr:col>
      <xdr:colOff>0</xdr:colOff>
      <xdr:row>17</xdr:row>
      <xdr:rowOff>0</xdr:rowOff>
    </xdr:from>
    <xdr:ext cx="184731" cy="264560"/>
    <xdr:sp macro="" textlink="">
      <xdr:nvSpPr>
        <xdr:cNvPr id="203" name="TextBox 202">
          <a:extLst>
            <a:ext uri="{FF2B5EF4-FFF2-40B4-BE49-F238E27FC236}">
              <a16:creationId xmlns:a16="http://schemas.microsoft.com/office/drawing/2014/main" id="{61501830-C87D-4F37-967D-4E4F9B6B88B2}"/>
            </a:ext>
          </a:extLst>
        </xdr:cNvPr>
        <xdr:cNvSpPr txBox="1"/>
      </xdr:nvSpPr>
      <xdr:spPr>
        <a:xfrm>
          <a:off x="544068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4</xdr:col>
      <xdr:colOff>0</xdr:colOff>
      <xdr:row>17</xdr:row>
      <xdr:rowOff>0</xdr:rowOff>
    </xdr:from>
    <xdr:ext cx="184731" cy="264560"/>
    <xdr:sp macro="" textlink="">
      <xdr:nvSpPr>
        <xdr:cNvPr id="204" name="TextBox 203">
          <a:extLst>
            <a:ext uri="{FF2B5EF4-FFF2-40B4-BE49-F238E27FC236}">
              <a16:creationId xmlns:a16="http://schemas.microsoft.com/office/drawing/2014/main" id="{75621BFF-CCBC-4206-9016-97C2BE9F8EE8}"/>
            </a:ext>
          </a:extLst>
        </xdr:cNvPr>
        <xdr:cNvSpPr txBox="1"/>
      </xdr:nvSpPr>
      <xdr:spPr>
        <a:xfrm>
          <a:off x="544068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4</xdr:col>
      <xdr:colOff>0</xdr:colOff>
      <xdr:row>17</xdr:row>
      <xdr:rowOff>0</xdr:rowOff>
    </xdr:from>
    <xdr:ext cx="184731" cy="264560"/>
    <xdr:sp macro="" textlink="">
      <xdr:nvSpPr>
        <xdr:cNvPr id="205" name="TextBox 204">
          <a:extLst>
            <a:ext uri="{FF2B5EF4-FFF2-40B4-BE49-F238E27FC236}">
              <a16:creationId xmlns:a16="http://schemas.microsoft.com/office/drawing/2014/main" id="{50B5DB32-190E-425D-9C75-611FF2807E18}"/>
            </a:ext>
          </a:extLst>
        </xdr:cNvPr>
        <xdr:cNvSpPr txBox="1"/>
      </xdr:nvSpPr>
      <xdr:spPr>
        <a:xfrm>
          <a:off x="544068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4</xdr:col>
      <xdr:colOff>0</xdr:colOff>
      <xdr:row>17</xdr:row>
      <xdr:rowOff>0</xdr:rowOff>
    </xdr:from>
    <xdr:ext cx="184731" cy="264560"/>
    <xdr:sp macro="" textlink="">
      <xdr:nvSpPr>
        <xdr:cNvPr id="206" name="TextBox 205">
          <a:extLst>
            <a:ext uri="{FF2B5EF4-FFF2-40B4-BE49-F238E27FC236}">
              <a16:creationId xmlns:a16="http://schemas.microsoft.com/office/drawing/2014/main" id="{C38BC1D8-8AAF-4782-991D-4597CE339277}"/>
            </a:ext>
          </a:extLst>
        </xdr:cNvPr>
        <xdr:cNvSpPr txBox="1"/>
      </xdr:nvSpPr>
      <xdr:spPr>
        <a:xfrm>
          <a:off x="544068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4</xdr:col>
      <xdr:colOff>0</xdr:colOff>
      <xdr:row>17</xdr:row>
      <xdr:rowOff>0</xdr:rowOff>
    </xdr:from>
    <xdr:ext cx="184731" cy="264560"/>
    <xdr:sp macro="" textlink="">
      <xdr:nvSpPr>
        <xdr:cNvPr id="207" name="TextBox 206">
          <a:extLst>
            <a:ext uri="{FF2B5EF4-FFF2-40B4-BE49-F238E27FC236}">
              <a16:creationId xmlns:a16="http://schemas.microsoft.com/office/drawing/2014/main" id="{588DD688-1B9D-4A89-A0AE-8D565708CDAD}"/>
            </a:ext>
          </a:extLst>
        </xdr:cNvPr>
        <xdr:cNvSpPr txBox="1"/>
      </xdr:nvSpPr>
      <xdr:spPr>
        <a:xfrm>
          <a:off x="544068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4</xdr:col>
      <xdr:colOff>0</xdr:colOff>
      <xdr:row>17</xdr:row>
      <xdr:rowOff>0</xdr:rowOff>
    </xdr:from>
    <xdr:ext cx="184731" cy="264560"/>
    <xdr:sp macro="" textlink="">
      <xdr:nvSpPr>
        <xdr:cNvPr id="208" name="TextBox 207">
          <a:extLst>
            <a:ext uri="{FF2B5EF4-FFF2-40B4-BE49-F238E27FC236}">
              <a16:creationId xmlns:a16="http://schemas.microsoft.com/office/drawing/2014/main" id="{F86A7B3E-77B0-4B62-80AC-F47149CE4555}"/>
            </a:ext>
          </a:extLst>
        </xdr:cNvPr>
        <xdr:cNvSpPr txBox="1"/>
      </xdr:nvSpPr>
      <xdr:spPr>
        <a:xfrm>
          <a:off x="544068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4</xdr:col>
      <xdr:colOff>0</xdr:colOff>
      <xdr:row>17</xdr:row>
      <xdr:rowOff>0</xdr:rowOff>
    </xdr:from>
    <xdr:ext cx="184731" cy="264560"/>
    <xdr:sp macro="" textlink="">
      <xdr:nvSpPr>
        <xdr:cNvPr id="209" name="TextBox 208">
          <a:extLst>
            <a:ext uri="{FF2B5EF4-FFF2-40B4-BE49-F238E27FC236}">
              <a16:creationId xmlns:a16="http://schemas.microsoft.com/office/drawing/2014/main" id="{C6CF1389-7443-4B25-801A-656F5A170A78}"/>
            </a:ext>
          </a:extLst>
        </xdr:cNvPr>
        <xdr:cNvSpPr txBox="1"/>
      </xdr:nvSpPr>
      <xdr:spPr>
        <a:xfrm>
          <a:off x="544068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4</xdr:col>
      <xdr:colOff>0</xdr:colOff>
      <xdr:row>17</xdr:row>
      <xdr:rowOff>0</xdr:rowOff>
    </xdr:from>
    <xdr:ext cx="184731" cy="264560"/>
    <xdr:sp macro="" textlink="">
      <xdr:nvSpPr>
        <xdr:cNvPr id="210" name="TextBox 209">
          <a:extLst>
            <a:ext uri="{FF2B5EF4-FFF2-40B4-BE49-F238E27FC236}">
              <a16:creationId xmlns:a16="http://schemas.microsoft.com/office/drawing/2014/main" id="{364C0AF7-B0A0-4911-88B8-A0628CFA79B1}"/>
            </a:ext>
          </a:extLst>
        </xdr:cNvPr>
        <xdr:cNvSpPr txBox="1"/>
      </xdr:nvSpPr>
      <xdr:spPr>
        <a:xfrm>
          <a:off x="544068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4</xdr:col>
      <xdr:colOff>0</xdr:colOff>
      <xdr:row>17</xdr:row>
      <xdr:rowOff>0</xdr:rowOff>
    </xdr:from>
    <xdr:ext cx="184731" cy="264560"/>
    <xdr:sp macro="" textlink="">
      <xdr:nvSpPr>
        <xdr:cNvPr id="211" name="TextBox 210">
          <a:extLst>
            <a:ext uri="{FF2B5EF4-FFF2-40B4-BE49-F238E27FC236}">
              <a16:creationId xmlns:a16="http://schemas.microsoft.com/office/drawing/2014/main" id="{8D1FDEBD-D40E-4158-A2F5-F9A1EAB4AB95}"/>
            </a:ext>
          </a:extLst>
        </xdr:cNvPr>
        <xdr:cNvSpPr txBox="1"/>
      </xdr:nvSpPr>
      <xdr:spPr>
        <a:xfrm>
          <a:off x="544068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4</xdr:col>
      <xdr:colOff>0</xdr:colOff>
      <xdr:row>17</xdr:row>
      <xdr:rowOff>0</xdr:rowOff>
    </xdr:from>
    <xdr:ext cx="184731" cy="264560"/>
    <xdr:sp macro="" textlink="">
      <xdr:nvSpPr>
        <xdr:cNvPr id="212" name="TextBox 211">
          <a:extLst>
            <a:ext uri="{FF2B5EF4-FFF2-40B4-BE49-F238E27FC236}">
              <a16:creationId xmlns:a16="http://schemas.microsoft.com/office/drawing/2014/main" id="{957010D5-F4BC-4689-B78E-FDF9D4936712}"/>
            </a:ext>
          </a:extLst>
        </xdr:cNvPr>
        <xdr:cNvSpPr txBox="1"/>
      </xdr:nvSpPr>
      <xdr:spPr>
        <a:xfrm>
          <a:off x="544068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4</xdr:col>
      <xdr:colOff>0</xdr:colOff>
      <xdr:row>17</xdr:row>
      <xdr:rowOff>0</xdr:rowOff>
    </xdr:from>
    <xdr:ext cx="184731" cy="264560"/>
    <xdr:sp macro="" textlink="">
      <xdr:nvSpPr>
        <xdr:cNvPr id="213" name="TextBox 212">
          <a:extLst>
            <a:ext uri="{FF2B5EF4-FFF2-40B4-BE49-F238E27FC236}">
              <a16:creationId xmlns:a16="http://schemas.microsoft.com/office/drawing/2014/main" id="{12EE4644-C9B8-4142-BF1F-2BAC699DA320}"/>
            </a:ext>
          </a:extLst>
        </xdr:cNvPr>
        <xdr:cNvSpPr txBox="1"/>
      </xdr:nvSpPr>
      <xdr:spPr>
        <a:xfrm>
          <a:off x="544068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4</xdr:col>
      <xdr:colOff>0</xdr:colOff>
      <xdr:row>17</xdr:row>
      <xdr:rowOff>0</xdr:rowOff>
    </xdr:from>
    <xdr:ext cx="184731" cy="264560"/>
    <xdr:sp macro="" textlink="">
      <xdr:nvSpPr>
        <xdr:cNvPr id="214" name="TextBox 213">
          <a:extLst>
            <a:ext uri="{FF2B5EF4-FFF2-40B4-BE49-F238E27FC236}">
              <a16:creationId xmlns:a16="http://schemas.microsoft.com/office/drawing/2014/main" id="{2C50ED80-D6E0-4522-8C67-640B0173F3B1}"/>
            </a:ext>
          </a:extLst>
        </xdr:cNvPr>
        <xdr:cNvSpPr txBox="1"/>
      </xdr:nvSpPr>
      <xdr:spPr>
        <a:xfrm>
          <a:off x="544068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4</xdr:col>
      <xdr:colOff>0</xdr:colOff>
      <xdr:row>17</xdr:row>
      <xdr:rowOff>0</xdr:rowOff>
    </xdr:from>
    <xdr:ext cx="184731" cy="264560"/>
    <xdr:sp macro="" textlink="">
      <xdr:nvSpPr>
        <xdr:cNvPr id="215" name="TextBox 214">
          <a:extLst>
            <a:ext uri="{FF2B5EF4-FFF2-40B4-BE49-F238E27FC236}">
              <a16:creationId xmlns:a16="http://schemas.microsoft.com/office/drawing/2014/main" id="{04A546BC-8A8B-4D9E-BF8E-63C5EEA4BC68}"/>
            </a:ext>
          </a:extLst>
        </xdr:cNvPr>
        <xdr:cNvSpPr txBox="1"/>
      </xdr:nvSpPr>
      <xdr:spPr>
        <a:xfrm>
          <a:off x="544068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4</xdr:col>
      <xdr:colOff>0</xdr:colOff>
      <xdr:row>17</xdr:row>
      <xdr:rowOff>0</xdr:rowOff>
    </xdr:from>
    <xdr:ext cx="184731" cy="264560"/>
    <xdr:sp macro="" textlink="">
      <xdr:nvSpPr>
        <xdr:cNvPr id="216" name="TextBox 215">
          <a:extLst>
            <a:ext uri="{FF2B5EF4-FFF2-40B4-BE49-F238E27FC236}">
              <a16:creationId xmlns:a16="http://schemas.microsoft.com/office/drawing/2014/main" id="{3021E5C7-DD6E-4CE7-A465-4082AAAA4B6F}"/>
            </a:ext>
          </a:extLst>
        </xdr:cNvPr>
        <xdr:cNvSpPr txBox="1"/>
      </xdr:nvSpPr>
      <xdr:spPr>
        <a:xfrm>
          <a:off x="544068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4</xdr:col>
      <xdr:colOff>0</xdr:colOff>
      <xdr:row>17</xdr:row>
      <xdr:rowOff>0</xdr:rowOff>
    </xdr:from>
    <xdr:ext cx="184731" cy="264560"/>
    <xdr:sp macro="" textlink="">
      <xdr:nvSpPr>
        <xdr:cNvPr id="217" name="TextBox 216">
          <a:extLst>
            <a:ext uri="{FF2B5EF4-FFF2-40B4-BE49-F238E27FC236}">
              <a16:creationId xmlns:a16="http://schemas.microsoft.com/office/drawing/2014/main" id="{25FC6ACA-8C25-4212-BED1-59A2F10DC531}"/>
            </a:ext>
          </a:extLst>
        </xdr:cNvPr>
        <xdr:cNvSpPr txBox="1"/>
      </xdr:nvSpPr>
      <xdr:spPr>
        <a:xfrm>
          <a:off x="544068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4</xdr:col>
      <xdr:colOff>0</xdr:colOff>
      <xdr:row>17</xdr:row>
      <xdr:rowOff>0</xdr:rowOff>
    </xdr:from>
    <xdr:ext cx="184731" cy="264560"/>
    <xdr:sp macro="" textlink="">
      <xdr:nvSpPr>
        <xdr:cNvPr id="218" name="TextBox 217">
          <a:extLst>
            <a:ext uri="{FF2B5EF4-FFF2-40B4-BE49-F238E27FC236}">
              <a16:creationId xmlns:a16="http://schemas.microsoft.com/office/drawing/2014/main" id="{556EB725-760F-4863-8C3D-50C2E29DF5E7}"/>
            </a:ext>
          </a:extLst>
        </xdr:cNvPr>
        <xdr:cNvSpPr txBox="1"/>
      </xdr:nvSpPr>
      <xdr:spPr>
        <a:xfrm>
          <a:off x="544068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4</xdr:col>
      <xdr:colOff>0</xdr:colOff>
      <xdr:row>17</xdr:row>
      <xdr:rowOff>0</xdr:rowOff>
    </xdr:from>
    <xdr:ext cx="184731" cy="264560"/>
    <xdr:sp macro="" textlink="">
      <xdr:nvSpPr>
        <xdr:cNvPr id="219" name="TextBox 218">
          <a:extLst>
            <a:ext uri="{FF2B5EF4-FFF2-40B4-BE49-F238E27FC236}">
              <a16:creationId xmlns:a16="http://schemas.microsoft.com/office/drawing/2014/main" id="{C2B1BD8F-CA4B-4F07-A35B-82B20ABEEC74}"/>
            </a:ext>
          </a:extLst>
        </xdr:cNvPr>
        <xdr:cNvSpPr txBox="1"/>
      </xdr:nvSpPr>
      <xdr:spPr>
        <a:xfrm>
          <a:off x="544068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4</xdr:col>
      <xdr:colOff>0</xdr:colOff>
      <xdr:row>17</xdr:row>
      <xdr:rowOff>0</xdr:rowOff>
    </xdr:from>
    <xdr:ext cx="184731" cy="264560"/>
    <xdr:sp macro="" textlink="">
      <xdr:nvSpPr>
        <xdr:cNvPr id="220" name="TextBox 219">
          <a:extLst>
            <a:ext uri="{FF2B5EF4-FFF2-40B4-BE49-F238E27FC236}">
              <a16:creationId xmlns:a16="http://schemas.microsoft.com/office/drawing/2014/main" id="{CBF15DCC-3E72-4E86-A788-E1092104D027}"/>
            </a:ext>
          </a:extLst>
        </xdr:cNvPr>
        <xdr:cNvSpPr txBox="1"/>
      </xdr:nvSpPr>
      <xdr:spPr>
        <a:xfrm>
          <a:off x="544068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4</xdr:col>
      <xdr:colOff>0</xdr:colOff>
      <xdr:row>17</xdr:row>
      <xdr:rowOff>0</xdr:rowOff>
    </xdr:from>
    <xdr:ext cx="184731" cy="264560"/>
    <xdr:sp macro="" textlink="">
      <xdr:nvSpPr>
        <xdr:cNvPr id="221" name="TextBox 220">
          <a:extLst>
            <a:ext uri="{FF2B5EF4-FFF2-40B4-BE49-F238E27FC236}">
              <a16:creationId xmlns:a16="http://schemas.microsoft.com/office/drawing/2014/main" id="{8D9AC169-8902-419F-8341-61CE251CAD67}"/>
            </a:ext>
          </a:extLst>
        </xdr:cNvPr>
        <xdr:cNvSpPr txBox="1"/>
      </xdr:nvSpPr>
      <xdr:spPr>
        <a:xfrm>
          <a:off x="544068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4</xdr:col>
      <xdr:colOff>0</xdr:colOff>
      <xdr:row>17</xdr:row>
      <xdr:rowOff>0</xdr:rowOff>
    </xdr:from>
    <xdr:ext cx="184731" cy="264560"/>
    <xdr:sp macro="" textlink="">
      <xdr:nvSpPr>
        <xdr:cNvPr id="222" name="TextBox 221">
          <a:extLst>
            <a:ext uri="{FF2B5EF4-FFF2-40B4-BE49-F238E27FC236}">
              <a16:creationId xmlns:a16="http://schemas.microsoft.com/office/drawing/2014/main" id="{6301206C-54AA-442E-82FA-C4539DF265DE}"/>
            </a:ext>
          </a:extLst>
        </xdr:cNvPr>
        <xdr:cNvSpPr txBox="1"/>
      </xdr:nvSpPr>
      <xdr:spPr>
        <a:xfrm>
          <a:off x="544068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4</xdr:col>
      <xdr:colOff>0</xdr:colOff>
      <xdr:row>17</xdr:row>
      <xdr:rowOff>0</xdr:rowOff>
    </xdr:from>
    <xdr:ext cx="184731" cy="264560"/>
    <xdr:sp macro="" textlink="">
      <xdr:nvSpPr>
        <xdr:cNvPr id="223" name="TextBox 222">
          <a:extLst>
            <a:ext uri="{FF2B5EF4-FFF2-40B4-BE49-F238E27FC236}">
              <a16:creationId xmlns:a16="http://schemas.microsoft.com/office/drawing/2014/main" id="{44C919CF-C08A-495B-BC0D-AC72C83F9071}"/>
            </a:ext>
          </a:extLst>
        </xdr:cNvPr>
        <xdr:cNvSpPr txBox="1"/>
      </xdr:nvSpPr>
      <xdr:spPr>
        <a:xfrm>
          <a:off x="544068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4</xdr:col>
      <xdr:colOff>0</xdr:colOff>
      <xdr:row>17</xdr:row>
      <xdr:rowOff>0</xdr:rowOff>
    </xdr:from>
    <xdr:ext cx="184731" cy="264560"/>
    <xdr:sp macro="" textlink="">
      <xdr:nvSpPr>
        <xdr:cNvPr id="224" name="TextBox 223">
          <a:extLst>
            <a:ext uri="{FF2B5EF4-FFF2-40B4-BE49-F238E27FC236}">
              <a16:creationId xmlns:a16="http://schemas.microsoft.com/office/drawing/2014/main" id="{796B41D4-F978-43FA-BD21-65DAA18BB6EF}"/>
            </a:ext>
          </a:extLst>
        </xdr:cNvPr>
        <xdr:cNvSpPr txBox="1"/>
      </xdr:nvSpPr>
      <xdr:spPr>
        <a:xfrm>
          <a:off x="544068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4</xdr:col>
      <xdr:colOff>0</xdr:colOff>
      <xdr:row>17</xdr:row>
      <xdr:rowOff>0</xdr:rowOff>
    </xdr:from>
    <xdr:ext cx="184731" cy="264560"/>
    <xdr:sp macro="" textlink="">
      <xdr:nvSpPr>
        <xdr:cNvPr id="225" name="TextBox 224">
          <a:extLst>
            <a:ext uri="{FF2B5EF4-FFF2-40B4-BE49-F238E27FC236}">
              <a16:creationId xmlns:a16="http://schemas.microsoft.com/office/drawing/2014/main" id="{4E646B87-BCE5-484C-9F58-68E20B630E2F}"/>
            </a:ext>
          </a:extLst>
        </xdr:cNvPr>
        <xdr:cNvSpPr txBox="1"/>
      </xdr:nvSpPr>
      <xdr:spPr>
        <a:xfrm>
          <a:off x="544068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4</xdr:col>
      <xdr:colOff>0</xdr:colOff>
      <xdr:row>17</xdr:row>
      <xdr:rowOff>0</xdr:rowOff>
    </xdr:from>
    <xdr:ext cx="184731" cy="264560"/>
    <xdr:sp macro="" textlink="">
      <xdr:nvSpPr>
        <xdr:cNvPr id="226" name="TextBox 225">
          <a:extLst>
            <a:ext uri="{FF2B5EF4-FFF2-40B4-BE49-F238E27FC236}">
              <a16:creationId xmlns:a16="http://schemas.microsoft.com/office/drawing/2014/main" id="{45AD0F7D-B273-48BF-94E6-6B9FCB6F874F}"/>
            </a:ext>
          </a:extLst>
        </xdr:cNvPr>
        <xdr:cNvSpPr txBox="1"/>
      </xdr:nvSpPr>
      <xdr:spPr>
        <a:xfrm>
          <a:off x="544068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4</xdr:col>
      <xdr:colOff>0</xdr:colOff>
      <xdr:row>17</xdr:row>
      <xdr:rowOff>0</xdr:rowOff>
    </xdr:from>
    <xdr:ext cx="184731" cy="264560"/>
    <xdr:sp macro="" textlink="">
      <xdr:nvSpPr>
        <xdr:cNvPr id="227" name="TextBox 226">
          <a:extLst>
            <a:ext uri="{FF2B5EF4-FFF2-40B4-BE49-F238E27FC236}">
              <a16:creationId xmlns:a16="http://schemas.microsoft.com/office/drawing/2014/main" id="{DFD52B8F-D7EC-4FC1-BC49-80D7BAADA7E2}"/>
            </a:ext>
          </a:extLst>
        </xdr:cNvPr>
        <xdr:cNvSpPr txBox="1"/>
      </xdr:nvSpPr>
      <xdr:spPr>
        <a:xfrm>
          <a:off x="544068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4</xdr:col>
      <xdr:colOff>0</xdr:colOff>
      <xdr:row>17</xdr:row>
      <xdr:rowOff>0</xdr:rowOff>
    </xdr:from>
    <xdr:ext cx="184731" cy="264560"/>
    <xdr:sp macro="" textlink="">
      <xdr:nvSpPr>
        <xdr:cNvPr id="228" name="TextBox 227">
          <a:extLst>
            <a:ext uri="{FF2B5EF4-FFF2-40B4-BE49-F238E27FC236}">
              <a16:creationId xmlns:a16="http://schemas.microsoft.com/office/drawing/2014/main" id="{F656574C-0B2A-47B7-9092-07C36D55A402}"/>
            </a:ext>
          </a:extLst>
        </xdr:cNvPr>
        <xdr:cNvSpPr txBox="1"/>
      </xdr:nvSpPr>
      <xdr:spPr>
        <a:xfrm>
          <a:off x="544068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4</xdr:col>
      <xdr:colOff>0</xdr:colOff>
      <xdr:row>17</xdr:row>
      <xdr:rowOff>0</xdr:rowOff>
    </xdr:from>
    <xdr:ext cx="184731" cy="264560"/>
    <xdr:sp macro="" textlink="">
      <xdr:nvSpPr>
        <xdr:cNvPr id="229" name="TextBox 228">
          <a:extLst>
            <a:ext uri="{FF2B5EF4-FFF2-40B4-BE49-F238E27FC236}">
              <a16:creationId xmlns:a16="http://schemas.microsoft.com/office/drawing/2014/main" id="{68BEB1F8-590A-460C-8856-355B06B71264}"/>
            </a:ext>
          </a:extLst>
        </xdr:cNvPr>
        <xdr:cNvSpPr txBox="1"/>
      </xdr:nvSpPr>
      <xdr:spPr>
        <a:xfrm>
          <a:off x="544068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4</xdr:col>
      <xdr:colOff>0</xdr:colOff>
      <xdr:row>17</xdr:row>
      <xdr:rowOff>0</xdr:rowOff>
    </xdr:from>
    <xdr:ext cx="184731" cy="264560"/>
    <xdr:sp macro="" textlink="">
      <xdr:nvSpPr>
        <xdr:cNvPr id="230" name="TextBox 229">
          <a:extLst>
            <a:ext uri="{FF2B5EF4-FFF2-40B4-BE49-F238E27FC236}">
              <a16:creationId xmlns:a16="http://schemas.microsoft.com/office/drawing/2014/main" id="{DC6F209B-F05B-4EBA-8498-9A9EC4D3D28F}"/>
            </a:ext>
          </a:extLst>
        </xdr:cNvPr>
        <xdr:cNvSpPr txBox="1"/>
      </xdr:nvSpPr>
      <xdr:spPr>
        <a:xfrm>
          <a:off x="544068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4</xdr:col>
      <xdr:colOff>0</xdr:colOff>
      <xdr:row>17</xdr:row>
      <xdr:rowOff>0</xdr:rowOff>
    </xdr:from>
    <xdr:ext cx="184731" cy="264560"/>
    <xdr:sp macro="" textlink="">
      <xdr:nvSpPr>
        <xdr:cNvPr id="231" name="TextBox 230">
          <a:extLst>
            <a:ext uri="{FF2B5EF4-FFF2-40B4-BE49-F238E27FC236}">
              <a16:creationId xmlns:a16="http://schemas.microsoft.com/office/drawing/2014/main" id="{B628D44D-1DA3-4E2A-9E54-EBBEDD9FF12A}"/>
            </a:ext>
          </a:extLst>
        </xdr:cNvPr>
        <xdr:cNvSpPr txBox="1"/>
      </xdr:nvSpPr>
      <xdr:spPr>
        <a:xfrm>
          <a:off x="544068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4</xdr:col>
      <xdr:colOff>0</xdr:colOff>
      <xdr:row>17</xdr:row>
      <xdr:rowOff>0</xdr:rowOff>
    </xdr:from>
    <xdr:ext cx="184731" cy="264560"/>
    <xdr:sp macro="" textlink="">
      <xdr:nvSpPr>
        <xdr:cNvPr id="232" name="TextBox 231">
          <a:extLst>
            <a:ext uri="{FF2B5EF4-FFF2-40B4-BE49-F238E27FC236}">
              <a16:creationId xmlns:a16="http://schemas.microsoft.com/office/drawing/2014/main" id="{0E3A0EC2-97BB-44C3-8ED7-40CBCF16764F}"/>
            </a:ext>
          </a:extLst>
        </xdr:cNvPr>
        <xdr:cNvSpPr txBox="1"/>
      </xdr:nvSpPr>
      <xdr:spPr>
        <a:xfrm>
          <a:off x="544068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4</xdr:col>
      <xdr:colOff>0</xdr:colOff>
      <xdr:row>17</xdr:row>
      <xdr:rowOff>0</xdr:rowOff>
    </xdr:from>
    <xdr:ext cx="184731" cy="264560"/>
    <xdr:sp macro="" textlink="">
      <xdr:nvSpPr>
        <xdr:cNvPr id="233" name="TextBox 232">
          <a:extLst>
            <a:ext uri="{FF2B5EF4-FFF2-40B4-BE49-F238E27FC236}">
              <a16:creationId xmlns:a16="http://schemas.microsoft.com/office/drawing/2014/main" id="{10CFF4C7-4A77-4617-A7B4-FA5B5814CC92}"/>
            </a:ext>
          </a:extLst>
        </xdr:cNvPr>
        <xdr:cNvSpPr txBox="1"/>
      </xdr:nvSpPr>
      <xdr:spPr>
        <a:xfrm>
          <a:off x="544068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4</xdr:col>
      <xdr:colOff>0</xdr:colOff>
      <xdr:row>17</xdr:row>
      <xdr:rowOff>0</xdr:rowOff>
    </xdr:from>
    <xdr:ext cx="184731" cy="264560"/>
    <xdr:sp macro="" textlink="">
      <xdr:nvSpPr>
        <xdr:cNvPr id="234" name="TextBox 233">
          <a:extLst>
            <a:ext uri="{FF2B5EF4-FFF2-40B4-BE49-F238E27FC236}">
              <a16:creationId xmlns:a16="http://schemas.microsoft.com/office/drawing/2014/main" id="{07ED988B-B262-491B-9ADF-81B64EE38147}"/>
            </a:ext>
          </a:extLst>
        </xdr:cNvPr>
        <xdr:cNvSpPr txBox="1"/>
      </xdr:nvSpPr>
      <xdr:spPr>
        <a:xfrm>
          <a:off x="544068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4</xdr:col>
      <xdr:colOff>0</xdr:colOff>
      <xdr:row>17</xdr:row>
      <xdr:rowOff>0</xdr:rowOff>
    </xdr:from>
    <xdr:ext cx="184731" cy="264560"/>
    <xdr:sp macro="" textlink="">
      <xdr:nvSpPr>
        <xdr:cNvPr id="235" name="TextBox 234">
          <a:extLst>
            <a:ext uri="{FF2B5EF4-FFF2-40B4-BE49-F238E27FC236}">
              <a16:creationId xmlns:a16="http://schemas.microsoft.com/office/drawing/2014/main" id="{149E7BD3-544C-41C9-A557-538DD4FDD33A}"/>
            </a:ext>
          </a:extLst>
        </xdr:cNvPr>
        <xdr:cNvSpPr txBox="1"/>
      </xdr:nvSpPr>
      <xdr:spPr>
        <a:xfrm>
          <a:off x="544068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4</xdr:col>
      <xdr:colOff>0</xdr:colOff>
      <xdr:row>17</xdr:row>
      <xdr:rowOff>0</xdr:rowOff>
    </xdr:from>
    <xdr:ext cx="184731" cy="264560"/>
    <xdr:sp macro="" textlink="">
      <xdr:nvSpPr>
        <xdr:cNvPr id="236" name="TextBox 235">
          <a:extLst>
            <a:ext uri="{FF2B5EF4-FFF2-40B4-BE49-F238E27FC236}">
              <a16:creationId xmlns:a16="http://schemas.microsoft.com/office/drawing/2014/main" id="{4ACB62C9-F4B9-49D5-83C6-189F135C3DD8}"/>
            </a:ext>
          </a:extLst>
        </xdr:cNvPr>
        <xdr:cNvSpPr txBox="1"/>
      </xdr:nvSpPr>
      <xdr:spPr>
        <a:xfrm>
          <a:off x="544068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4</xdr:col>
      <xdr:colOff>0</xdr:colOff>
      <xdr:row>17</xdr:row>
      <xdr:rowOff>0</xdr:rowOff>
    </xdr:from>
    <xdr:ext cx="184731" cy="264560"/>
    <xdr:sp macro="" textlink="">
      <xdr:nvSpPr>
        <xdr:cNvPr id="237" name="TextBox 236">
          <a:extLst>
            <a:ext uri="{FF2B5EF4-FFF2-40B4-BE49-F238E27FC236}">
              <a16:creationId xmlns:a16="http://schemas.microsoft.com/office/drawing/2014/main" id="{734E141D-8C1C-4634-9843-B8A70E863CB1}"/>
            </a:ext>
          </a:extLst>
        </xdr:cNvPr>
        <xdr:cNvSpPr txBox="1"/>
      </xdr:nvSpPr>
      <xdr:spPr>
        <a:xfrm>
          <a:off x="544068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4</xdr:col>
      <xdr:colOff>0</xdr:colOff>
      <xdr:row>17</xdr:row>
      <xdr:rowOff>0</xdr:rowOff>
    </xdr:from>
    <xdr:ext cx="184731" cy="264560"/>
    <xdr:sp macro="" textlink="">
      <xdr:nvSpPr>
        <xdr:cNvPr id="238" name="TextBox 237">
          <a:extLst>
            <a:ext uri="{FF2B5EF4-FFF2-40B4-BE49-F238E27FC236}">
              <a16:creationId xmlns:a16="http://schemas.microsoft.com/office/drawing/2014/main" id="{11DD328A-45E5-4E07-92E4-757E71A6D5BE}"/>
            </a:ext>
          </a:extLst>
        </xdr:cNvPr>
        <xdr:cNvSpPr txBox="1"/>
      </xdr:nvSpPr>
      <xdr:spPr>
        <a:xfrm>
          <a:off x="544068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4</xdr:col>
      <xdr:colOff>0</xdr:colOff>
      <xdr:row>17</xdr:row>
      <xdr:rowOff>0</xdr:rowOff>
    </xdr:from>
    <xdr:ext cx="184731" cy="264560"/>
    <xdr:sp macro="" textlink="">
      <xdr:nvSpPr>
        <xdr:cNvPr id="239" name="TextBox 238">
          <a:extLst>
            <a:ext uri="{FF2B5EF4-FFF2-40B4-BE49-F238E27FC236}">
              <a16:creationId xmlns:a16="http://schemas.microsoft.com/office/drawing/2014/main" id="{D670EB57-6F60-4D22-B383-77F73ECCBC47}"/>
            </a:ext>
          </a:extLst>
        </xdr:cNvPr>
        <xdr:cNvSpPr txBox="1"/>
      </xdr:nvSpPr>
      <xdr:spPr>
        <a:xfrm>
          <a:off x="544068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4</xdr:col>
      <xdr:colOff>0</xdr:colOff>
      <xdr:row>17</xdr:row>
      <xdr:rowOff>0</xdr:rowOff>
    </xdr:from>
    <xdr:ext cx="184731" cy="264560"/>
    <xdr:sp macro="" textlink="">
      <xdr:nvSpPr>
        <xdr:cNvPr id="240" name="TextBox 239">
          <a:extLst>
            <a:ext uri="{FF2B5EF4-FFF2-40B4-BE49-F238E27FC236}">
              <a16:creationId xmlns:a16="http://schemas.microsoft.com/office/drawing/2014/main" id="{BB392BBA-4830-4321-877A-1CB26F367394}"/>
            </a:ext>
          </a:extLst>
        </xdr:cNvPr>
        <xdr:cNvSpPr txBox="1"/>
      </xdr:nvSpPr>
      <xdr:spPr>
        <a:xfrm>
          <a:off x="544068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4</xdr:col>
      <xdr:colOff>0</xdr:colOff>
      <xdr:row>17</xdr:row>
      <xdr:rowOff>0</xdr:rowOff>
    </xdr:from>
    <xdr:ext cx="184731" cy="264560"/>
    <xdr:sp macro="" textlink="">
      <xdr:nvSpPr>
        <xdr:cNvPr id="241" name="TextBox 240">
          <a:extLst>
            <a:ext uri="{FF2B5EF4-FFF2-40B4-BE49-F238E27FC236}">
              <a16:creationId xmlns:a16="http://schemas.microsoft.com/office/drawing/2014/main" id="{9A1A7C6F-8EA8-432A-B94A-DB71CA617B5E}"/>
            </a:ext>
          </a:extLst>
        </xdr:cNvPr>
        <xdr:cNvSpPr txBox="1"/>
      </xdr:nvSpPr>
      <xdr:spPr>
        <a:xfrm>
          <a:off x="544068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4</xdr:col>
      <xdr:colOff>0</xdr:colOff>
      <xdr:row>17</xdr:row>
      <xdr:rowOff>0</xdr:rowOff>
    </xdr:from>
    <xdr:ext cx="184731" cy="264560"/>
    <xdr:sp macro="" textlink="">
      <xdr:nvSpPr>
        <xdr:cNvPr id="242" name="TextBox 241">
          <a:extLst>
            <a:ext uri="{FF2B5EF4-FFF2-40B4-BE49-F238E27FC236}">
              <a16:creationId xmlns:a16="http://schemas.microsoft.com/office/drawing/2014/main" id="{07AB6206-EC69-4A9D-91D4-50E4C6D26145}"/>
            </a:ext>
          </a:extLst>
        </xdr:cNvPr>
        <xdr:cNvSpPr txBox="1"/>
      </xdr:nvSpPr>
      <xdr:spPr>
        <a:xfrm>
          <a:off x="544068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4</xdr:col>
      <xdr:colOff>0</xdr:colOff>
      <xdr:row>17</xdr:row>
      <xdr:rowOff>0</xdr:rowOff>
    </xdr:from>
    <xdr:ext cx="184731" cy="264560"/>
    <xdr:sp macro="" textlink="">
      <xdr:nvSpPr>
        <xdr:cNvPr id="243" name="TextBox 242">
          <a:extLst>
            <a:ext uri="{FF2B5EF4-FFF2-40B4-BE49-F238E27FC236}">
              <a16:creationId xmlns:a16="http://schemas.microsoft.com/office/drawing/2014/main" id="{6E3DD806-6088-4DC2-9EA3-9E2F8B92C2C6}"/>
            </a:ext>
          </a:extLst>
        </xdr:cNvPr>
        <xdr:cNvSpPr txBox="1"/>
      </xdr:nvSpPr>
      <xdr:spPr>
        <a:xfrm>
          <a:off x="544068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4</xdr:col>
      <xdr:colOff>0</xdr:colOff>
      <xdr:row>17</xdr:row>
      <xdr:rowOff>0</xdr:rowOff>
    </xdr:from>
    <xdr:ext cx="314043" cy="264560"/>
    <xdr:sp macro="" textlink="">
      <xdr:nvSpPr>
        <xdr:cNvPr id="244" name="TextBox 243">
          <a:extLst>
            <a:ext uri="{FF2B5EF4-FFF2-40B4-BE49-F238E27FC236}">
              <a16:creationId xmlns:a16="http://schemas.microsoft.com/office/drawing/2014/main" id="{8E1690FE-E54C-4FEB-A3C6-4133BF1D4797}"/>
            </a:ext>
          </a:extLst>
        </xdr:cNvPr>
        <xdr:cNvSpPr txBox="1"/>
      </xdr:nvSpPr>
      <xdr:spPr>
        <a:xfrm>
          <a:off x="5440680" y="5554980"/>
          <a:ext cx="31404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4</xdr:col>
      <xdr:colOff>0</xdr:colOff>
      <xdr:row>17</xdr:row>
      <xdr:rowOff>0</xdr:rowOff>
    </xdr:from>
    <xdr:ext cx="184731" cy="264560"/>
    <xdr:sp macro="" textlink="">
      <xdr:nvSpPr>
        <xdr:cNvPr id="245" name="TextBox 244">
          <a:extLst>
            <a:ext uri="{FF2B5EF4-FFF2-40B4-BE49-F238E27FC236}">
              <a16:creationId xmlns:a16="http://schemas.microsoft.com/office/drawing/2014/main" id="{B013AA43-BB2F-48F7-824A-52C1C38CA92B}"/>
            </a:ext>
          </a:extLst>
        </xdr:cNvPr>
        <xdr:cNvSpPr txBox="1"/>
      </xdr:nvSpPr>
      <xdr:spPr>
        <a:xfrm>
          <a:off x="544068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4</xdr:col>
      <xdr:colOff>0</xdr:colOff>
      <xdr:row>17</xdr:row>
      <xdr:rowOff>0</xdr:rowOff>
    </xdr:from>
    <xdr:ext cx="184731" cy="264560"/>
    <xdr:sp macro="" textlink="">
      <xdr:nvSpPr>
        <xdr:cNvPr id="246" name="TextBox 245">
          <a:extLst>
            <a:ext uri="{FF2B5EF4-FFF2-40B4-BE49-F238E27FC236}">
              <a16:creationId xmlns:a16="http://schemas.microsoft.com/office/drawing/2014/main" id="{041F69D0-20C7-4D37-8189-C4C552293C11}"/>
            </a:ext>
          </a:extLst>
        </xdr:cNvPr>
        <xdr:cNvSpPr txBox="1"/>
      </xdr:nvSpPr>
      <xdr:spPr>
        <a:xfrm>
          <a:off x="544068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4</xdr:col>
      <xdr:colOff>0</xdr:colOff>
      <xdr:row>17</xdr:row>
      <xdr:rowOff>0</xdr:rowOff>
    </xdr:from>
    <xdr:ext cx="184731" cy="264560"/>
    <xdr:sp macro="" textlink="">
      <xdr:nvSpPr>
        <xdr:cNvPr id="247" name="TextBox 246">
          <a:extLst>
            <a:ext uri="{FF2B5EF4-FFF2-40B4-BE49-F238E27FC236}">
              <a16:creationId xmlns:a16="http://schemas.microsoft.com/office/drawing/2014/main" id="{1D276B70-0961-4D6E-A9EF-CB5E30BDD15D}"/>
            </a:ext>
          </a:extLst>
        </xdr:cNvPr>
        <xdr:cNvSpPr txBox="1"/>
      </xdr:nvSpPr>
      <xdr:spPr>
        <a:xfrm>
          <a:off x="544068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4</xdr:col>
      <xdr:colOff>0</xdr:colOff>
      <xdr:row>17</xdr:row>
      <xdr:rowOff>0</xdr:rowOff>
    </xdr:from>
    <xdr:ext cx="184731" cy="264560"/>
    <xdr:sp macro="" textlink="">
      <xdr:nvSpPr>
        <xdr:cNvPr id="248" name="TextBox 247">
          <a:extLst>
            <a:ext uri="{FF2B5EF4-FFF2-40B4-BE49-F238E27FC236}">
              <a16:creationId xmlns:a16="http://schemas.microsoft.com/office/drawing/2014/main" id="{5A0FCEE6-C2C1-4226-8EB4-8CD38E4D4813}"/>
            </a:ext>
          </a:extLst>
        </xdr:cNvPr>
        <xdr:cNvSpPr txBox="1"/>
      </xdr:nvSpPr>
      <xdr:spPr>
        <a:xfrm>
          <a:off x="544068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4</xdr:col>
      <xdr:colOff>0</xdr:colOff>
      <xdr:row>17</xdr:row>
      <xdr:rowOff>0</xdr:rowOff>
    </xdr:from>
    <xdr:ext cx="184731" cy="264560"/>
    <xdr:sp macro="" textlink="">
      <xdr:nvSpPr>
        <xdr:cNvPr id="249" name="TextBox 248">
          <a:extLst>
            <a:ext uri="{FF2B5EF4-FFF2-40B4-BE49-F238E27FC236}">
              <a16:creationId xmlns:a16="http://schemas.microsoft.com/office/drawing/2014/main" id="{D8D40B8F-985F-450E-993F-C84B4C33654A}"/>
            </a:ext>
          </a:extLst>
        </xdr:cNvPr>
        <xdr:cNvSpPr txBox="1"/>
      </xdr:nvSpPr>
      <xdr:spPr>
        <a:xfrm>
          <a:off x="544068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4</xdr:col>
      <xdr:colOff>0</xdr:colOff>
      <xdr:row>17</xdr:row>
      <xdr:rowOff>0</xdr:rowOff>
    </xdr:from>
    <xdr:ext cx="184731" cy="264560"/>
    <xdr:sp macro="" textlink="">
      <xdr:nvSpPr>
        <xdr:cNvPr id="250" name="TextBox 249">
          <a:extLst>
            <a:ext uri="{FF2B5EF4-FFF2-40B4-BE49-F238E27FC236}">
              <a16:creationId xmlns:a16="http://schemas.microsoft.com/office/drawing/2014/main" id="{EDCA22ED-AF58-42CB-AAAB-E1A4FD24C0C8}"/>
            </a:ext>
          </a:extLst>
        </xdr:cNvPr>
        <xdr:cNvSpPr txBox="1"/>
      </xdr:nvSpPr>
      <xdr:spPr>
        <a:xfrm>
          <a:off x="544068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4</xdr:col>
      <xdr:colOff>0</xdr:colOff>
      <xdr:row>17</xdr:row>
      <xdr:rowOff>0</xdr:rowOff>
    </xdr:from>
    <xdr:ext cx="184731" cy="264560"/>
    <xdr:sp macro="" textlink="">
      <xdr:nvSpPr>
        <xdr:cNvPr id="251" name="TextBox 250">
          <a:extLst>
            <a:ext uri="{FF2B5EF4-FFF2-40B4-BE49-F238E27FC236}">
              <a16:creationId xmlns:a16="http://schemas.microsoft.com/office/drawing/2014/main" id="{0C50ACDF-2364-4470-BBE6-FBF67776EF50}"/>
            </a:ext>
          </a:extLst>
        </xdr:cNvPr>
        <xdr:cNvSpPr txBox="1"/>
      </xdr:nvSpPr>
      <xdr:spPr>
        <a:xfrm>
          <a:off x="544068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4</xdr:col>
      <xdr:colOff>0</xdr:colOff>
      <xdr:row>17</xdr:row>
      <xdr:rowOff>0</xdr:rowOff>
    </xdr:from>
    <xdr:ext cx="184731" cy="264560"/>
    <xdr:sp macro="" textlink="">
      <xdr:nvSpPr>
        <xdr:cNvPr id="252" name="TextBox 251">
          <a:extLst>
            <a:ext uri="{FF2B5EF4-FFF2-40B4-BE49-F238E27FC236}">
              <a16:creationId xmlns:a16="http://schemas.microsoft.com/office/drawing/2014/main" id="{D6B8972F-286F-4D80-93E3-24CD963B1C01}"/>
            </a:ext>
          </a:extLst>
        </xdr:cNvPr>
        <xdr:cNvSpPr txBox="1"/>
      </xdr:nvSpPr>
      <xdr:spPr>
        <a:xfrm>
          <a:off x="544068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4</xdr:col>
      <xdr:colOff>0</xdr:colOff>
      <xdr:row>17</xdr:row>
      <xdr:rowOff>0</xdr:rowOff>
    </xdr:from>
    <xdr:ext cx="184731" cy="264560"/>
    <xdr:sp macro="" textlink="">
      <xdr:nvSpPr>
        <xdr:cNvPr id="253" name="TextBox 252">
          <a:extLst>
            <a:ext uri="{FF2B5EF4-FFF2-40B4-BE49-F238E27FC236}">
              <a16:creationId xmlns:a16="http://schemas.microsoft.com/office/drawing/2014/main" id="{326832BC-F217-4CBE-B3BC-1142C6478B6B}"/>
            </a:ext>
          </a:extLst>
        </xdr:cNvPr>
        <xdr:cNvSpPr txBox="1"/>
      </xdr:nvSpPr>
      <xdr:spPr>
        <a:xfrm>
          <a:off x="544068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4</xdr:col>
      <xdr:colOff>0</xdr:colOff>
      <xdr:row>17</xdr:row>
      <xdr:rowOff>0</xdr:rowOff>
    </xdr:from>
    <xdr:ext cx="184731" cy="264560"/>
    <xdr:sp macro="" textlink="">
      <xdr:nvSpPr>
        <xdr:cNvPr id="254" name="TextBox 253">
          <a:extLst>
            <a:ext uri="{FF2B5EF4-FFF2-40B4-BE49-F238E27FC236}">
              <a16:creationId xmlns:a16="http://schemas.microsoft.com/office/drawing/2014/main" id="{DD453124-E3E8-4A52-BB90-DEBD31493F82}"/>
            </a:ext>
          </a:extLst>
        </xdr:cNvPr>
        <xdr:cNvSpPr txBox="1"/>
      </xdr:nvSpPr>
      <xdr:spPr>
        <a:xfrm>
          <a:off x="544068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4</xdr:col>
      <xdr:colOff>0</xdr:colOff>
      <xdr:row>17</xdr:row>
      <xdr:rowOff>0</xdr:rowOff>
    </xdr:from>
    <xdr:ext cx="184731" cy="264560"/>
    <xdr:sp macro="" textlink="">
      <xdr:nvSpPr>
        <xdr:cNvPr id="255" name="TextBox 254">
          <a:extLst>
            <a:ext uri="{FF2B5EF4-FFF2-40B4-BE49-F238E27FC236}">
              <a16:creationId xmlns:a16="http://schemas.microsoft.com/office/drawing/2014/main" id="{E13EE4BD-7AA0-4B74-B1ED-F1D1E9453FFE}"/>
            </a:ext>
          </a:extLst>
        </xdr:cNvPr>
        <xdr:cNvSpPr txBox="1"/>
      </xdr:nvSpPr>
      <xdr:spPr>
        <a:xfrm>
          <a:off x="544068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4</xdr:col>
      <xdr:colOff>0</xdr:colOff>
      <xdr:row>17</xdr:row>
      <xdr:rowOff>0</xdr:rowOff>
    </xdr:from>
    <xdr:ext cx="184731" cy="264560"/>
    <xdr:sp macro="" textlink="">
      <xdr:nvSpPr>
        <xdr:cNvPr id="256" name="TextBox 255">
          <a:extLst>
            <a:ext uri="{FF2B5EF4-FFF2-40B4-BE49-F238E27FC236}">
              <a16:creationId xmlns:a16="http://schemas.microsoft.com/office/drawing/2014/main" id="{033285EE-ABCE-47BA-9C29-9447C35CE5C5}"/>
            </a:ext>
          </a:extLst>
        </xdr:cNvPr>
        <xdr:cNvSpPr txBox="1"/>
      </xdr:nvSpPr>
      <xdr:spPr>
        <a:xfrm>
          <a:off x="544068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4</xdr:col>
      <xdr:colOff>0</xdr:colOff>
      <xdr:row>17</xdr:row>
      <xdr:rowOff>0</xdr:rowOff>
    </xdr:from>
    <xdr:ext cx="184731" cy="264560"/>
    <xdr:sp macro="" textlink="">
      <xdr:nvSpPr>
        <xdr:cNvPr id="257" name="TextBox 256">
          <a:extLst>
            <a:ext uri="{FF2B5EF4-FFF2-40B4-BE49-F238E27FC236}">
              <a16:creationId xmlns:a16="http://schemas.microsoft.com/office/drawing/2014/main" id="{2633EB82-EC5E-4573-8774-9680E00C3151}"/>
            </a:ext>
          </a:extLst>
        </xdr:cNvPr>
        <xdr:cNvSpPr txBox="1"/>
      </xdr:nvSpPr>
      <xdr:spPr>
        <a:xfrm>
          <a:off x="544068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4</xdr:col>
      <xdr:colOff>0</xdr:colOff>
      <xdr:row>17</xdr:row>
      <xdr:rowOff>0</xdr:rowOff>
    </xdr:from>
    <xdr:ext cx="184731" cy="264560"/>
    <xdr:sp macro="" textlink="">
      <xdr:nvSpPr>
        <xdr:cNvPr id="258" name="TextBox 257">
          <a:extLst>
            <a:ext uri="{FF2B5EF4-FFF2-40B4-BE49-F238E27FC236}">
              <a16:creationId xmlns:a16="http://schemas.microsoft.com/office/drawing/2014/main" id="{ECA8A6EB-0C3E-4A9C-B0D4-8DE300450B78}"/>
            </a:ext>
          </a:extLst>
        </xdr:cNvPr>
        <xdr:cNvSpPr txBox="1"/>
      </xdr:nvSpPr>
      <xdr:spPr>
        <a:xfrm>
          <a:off x="544068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4</xdr:col>
      <xdr:colOff>0</xdr:colOff>
      <xdr:row>17</xdr:row>
      <xdr:rowOff>0</xdr:rowOff>
    </xdr:from>
    <xdr:ext cx="184731" cy="264560"/>
    <xdr:sp macro="" textlink="">
      <xdr:nvSpPr>
        <xdr:cNvPr id="259" name="TextBox 258">
          <a:extLst>
            <a:ext uri="{FF2B5EF4-FFF2-40B4-BE49-F238E27FC236}">
              <a16:creationId xmlns:a16="http://schemas.microsoft.com/office/drawing/2014/main" id="{EA74CE4F-F74D-4246-96DE-4B662E313783}"/>
            </a:ext>
          </a:extLst>
        </xdr:cNvPr>
        <xdr:cNvSpPr txBox="1"/>
      </xdr:nvSpPr>
      <xdr:spPr>
        <a:xfrm>
          <a:off x="544068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4</xdr:col>
      <xdr:colOff>0</xdr:colOff>
      <xdr:row>17</xdr:row>
      <xdr:rowOff>0</xdr:rowOff>
    </xdr:from>
    <xdr:ext cx="184731" cy="264560"/>
    <xdr:sp macro="" textlink="">
      <xdr:nvSpPr>
        <xdr:cNvPr id="260" name="TextBox 259">
          <a:extLst>
            <a:ext uri="{FF2B5EF4-FFF2-40B4-BE49-F238E27FC236}">
              <a16:creationId xmlns:a16="http://schemas.microsoft.com/office/drawing/2014/main" id="{8AFD1B9F-40BC-4DE4-AC7E-7D030695F697}"/>
            </a:ext>
          </a:extLst>
        </xdr:cNvPr>
        <xdr:cNvSpPr txBox="1"/>
      </xdr:nvSpPr>
      <xdr:spPr>
        <a:xfrm>
          <a:off x="544068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4</xdr:col>
      <xdr:colOff>0</xdr:colOff>
      <xdr:row>17</xdr:row>
      <xdr:rowOff>0</xdr:rowOff>
    </xdr:from>
    <xdr:ext cx="184731" cy="264560"/>
    <xdr:sp macro="" textlink="">
      <xdr:nvSpPr>
        <xdr:cNvPr id="261" name="TextBox 260">
          <a:extLst>
            <a:ext uri="{FF2B5EF4-FFF2-40B4-BE49-F238E27FC236}">
              <a16:creationId xmlns:a16="http://schemas.microsoft.com/office/drawing/2014/main" id="{94C5CF7C-C7B3-4EB6-A8C4-4FD8C94D1940}"/>
            </a:ext>
          </a:extLst>
        </xdr:cNvPr>
        <xdr:cNvSpPr txBox="1"/>
      </xdr:nvSpPr>
      <xdr:spPr>
        <a:xfrm>
          <a:off x="544068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4</xdr:col>
      <xdr:colOff>0</xdr:colOff>
      <xdr:row>17</xdr:row>
      <xdr:rowOff>0</xdr:rowOff>
    </xdr:from>
    <xdr:ext cx="184731" cy="264560"/>
    <xdr:sp macro="" textlink="">
      <xdr:nvSpPr>
        <xdr:cNvPr id="262" name="TextBox 261">
          <a:extLst>
            <a:ext uri="{FF2B5EF4-FFF2-40B4-BE49-F238E27FC236}">
              <a16:creationId xmlns:a16="http://schemas.microsoft.com/office/drawing/2014/main" id="{EF5A2F3F-4ECD-44AC-AB3F-2E1A1BD5FF76}"/>
            </a:ext>
          </a:extLst>
        </xdr:cNvPr>
        <xdr:cNvSpPr txBox="1"/>
      </xdr:nvSpPr>
      <xdr:spPr>
        <a:xfrm>
          <a:off x="544068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4</xdr:col>
      <xdr:colOff>0</xdr:colOff>
      <xdr:row>17</xdr:row>
      <xdr:rowOff>0</xdr:rowOff>
    </xdr:from>
    <xdr:ext cx="184731" cy="264560"/>
    <xdr:sp macro="" textlink="">
      <xdr:nvSpPr>
        <xdr:cNvPr id="263" name="TextBox 262">
          <a:extLst>
            <a:ext uri="{FF2B5EF4-FFF2-40B4-BE49-F238E27FC236}">
              <a16:creationId xmlns:a16="http://schemas.microsoft.com/office/drawing/2014/main" id="{F3495B63-7306-486E-B9AA-EFC712ABA44F}"/>
            </a:ext>
          </a:extLst>
        </xdr:cNvPr>
        <xdr:cNvSpPr txBox="1"/>
      </xdr:nvSpPr>
      <xdr:spPr>
        <a:xfrm>
          <a:off x="544068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4</xdr:col>
      <xdr:colOff>0</xdr:colOff>
      <xdr:row>17</xdr:row>
      <xdr:rowOff>0</xdr:rowOff>
    </xdr:from>
    <xdr:ext cx="184731" cy="264560"/>
    <xdr:sp macro="" textlink="">
      <xdr:nvSpPr>
        <xdr:cNvPr id="264" name="TextBox 263">
          <a:extLst>
            <a:ext uri="{FF2B5EF4-FFF2-40B4-BE49-F238E27FC236}">
              <a16:creationId xmlns:a16="http://schemas.microsoft.com/office/drawing/2014/main" id="{8C29D9FD-7A03-4B70-9AB1-7BDA3AF53826}"/>
            </a:ext>
          </a:extLst>
        </xdr:cNvPr>
        <xdr:cNvSpPr txBox="1"/>
      </xdr:nvSpPr>
      <xdr:spPr>
        <a:xfrm>
          <a:off x="544068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4</xdr:col>
      <xdr:colOff>0</xdr:colOff>
      <xdr:row>17</xdr:row>
      <xdr:rowOff>0</xdr:rowOff>
    </xdr:from>
    <xdr:ext cx="184731" cy="264560"/>
    <xdr:sp macro="" textlink="">
      <xdr:nvSpPr>
        <xdr:cNvPr id="265" name="TextBox 264">
          <a:extLst>
            <a:ext uri="{FF2B5EF4-FFF2-40B4-BE49-F238E27FC236}">
              <a16:creationId xmlns:a16="http://schemas.microsoft.com/office/drawing/2014/main" id="{1F7043D7-8B75-4BE9-9F41-2CF00B6624CC}"/>
            </a:ext>
          </a:extLst>
        </xdr:cNvPr>
        <xdr:cNvSpPr txBox="1"/>
      </xdr:nvSpPr>
      <xdr:spPr>
        <a:xfrm>
          <a:off x="544068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4</xdr:col>
      <xdr:colOff>0</xdr:colOff>
      <xdr:row>17</xdr:row>
      <xdr:rowOff>0</xdr:rowOff>
    </xdr:from>
    <xdr:ext cx="184731" cy="264560"/>
    <xdr:sp macro="" textlink="">
      <xdr:nvSpPr>
        <xdr:cNvPr id="266" name="TextBox 265">
          <a:extLst>
            <a:ext uri="{FF2B5EF4-FFF2-40B4-BE49-F238E27FC236}">
              <a16:creationId xmlns:a16="http://schemas.microsoft.com/office/drawing/2014/main" id="{D8D79441-6945-43A7-BCFA-098A3F2B61CE}"/>
            </a:ext>
          </a:extLst>
        </xdr:cNvPr>
        <xdr:cNvSpPr txBox="1"/>
      </xdr:nvSpPr>
      <xdr:spPr>
        <a:xfrm>
          <a:off x="544068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4</xdr:col>
      <xdr:colOff>0</xdr:colOff>
      <xdr:row>17</xdr:row>
      <xdr:rowOff>0</xdr:rowOff>
    </xdr:from>
    <xdr:ext cx="184731" cy="264560"/>
    <xdr:sp macro="" textlink="">
      <xdr:nvSpPr>
        <xdr:cNvPr id="267" name="TextBox 266">
          <a:extLst>
            <a:ext uri="{FF2B5EF4-FFF2-40B4-BE49-F238E27FC236}">
              <a16:creationId xmlns:a16="http://schemas.microsoft.com/office/drawing/2014/main" id="{8DD2C50A-5C51-4831-8CEF-BB0842FA7BA5}"/>
            </a:ext>
          </a:extLst>
        </xdr:cNvPr>
        <xdr:cNvSpPr txBox="1"/>
      </xdr:nvSpPr>
      <xdr:spPr>
        <a:xfrm>
          <a:off x="544068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4</xdr:col>
      <xdr:colOff>0</xdr:colOff>
      <xdr:row>17</xdr:row>
      <xdr:rowOff>0</xdr:rowOff>
    </xdr:from>
    <xdr:ext cx="184731" cy="264560"/>
    <xdr:sp macro="" textlink="">
      <xdr:nvSpPr>
        <xdr:cNvPr id="268" name="TextBox 267">
          <a:extLst>
            <a:ext uri="{FF2B5EF4-FFF2-40B4-BE49-F238E27FC236}">
              <a16:creationId xmlns:a16="http://schemas.microsoft.com/office/drawing/2014/main" id="{D5FAC0A2-45FB-400A-905C-9F93B5DDA943}"/>
            </a:ext>
          </a:extLst>
        </xdr:cNvPr>
        <xdr:cNvSpPr txBox="1"/>
      </xdr:nvSpPr>
      <xdr:spPr>
        <a:xfrm>
          <a:off x="544068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4</xdr:col>
      <xdr:colOff>0</xdr:colOff>
      <xdr:row>17</xdr:row>
      <xdr:rowOff>0</xdr:rowOff>
    </xdr:from>
    <xdr:ext cx="184731" cy="264560"/>
    <xdr:sp macro="" textlink="">
      <xdr:nvSpPr>
        <xdr:cNvPr id="269" name="TextBox 268">
          <a:extLst>
            <a:ext uri="{FF2B5EF4-FFF2-40B4-BE49-F238E27FC236}">
              <a16:creationId xmlns:a16="http://schemas.microsoft.com/office/drawing/2014/main" id="{819D89C1-DDB5-417D-925A-44FB8912E202}"/>
            </a:ext>
          </a:extLst>
        </xdr:cNvPr>
        <xdr:cNvSpPr txBox="1"/>
      </xdr:nvSpPr>
      <xdr:spPr>
        <a:xfrm>
          <a:off x="544068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4</xdr:col>
      <xdr:colOff>0</xdr:colOff>
      <xdr:row>17</xdr:row>
      <xdr:rowOff>0</xdr:rowOff>
    </xdr:from>
    <xdr:ext cx="184731" cy="264560"/>
    <xdr:sp macro="" textlink="">
      <xdr:nvSpPr>
        <xdr:cNvPr id="270" name="TextBox 269">
          <a:extLst>
            <a:ext uri="{FF2B5EF4-FFF2-40B4-BE49-F238E27FC236}">
              <a16:creationId xmlns:a16="http://schemas.microsoft.com/office/drawing/2014/main" id="{B40D8A72-D113-4A4D-9E7F-E936694C7871}"/>
            </a:ext>
          </a:extLst>
        </xdr:cNvPr>
        <xdr:cNvSpPr txBox="1"/>
      </xdr:nvSpPr>
      <xdr:spPr>
        <a:xfrm>
          <a:off x="544068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4</xdr:col>
      <xdr:colOff>0</xdr:colOff>
      <xdr:row>17</xdr:row>
      <xdr:rowOff>0</xdr:rowOff>
    </xdr:from>
    <xdr:ext cx="184731" cy="264560"/>
    <xdr:sp macro="" textlink="">
      <xdr:nvSpPr>
        <xdr:cNvPr id="271" name="TextBox 270">
          <a:extLst>
            <a:ext uri="{FF2B5EF4-FFF2-40B4-BE49-F238E27FC236}">
              <a16:creationId xmlns:a16="http://schemas.microsoft.com/office/drawing/2014/main" id="{A161720D-DA63-4354-905A-CD426115C637}"/>
            </a:ext>
          </a:extLst>
        </xdr:cNvPr>
        <xdr:cNvSpPr txBox="1"/>
      </xdr:nvSpPr>
      <xdr:spPr>
        <a:xfrm>
          <a:off x="544068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4</xdr:col>
      <xdr:colOff>0</xdr:colOff>
      <xdr:row>17</xdr:row>
      <xdr:rowOff>0</xdr:rowOff>
    </xdr:from>
    <xdr:ext cx="184731" cy="264560"/>
    <xdr:sp macro="" textlink="">
      <xdr:nvSpPr>
        <xdr:cNvPr id="272" name="TextBox 271">
          <a:extLst>
            <a:ext uri="{FF2B5EF4-FFF2-40B4-BE49-F238E27FC236}">
              <a16:creationId xmlns:a16="http://schemas.microsoft.com/office/drawing/2014/main" id="{66319DB0-B8B4-4A98-BFA4-45ACA9E41ABA}"/>
            </a:ext>
          </a:extLst>
        </xdr:cNvPr>
        <xdr:cNvSpPr txBox="1"/>
      </xdr:nvSpPr>
      <xdr:spPr>
        <a:xfrm>
          <a:off x="544068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4</xdr:col>
      <xdr:colOff>0</xdr:colOff>
      <xdr:row>17</xdr:row>
      <xdr:rowOff>0</xdr:rowOff>
    </xdr:from>
    <xdr:ext cx="184731" cy="264560"/>
    <xdr:sp macro="" textlink="">
      <xdr:nvSpPr>
        <xdr:cNvPr id="273" name="TextBox 272">
          <a:extLst>
            <a:ext uri="{FF2B5EF4-FFF2-40B4-BE49-F238E27FC236}">
              <a16:creationId xmlns:a16="http://schemas.microsoft.com/office/drawing/2014/main" id="{35505F69-BCA0-4951-8BB5-E5D3130C9F8B}"/>
            </a:ext>
          </a:extLst>
        </xdr:cNvPr>
        <xdr:cNvSpPr txBox="1"/>
      </xdr:nvSpPr>
      <xdr:spPr>
        <a:xfrm>
          <a:off x="544068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4</xdr:col>
      <xdr:colOff>0</xdr:colOff>
      <xdr:row>17</xdr:row>
      <xdr:rowOff>0</xdr:rowOff>
    </xdr:from>
    <xdr:ext cx="184731" cy="264560"/>
    <xdr:sp macro="" textlink="">
      <xdr:nvSpPr>
        <xdr:cNvPr id="274" name="TextBox 273">
          <a:extLst>
            <a:ext uri="{FF2B5EF4-FFF2-40B4-BE49-F238E27FC236}">
              <a16:creationId xmlns:a16="http://schemas.microsoft.com/office/drawing/2014/main" id="{A36D29D3-4997-45A6-8630-54EA87F0658C}"/>
            </a:ext>
          </a:extLst>
        </xdr:cNvPr>
        <xdr:cNvSpPr txBox="1"/>
      </xdr:nvSpPr>
      <xdr:spPr>
        <a:xfrm>
          <a:off x="544068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4</xdr:col>
      <xdr:colOff>0</xdr:colOff>
      <xdr:row>17</xdr:row>
      <xdr:rowOff>0</xdr:rowOff>
    </xdr:from>
    <xdr:ext cx="184731" cy="264560"/>
    <xdr:sp macro="" textlink="">
      <xdr:nvSpPr>
        <xdr:cNvPr id="275" name="TextBox 274">
          <a:extLst>
            <a:ext uri="{FF2B5EF4-FFF2-40B4-BE49-F238E27FC236}">
              <a16:creationId xmlns:a16="http://schemas.microsoft.com/office/drawing/2014/main" id="{6C97077E-C7A9-43A2-B1B9-C3A4954E2D35}"/>
            </a:ext>
          </a:extLst>
        </xdr:cNvPr>
        <xdr:cNvSpPr txBox="1"/>
      </xdr:nvSpPr>
      <xdr:spPr>
        <a:xfrm>
          <a:off x="544068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4</xdr:col>
      <xdr:colOff>0</xdr:colOff>
      <xdr:row>17</xdr:row>
      <xdr:rowOff>0</xdr:rowOff>
    </xdr:from>
    <xdr:ext cx="184731" cy="264560"/>
    <xdr:sp macro="" textlink="">
      <xdr:nvSpPr>
        <xdr:cNvPr id="276" name="TextBox 275">
          <a:extLst>
            <a:ext uri="{FF2B5EF4-FFF2-40B4-BE49-F238E27FC236}">
              <a16:creationId xmlns:a16="http://schemas.microsoft.com/office/drawing/2014/main" id="{F97BA76D-DB93-4C8D-876B-36D7E14F5707}"/>
            </a:ext>
          </a:extLst>
        </xdr:cNvPr>
        <xdr:cNvSpPr txBox="1"/>
      </xdr:nvSpPr>
      <xdr:spPr>
        <a:xfrm>
          <a:off x="544068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4</xdr:col>
      <xdr:colOff>0</xdr:colOff>
      <xdr:row>17</xdr:row>
      <xdr:rowOff>0</xdr:rowOff>
    </xdr:from>
    <xdr:ext cx="184731" cy="264560"/>
    <xdr:sp macro="" textlink="">
      <xdr:nvSpPr>
        <xdr:cNvPr id="277" name="TextBox 276">
          <a:extLst>
            <a:ext uri="{FF2B5EF4-FFF2-40B4-BE49-F238E27FC236}">
              <a16:creationId xmlns:a16="http://schemas.microsoft.com/office/drawing/2014/main" id="{D7FFE392-32C9-4069-B700-A82A76F07B9D}"/>
            </a:ext>
          </a:extLst>
        </xdr:cNvPr>
        <xdr:cNvSpPr txBox="1"/>
      </xdr:nvSpPr>
      <xdr:spPr>
        <a:xfrm>
          <a:off x="544068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4</xdr:col>
      <xdr:colOff>0</xdr:colOff>
      <xdr:row>17</xdr:row>
      <xdr:rowOff>0</xdr:rowOff>
    </xdr:from>
    <xdr:ext cx="184731" cy="264560"/>
    <xdr:sp macro="" textlink="">
      <xdr:nvSpPr>
        <xdr:cNvPr id="278" name="TextBox 277">
          <a:extLst>
            <a:ext uri="{FF2B5EF4-FFF2-40B4-BE49-F238E27FC236}">
              <a16:creationId xmlns:a16="http://schemas.microsoft.com/office/drawing/2014/main" id="{548B1405-691D-4980-B47E-CA6EAA49725D}"/>
            </a:ext>
          </a:extLst>
        </xdr:cNvPr>
        <xdr:cNvSpPr txBox="1"/>
      </xdr:nvSpPr>
      <xdr:spPr>
        <a:xfrm>
          <a:off x="544068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4</xdr:col>
      <xdr:colOff>0</xdr:colOff>
      <xdr:row>17</xdr:row>
      <xdr:rowOff>0</xdr:rowOff>
    </xdr:from>
    <xdr:ext cx="184731" cy="264560"/>
    <xdr:sp macro="" textlink="">
      <xdr:nvSpPr>
        <xdr:cNvPr id="279" name="TextBox 278">
          <a:extLst>
            <a:ext uri="{FF2B5EF4-FFF2-40B4-BE49-F238E27FC236}">
              <a16:creationId xmlns:a16="http://schemas.microsoft.com/office/drawing/2014/main" id="{D54F658A-1C06-4749-838F-C4D0ECE9E751}"/>
            </a:ext>
          </a:extLst>
        </xdr:cNvPr>
        <xdr:cNvSpPr txBox="1"/>
      </xdr:nvSpPr>
      <xdr:spPr>
        <a:xfrm>
          <a:off x="544068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4</xdr:col>
      <xdr:colOff>0</xdr:colOff>
      <xdr:row>17</xdr:row>
      <xdr:rowOff>0</xdr:rowOff>
    </xdr:from>
    <xdr:ext cx="184731" cy="264560"/>
    <xdr:sp macro="" textlink="">
      <xdr:nvSpPr>
        <xdr:cNvPr id="280" name="TextBox 279">
          <a:extLst>
            <a:ext uri="{FF2B5EF4-FFF2-40B4-BE49-F238E27FC236}">
              <a16:creationId xmlns:a16="http://schemas.microsoft.com/office/drawing/2014/main" id="{C6E9684B-4F14-4B95-B95D-60A5A2F60268}"/>
            </a:ext>
          </a:extLst>
        </xdr:cNvPr>
        <xdr:cNvSpPr txBox="1"/>
      </xdr:nvSpPr>
      <xdr:spPr>
        <a:xfrm>
          <a:off x="544068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4</xdr:col>
      <xdr:colOff>0</xdr:colOff>
      <xdr:row>17</xdr:row>
      <xdr:rowOff>0</xdr:rowOff>
    </xdr:from>
    <xdr:ext cx="184731" cy="264560"/>
    <xdr:sp macro="" textlink="">
      <xdr:nvSpPr>
        <xdr:cNvPr id="281" name="TextBox 280">
          <a:extLst>
            <a:ext uri="{FF2B5EF4-FFF2-40B4-BE49-F238E27FC236}">
              <a16:creationId xmlns:a16="http://schemas.microsoft.com/office/drawing/2014/main" id="{3349B757-E711-4DCF-8EBF-CB8B5637261C}"/>
            </a:ext>
          </a:extLst>
        </xdr:cNvPr>
        <xdr:cNvSpPr txBox="1"/>
      </xdr:nvSpPr>
      <xdr:spPr>
        <a:xfrm>
          <a:off x="544068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4</xdr:col>
      <xdr:colOff>0</xdr:colOff>
      <xdr:row>17</xdr:row>
      <xdr:rowOff>0</xdr:rowOff>
    </xdr:from>
    <xdr:ext cx="184731" cy="264560"/>
    <xdr:sp macro="" textlink="">
      <xdr:nvSpPr>
        <xdr:cNvPr id="282" name="TextBox 281">
          <a:extLst>
            <a:ext uri="{FF2B5EF4-FFF2-40B4-BE49-F238E27FC236}">
              <a16:creationId xmlns:a16="http://schemas.microsoft.com/office/drawing/2014/main" id="{E739916D-7C3A-4B8C-B1AD-4726AF27F4CF}"/>
            </a:ext>
          </a:extLst>
        </xdr:cNvPr>
        <xdr:cNvSpPr txBox="1"/>
      </xdr:nvSpPr>
      <xdr:spPr>
        <a:xfrm>
          <a:off x="544068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4</xdr:col>
      <xdr:colOff>0</xdr:colOff>
      <xdr:row>17</xdr:row>
      <xdr:rowOff>0</xdr:rowOff>
    </xdr:from>
    <xdr:ext cx="184731" cy="264560"/>
    <xdr:sp macro="" textlink="">
      <xdr:nvSpPr>
        <xdr:cNvPr id="283" name="TextBox 282">
          <a:extLst>
            <a:ext uri="{FF2B5EF4-FFF2-40B4-BE49-F238E27FC236}">
              <a16:creationId xmlns:a16="http://schemas.microsoft.com/office/drawing/2014/main" id="{C6A23548-E657-4576-9CFA-C7FDDF60A9CA}"/>
            </a:ext>
          </a:extLst>
        </xdr:cNvPr>
        <xdr:cNvSpPr txBox="1"/>
      </xdr:nvSpPr>
      <xdr:spPr>
        <a:xfrm>
          <a:off x="544068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4</xdr:col>
      <xdr:colOff>0</xdr:colOff>
      <xdr:row>17</xdr:row>
      <xdr:rowOff>0</xdr:rowOff>
    </xdr:from>
    <xdr:ext cx="184731" cy="264560"/>
    <xdr:sp macro="" textlink="">
      <xdr:nvSpPr>
        <xdr:cNvPr id="284" name="TextBox 283">
          <a:extLst>
            <a:ext uri="{FF2B5EF4-FFF2-40B4-BE49-F238E27FC236}">
              <a16:creationId xmlns:a16="http://schemas.microsoft.com/office/drawing/2014/main" id="{124D1D9C-44F3-4B47-87B9-678A1631C18D}"/>
            </a:ext>
          </a:extLst>
        </xdr:cNvPr>
        <xdr:cNvSpPr txBox="1"/>
      </xdr:nvSpPr>
      <xdr:spPr>
        <a:xfrm>
          <a:off x="544068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4</xdr:col>
      <xdr:colOff>0</xdr:colOff>
      <xdr:row>17</xdr:row>
      <xdr:rowOff>0</xdr:rowOff>
    </xdr:from>
    <xdr:ext cx="184731" cy="264560"/>
    <xdr:sp macro="" textlink="">
      <xdr:nvSpPr>
        <xdr:cNvPr id="285" name="TextBox 284">
          <a:extLst>
            <a:ext uri="{FF2B5EF4-FFF2-40B4-BE49-F238E27FC236}">
              <a16:creationId xmlns:a16="http://schemas.microsoft.com/office/drawing/2014/main" id="{C7E8DE63-ED22-4386-AD32-C0A4AA9FD85A}"/>
            </a:ext>
          </a:extLst>
        </xdr:cNvPr>
        <xdr:cNvSpPr txBox="1"/>
      </xdr:nvSpPr>
      <xdr:spPr>
        <a:xfrm>
          <a:off x="544068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4</xdr:col>
      <xdr:colOff>0</xdr:colOff>
      <xdr:row>17</xdr:row>
      <xdr:rowOff>0</xdr:rowOff>
    </xdr:from>
    <xdr:ext cx="184731" cy="264560"/>
    <xdr:sp macro="" textlink="">
      <xdr:nvSpPr>
        <xdr:cNvPr id="286" name="TextBox 285">
          <a:extLst>
            <a:ext uri="{FF2B5EF4-FFF2-40B4-BE49-F238E27FC236}">
              <a16:creationId xmlns:a16="http://schemas.microsoft.com/office/drawing/2014/main" id="{68FEA0D1-4D1B-4E70-B0BE-F8754463744F}"/>
            </a:ext>
          </a:extLst>
        </xdr:cNvPr>
        <xdr:cNvSpPr txBox="1"/>
      </xdr:nvSpPr>
      <xdr:spPr>
        <a:xfrm>
          <a:off x="544068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4</xdr:col>
      <xdr:colOff>0</xdr:colOff>
      <xdr:row>17</xdr:row>
      <xdr:rowOff>0</xdr:rowOff>
    </xdr:from>
    <xdr:ext cx="184731" cy="264560"/>
    <xdr:sp macro="" textlink="">
      <xdr:nvSpPr>
        <xdr:cNvPr id="287" name="TextBox 286">
          <a:extLst>
            <a:ext uri="{FF2B5EF4-FFF2-40B4-BE49-F238E27FC236}">
              <a16:creationId xmlns:a16="http://schemas.microsoft.com/office/drawing/2014/main" id="{9D7D1DE2-1568-46D1-A2B5-7352A53144CA}"/>
            </a:ext>
          </a:extLst>
        </xdr:cNvPr>
        <xdr:cNvSpPr txBox="1"/>
      </xdr:nvSpPr>
      <xdr:spPr>
        <a:xfrm>
          <a:off x="544068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4</xdr:col>
      <xdr:colOff>0</xdr:colOff>
      <xdr:row>17</xdr:row>
      <xdr:rowOff>0</xdr:rowOff>
    </xdr:from>
    <xdr:ext cx="184731" cy="264560"/>
    <xdr:sp macro="" textlink="">
      <xdr:nvSpPr>
        <xdr:cNvPr id="288" name="TextBox 287">
          <a:extLst>
            <a:ext uri="{FF2B5EF4-FFF2-40B4-BE49-F238E27FC236}">
              <a16:creationId xmlns:a16="http://schemas.microsoft.com/office/drawing/2014/main" id="{46E46D11-BF8B-440D-9354-41EE7401C179}"/>
            </a:ext>
          </a:extLst>
        </xdr:cNvPr>
        <xdr:cNvSpPr txBox="1"/>
      </xdr:nvSpPr>
      <xdr:spPr>
        <a:xfrm>
          <a:off x="544068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4</xdr:col>
      <xdr:colOff>0</xdr:colOff>
      <xdr:row>17</xdr:row>
      <xdr:rowOff>0</xdr:rowOff>
    </xdr:from>
    <xdr:ext cx="184731" cy="264560"/>
    <xdr:sp macro="" textlink="">
      <xdr:nvSpPr>
        <xdr:cNvPr id="289" name="TextBox 288">
          <a:extLst>
            <a:ext uri="{FF2B5EF4-FFF2-40B4-BE49-F238E27FC236}">
              <a16:creationId xmlns:a16="http://schemas.microsoft.com/office/drawing/2014/main" id="{9A2357F5-9C8D-4E20-9D31-823C018FC61E}"/>
            </a:ext>
          </a:extLst>
        </xdr:cNvPr>
        <xdr:cNvSpPr txBox="1"/>
      </xdr:nvSpPr>
      <xdr:spPr>
        <a:xfrm>
          <a:off x="544068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4</xdr:col>
      <xdr:colOff>0</xdr:colOff>
      <xdr:row>17</xdr:row>
      <xdr:rowOff>0</xdr:rowOff>
    </xdr:from>
    <xdr:ext cx="184731" cy="264560"/>
    <xdr:sp macro="" textlink="">
      <xdr:nvSpPr>
        <xdr:cNvPr id="290" name="TextBox 289">
          <a:extLst>
            <a:ext uri="{FF2B5EF4-FFF2-40B4-BE49-F238E27FC236}">
              <a16:creationId xmlns:a16="http://schemas.microsoft.com/office/drawing/2014/main" id="{A6D2EA73-FF1E-49EA-ACE8-A1965DA395FE}"/>
            </a:ext>
          </a:extLst>
        </xdr:cNvPr>
        <xdr:cNvSpPr txBox="1"/>
      </xdr:nvSpPr>
      <xdr:spPr>
        <a:xfrm>
          <a:off x="544068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4</xdr:col>
      <xdr:colOff>0</xdr:colOff>
      <xdr:row>17</xdr:row>
      <xdr:rowOff>0</xdr:rowOff>
    </xdr:from>
    <xdr:ext cx="184731" cy="264560"/>
    <xdr:sp macro="" textlink="">
      <xdr:nvSpPr>
        <xdr:cNvPr id="291" name="TextBox 290">
          <a:extLst>
            <a:ext uri="{FF2B5EF4-FFF2-40B4-BE49-F238E27FC236}">
              <a16:creationId xmlns:a16="http://schemas.microsoft.com/office/drawing/2014/main" id="{98140AFF-7C05-45A5-A85D-A8966592C381}"/>
            </a:ext>
          </a:extLst>
        </xdr:cNvPr>
        <xdr:cNvSpPr txBox="1"/>
      </xdr:nvSpPr>
      <xdr:spPr>
        <a:xfrm>
          <a:off x="544068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4</xdr:col>
      <xdr:colOff>0</xdr:colOff>
      <xdr:row>17</xdr:row>
      <xdr:rowOff>0</xdr:rowOff>
    </xdr:from>
    <xdr:ext cx="184731" cy="264560"/>
    <xdr:sp macro="" textlink="">
      <xdr:nvSpPr>
        <xdr:cNvPr id="292" name="TextBox 291">
          <a:extLst>
            <a:ext uri="{FF2B5EF4-FFF2-40B4-BE49-F238E27FC236}">
              <a16:creationId xmlns:a16="http://schemas.microsoft.com/office/drawing/2014/main" id="{5EF5D52F-F99A-4204-98D9-C8DBA17A3408}"/>
            </a:ext>
          </a:extLst>
        </xdr:cNvPr>
        <xdr:cNvSpPr txBox="1"/>
      </xdr:nvSpPr>
      <xdr:spPr>
        <a:xfrm>
          <a:off x="544068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4</xdr:col>
      <xdr:colOff>0</xdr:colOff>
      <xdr:row>17</xdr:row>
      <xdr:rowOff>0</xdr:rowOff>
    </xdr:from>
    <xdr:ext cx="184731" cy="264560"/>
    <xdr:sp macro="" textlink="">
      <xdr:nvSpPr>
        <xdr:cNvPr id="293" name="TextBox 292">
          <a:extLst>
            <a:ext uri="{FF2B5EF4-FFF2-40B4-BE49-F238E27FC236}">
              <a16:creationId xmlns:a16="http://schemas.microsoft.com/office/drawing/2014/main" id="{C7A744FC-6C05-4290-ADEB-B808DCFB9BF9}"/>
            </a:ext>
          </a:extLst>
        </xdr:cNvPr>
        <xdr:cNvSpPr txBox="1"/>
      </xdr:nvSpPr>
      <xdr:spPr>
        <a:xfrm>
          <a:off x="544068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4</xdr:col>
      <xdr:colOff>0</xdr:colOff>
      <xdr:row>17</xdr:row>
      <xdr:rowOff>0</xdr:rowOff>
    </xdr:from>
    <xdr:ext cx="184731" cy="264560"/>
    <xdr:sp macro="" textlink="">
      <xdr:nvSpPr>
        <xdr:cNvPr id="294" name="TextBox 293">
          <a:extLst>
            <a:ext uri="{FF2B5EF4-FFF2-40B4-BE49-F238E27FC236}">
              <a16:creationId xmlns:a16="http://schemas.microsoft.com/office/drawing/2014/main" id="{461DC2CE-4DAF-441F-B329-A0A05FD15335}"/>
            </a:ext>
          </a:extLst>
        </xdr:cNvPr>
        <xdr:cNvSpPr txBox="1"/>
      </xdr:nvSpPr>
      <xdr:spPr>
        <a:xfrm>
          <a:off x="544068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4</xdr:col>
      <xdr:colOff>0</xdr:colOff>
      <xdr:row>17</xdr:row>
      <xdr:rowOff>0</xdr:rowOff>
    </xdr:from>
    <xdr:ext cx="184731" cy="264560"/>
    <xdr:sp macro="" textlink="">
      <xdr:nvSpPr>
        <xdr:cNvPr id="295" name="TextBox 294">
          <a:extLst>
            <a:ext uri="{FF2B5EF4-FFF2-40B4-BE49-F238E27FC236}">
              <a16:creationId xmlns:a16="http://schemas.microsoft.com/office/drawing/2014/main" id="{E726ECF5-04CB-437F-8E5B-B8A5940A7A9E}"/>
            </a:ext>
          </a:extLst>
        </xdr:cNvPr>
        <xdr:cNvSpPr txBox="1"/>
      </xdr:nvSpPr>
      <xdr:spPr>
        <a:xfrm>
          <a:off x="544068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4</xdr:col>
      <xdr:colOff>0</xdr:colOff>
      <xdr:row>17</xdr:row>
      <xdr:rowOff>0</xdr:rowOff>
    </xdr:from>
    <xdr:ext cx="184731" cy="264560"/>
    <xdr:sp macro="" textlink="">
      <xdr:nvSpPr>
        <xdr:cNvPr id="296" name="TextBox 295">
          <a:extLst>
            <a:ext uri="{FF2B5EF4-FFF2-40B4-BE49-F238E27FC236}">
              <a16:creationId xmlns:a16="http://schemas.microsoft.com/office/drawing/2014/main" id="{4819877F-AB99-488A-8537-455FDC271470}"/>
            </a:ext>
          </a:extLst>
        </xdr:cNvPr>
        <xdr:cNvSpPr txBox="1"/>
      </xdr:nvSpPr>
      <xdr:spPr>
        <a:xfrm>
          <a:off x="544068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4</xdr:col>
      <xdr:colOff>0</xdr:colOff>
      <xdr:row>17</xdr:row>
      <xdr:rowOff>0</xdr:rowOff>
    </xdr:from>
    <xdr:ext cx="184731" cy="264560"/>
    <xdr:sp macro="" textlink="">
      <xdr:nvSpPr>
        <xdr:cNvPr id="297" name="TextBox 296">
          <a:extLst>
            <a:ext uri="{FF2B5EF4-FFF2-40B4-BE49-F238E27FC236}">
              <a16:creationId xmlns:a16="http://schemas.microsoft.com/office/drawing/2014/main" id="{0D1E3919-0454-41D5-B6BC-2B7923B0B161}"/>
            </a:ext>
          </a:extLst>
        </xdr:cNvPr>
        <xdr:cNvSpPr txBox="1"/>
      </xdr:nvSpPr>
      <xdr:spPr>
        <a:xfrm>
          <a:off x="544068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4</xdr:col>
      <xdr:colOff>0</xdr:colOff>
      <xdr:row>17</xdr:row>
      <xdr:rowOff>0</xdr:rowOff>
    </xdr:from>
    <xdr:ext cx="184731" cy="264560"/>
    <xdr:sp macro="" textlink="">
      <xdr:nvSpPr>
        <xdr:cNvPr id="298" name="TextBox 297">
          <a:extLst>
            <a:ext uri="{FF2B5EF4-FFF2-40B4-BE49-F238E27FC236}">
              <a16:creationId xmlns:a16="http://schemas.microsoft.com/office/drawing/2014/main" id="{FC336AA3-F1DC-404C-885A-291557C4B591}"/>
            </a:ext>
          </a:extLst>
        </xdr:cNvPr>
        <xdr:cNvSpPr txBox="1"/>
      </xdr:nvSpPr>
      <xdr:spPr>
        <a:xfrm>
          <a:off x="544068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4</xdr:col>
      <xdr:colOff>0</xdr:colOff>
      <xdr:row>17</xdr:row>
      <xdr:rowOff>0</xdr:rowOff>
    </xdr:from>
    <xdr:ext cx="184731" cy="264560"/>
    <xdr:sp macro="" textlink="">
      <xdr:nvSpPr>
        <xdr:cNvPr id="299" name="TextBox 298">
          <a:extLst>
            <a:ext uri="{FF2B5EF4-FFF2-40B4-BE49-F238E27FC236}">
              <a16:creationId xmlns:a16="http://schemas.microsoft.com/office/drawing/2014/main" id="{2CB6A3A2-EA14-4134-8A17-50975D976131}"/>
            </a:ext>
          </a:extLst>
        </xdr:cNvPr>
        <xdr:cNvSpPr txBox="1"/>
      </xdr:nvSpPr>
      <xdr:spPr>
        <a:xfrm>
          <a:off x="544068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4</xdr:col>
      <xdr:colOff>0</xdr:colOff>
      <xdr:row>17</xdr:row>
      <xdr:rowOff>0</xdr:rowOff>
    </xdr:from>
    <xdr:ext cx="184731" cy="264560"/>
    <xdr:sp macro="" textlink="">
      <xdr:nvSpPr>
        <xdr:cNvPr id="300" name="TextBox 299">
          <a:extLst>
            <a:ext uri="{FF2B5EF4-FFF2-40B4-BE49-F238E27FC236}">
              <a16:creationId xmlns:a16="http://schemas.microsoft.com/office/drawing/2014/main" id="{F7729642-09E8-4CED-86FA-F9AC6019B56F}"/>
            </a:ext>
          </a:extLst>
        </xdr:cNvPr>
        <xdr:cNvSpPr txBox="1"/>
      </xdr:nvSpPr>
      <xdr:spPr>
        <a:xfrm>
          <a:off x="544068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4</xdr:col>
      <xdr:colOff>0</xdr:colOff>
      <xdr:row>17</xdr:row>
      <xdr:rowOff>0</xdr:rowOff>
    </xdr:from>
    <xdr:ext cx="184731" cy="264560"/>
    <xdr:sp macro="" textlink="">
      <xdr:nvSpPr>
        <xdr:cNvPr id="301" name="TextBox 300">
          <a:extLst>
            <a:ext uri="{FF2B5EF4-FFF2-40B4-BE49-F238E27FC236}">
              <a16:creationId xmlns:a16="http://schemas.microsoft.com/office/drawing/2014/main" id="{89B15892-22C5-4317-A203-7A6A60DCD213}"/>
            </a:ext>
          </a:extLst>
        </xdr:cNvPr>
        <xdr:cNvSpPr txBox="1"/>
      </xdr:nvSpPr>
      <xdr:spPr>
        <a:xfrm>
          <a:off x="544068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4</xdr:col>
      <xdr:colOff>0</xdr:colOff>
      <xdr:row>17</xdr:row>
      <xdr:rowOff>0</xdr:rowOff>
    </xdr:from>
    <xdr:ext cx="184731" cy="264560"/>
    <xdr:sp macro="" textlink="">
      <xdr:nvSpPr>
        <xdr:cNvPr id="302" name="TextBox 301">
          <a:extLst>
            <a:ext uri="{FF2B5EF4-FFF2-40B4-BE49-F238E27FC236}">
              <a16:creationId xmlns:a16="http://schemas.microsoft.com/office/drawing/2014/main" id="{A5AFC9B6-52A5-4F64-95D6-BD9089FF4040}"/>
            </a:ext>
          </a:extLst>
        </xdr:cNvPr>
        <xdr:cNvSpPr txBox="1"/>
      </xdr:nvSpPr>
      <xdr:spPr>
        <a:xfrm>
          <a:off x="544068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4</xdr:col>
      <xdr:colOff>0</xdr:colOff>
      <xdr:row>17</xdr:row>
      <xdr:rowOff>0</xdr:rowOff>
    </xdr:from>
    <xdr:ext cx="184731" cy="264560"/>
    <xdr:sp macro="" textlink="">
      <xdr:nvSpPr>
        <xdr:cNvPr id="303" name="TextBox 302">
          <a:extLst>
            <a:ext uri="{FF2B5EF4-FFF2-40B4-BE49-F238E27FC236}">
              <a16:creationId xmlns:a16="http://schemas.microsoft.com/office/drawing/2014/main" id="{B97ED39D-1E9B-48E4-81C6-5ADE15806D49}"/>
            </a:ext>
          </a:extLst>
        </xdr:cNvPr>
        <xdr:cNvSpPr txBox="1"/>
      </xdr:nvSpPr>
      <xdr:spPr>
        <a:xfrm>
          <a:off x="544068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4</xdr:col>
      <xdr:colOff>0</xdr:colOff>
      <xdr:row>17</xdr:row>
      <xdr:rowOff>0</xdr:rowOff>
    </xdr:from>
    <xdr:ext cx="184731" cy="264560"/>
    <xdr:sp macro="" textlink="">
      <xdr:nvSpPr>
        <xdr:cNvPr id="304" name="TextBox 303">
          <a:extLst>
            <a:ext uri="{FF2B5EF4-FFF2-40B4-BE49-F238E27FC236}">
              <a16:creationId xmlns:a16="http://schemas.microsoft.com/office/drawing/2014/main" id="{52E641FA-406A-4557-94AF-7FD9BD4467B6}"/>
            </a:ext>
          </a:extLst>
        </xdr:cNvPr>
        <xdr:cNvSpPr txBox="1"/>
      </xdr:nvSpPr>
      <xdr:spPr>
        <a:xfrm>
          <a:off x="544068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4</xdr:col>
      <xdr:colOff>0</xdr:colOff>
      <xdr:row>17</xdr:row>
      <xdr:rowOff>0</xdr:rowOff>
    </xdr:from>
    <xdr:ext cx="184731" cy="264560"/>
    <xdr:sp macro="" textlink="">
      <xdr:nvSpPr>
        <xdr:cNvPr id="305" name="TextBox 304">
          <a:extLst>
            <a:ext uri="{FF2B5EF4-FFF2-40B4-BE49-F238E27FC236}">
              <a16:creationId xmlns:a16="http://schemas.microsoft.com/office/drawing/2014/main" id="{4F1B46F6-5CD5-4D32-A233-18904C834244}"/>
            </a:ext>
          </a:extLst>
        </xdr:cNvPr>
        <xdr:cNvSpPr txBox="1"/>
      </xdr:nvSpPr>
      <xdr:spPr>
        <a:xfrm>
          <a:off x="544068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4</xdr:col>
      <xdr:colOff>0</xdr:colOff>
      <xdr:row>17</xdr:row>
      <xdr:rowOff>0</xdr:rowOff>
    </xdr:from>
    <xdr:ext cx="184731" cy="264560"/>
    <xdr:sp macro="" textlink="">
      <xdr:nvSpPr>
        <xdr:cNvPr id="306" name="TextBox 305">
          <a:extLst>
            <a:ext uri="{FF2B5EF4-FFF2-40B4-BE49-F238E27FC236}">
              <a16:creationId xmlns:a16="http://schemas.microsoft.com/office/drawing/2014/main" id="{7AE37850-CB5A-49A6-AE57-9B52943B7C49}"/>
            </a:ext>
          </a:extLst>
        </xdr:cNvPr>
        <xdr:cNvSpPr txBox="1"/>
      </xdr:nvSpPr>
      <xdr:spPr>
        <a:xfrm>
          <a:off x="544068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4</xdr:col>
      <xdr:colOff>0</xdr:colOff>
      <xdr:row>17</xdr:row>
      <xdr:rowOff>0</xdr:rowOff>
    </xdr:from>
    <xdr:ext cx="184731" cy="264560"/>
    <xdr:sp macro="" textlink="">
      <xdr:nvSpPr>
        <xdr:cNvPr id="307" name="TextBox 306">
          <a:extLst>
            <a:ext uri="{FF2B5EF4-FFF2-40B4-BE49-F238E27FC236}">
              <a16:creationId xmlns:a16="http://schemas.microsoft.com/office/drawing/2014/main" id="{A89336E7-6856-48E9-8367-119A2327F11F}"/>
            </a:ext>
          </a:extLst>
        </xdr:cNvPr>
        <xdr:cNvSpPr txBox="1"/>
      </xdr:nvSpPr>
      <xdr:spPr>
        <a:xfrm>
          <a:off x="544068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4</xdr:col>
      <xdr:colOff>0</xdr:colOff>
      <xdr:row>17</xdr:row>
      <xdr:rowOff>0</xdr:rowOff>
    </xdr:from>
    <xdr:ext cx="184731" cy="264560"/>
    <xdr:sp macro="" textlink="">
      <xdr:nvSpPr>
        <xdr:cNvPr id="308" name="TextBox 307">
          <a:extLst>
            <a:ext uri="{FF2B5EF4-FFF2-40B4-BE49-F238E27FC236}">
              <a16:creationId xmlns:a16="http://schemas.microsoft.com/office/drawing/2014/main" id="{4AF97C4E-16A9-44D3-A10E-D25E4047D16B}"/>
            </a:ext>
          </a:extLst>
        </xdr:cNvPr>
        <xdr:cNvSpPr txBox="1"/>
      </xdr:nvSpPr>
      <xdr:spPr>
        <a:xfrm>
          <a:off x="544068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4</xdr:col>
      <xdr:colOff>0</xdr:colOff>
      <xdr:row>17</xdr:row>
      <xdr:rowOff>0</xdr:rowOff>
    </xdr:from>
    <xdr:ext cx="184731" cy="264560"/>
    <xdr:sp macro="" textlink="">
      <xdr:nvSpPr>
        <xdr:cNvPr id="309" name="TextBox 308">
          <a:extLst>
            <a:ext uri="{FF2B5EF4-FFF2-40B4-BE49-F238E27FC236}">
              <a16:creationId xmlns:a16="http://schemas.microsoft.com/office/drawing/2014/main" id="{5A4F5F05-6E41-46BA-8596-61F91A2E82AF}"/>
            </a:ext>
          </a:extLst>
        </xdr:cNvPr>
        <xdr:cNvSpPr txBox="1"/>
      </xdr:nvSpPr>
      <xdr:spPr>
        <a:xfrm>
          <a:off x="544068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4</xdr:col>
      <xdr:colOff>0</xdr:colOff>
      <xdr:row>17</xdr:row>
      <xdr:rowOff>0</xdr:rowOff>
    </xdr:from>
    <xdr:ext cx="184731" cy="264560"/>
    <xdr:sp macro="" textlink="">
      <xdr:nvSpPr>
        <xdr:cNvPr id="310" name="TextBox 309">
          <a:extLst>
            <a:ext uri="{FF2B5EF4-FFF2-40B4-BE49-F238E27FC236}">
              <a16:creationId xmlns:a16="http://schemas.microsoft.com/office/drawing/2014/main" id="{946CD054-F96D-4F03-82D9-514C09E14E1E}"/>
            </a:ext>
          </a:extLst>
        </xdr:cNvPr>
        <xdr:cNvSpPr txBox="1"/>
      </xdr:nvSpPr>
      <xdr:spPr>
        <a:xfrm>
          <a:off x="544068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4</xdr:col>
      <xdr:colOff>0</xdr:colOff>
      <xdr:row>17</xdr:row>
      <xdr:rowOff>0</xdr:rowOff>
    </xdr:from>
    <xdr:ext cx="184731" cy="264560"/>
    <xdr:sp macro="" textlink="">
      <xdr:nvSpPr>
        <xdr:cNvPr id="311" name="TextBox 310">
          <a:extLst>
            <a:ext uri="{FF2B5EF4-FFF2-40B4-BE49-F238E27FC236}">
              <a16:creationId xmlns:a16="http://schemas.microsoft.com/office/drawing/2014/main" id="{9610025E-A666-4076-8F6D-A00146AE4B51}"/>
            </a:ext>
          </a:extLst>
        </xdr:cNvPr>
        <xdr:cNvSpPr txBox="1"/>
      </xdr:nvSpPr>
      <xdr:spPr>
        <a:xfrm>
          <a:off x="544068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4</xdr:col>
      <xdr:colOff>0</xdr:colOff>
      <xdr:row>17</xdr:row>
      <xdr:rowOff>0</xdr:rowOff>
    </xdr:from>
    <xdr:ext cx="184731" cy="264560"/>
    <xdr:sp macro="" textlink="">
      <xdr:nvSpPr>
        <xdr:cNvPr id="312" name="TextBox 311">
          <a:extLst>
            <a:ext uri="{FF2B5EF4-FFF2-40B4-BE49-F238E27FC236}">
              <a16:creationId xmlns:a16="http://schemas.microsoft.com/office/drawing/2014/main" id="{4263D9C6-E095-457C-9E23-F18F31F8E4F7}"/>
            </a:ext>
          </a:extLst>
        </xdr:cNvPr>
        <xdr:cNvSpPr txBox="1"/>
      </xdr:nvSpPr>
      <xdr:spPr>
        <a:xfrm>
          <a:off x="544068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4</xdr:col>
      <xdr:colOff>0</xdr:colOff>
      <xdr:row>17</xdr:row>
      <xdr:rowOff>0</xdr:rowOff>
    </xdr:from>
    <xdr:ext cx="184731" cy="264560"/>
    <xdr:sp macro="" textlink="">
      <xdr:nvSpPr>
        <xdr:cNvPr id="313" name="TextBox 312">
          <a:extLst>
            <a:ext uri="{FF2B5EF4-FFF2-40B4-BE49-F238E27FC236}">
              <a16:creationId xmlns:a16="http://schemas.microsoft.com/office/drawing/2014/main" id="{111C576A-8231-476D-9BC8-BCF9DBEDAFFF}"/>
            </a:ext>
          </a:extLst>
        </xdr:cNvPr>
        <xdr:cNvSpPr txBox="1"/>
      </xdr:nvSpPr>
      <xdr:spPr>
        <a:xfrm>
          <a:off x="544068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4</xdr:col>
      <xdr:colOff>0</xdr:colOff>
      <xdr:row>17</xdr:row>
      <xdr:rowOff>0</xdr:rowOff>
    </xdr:from>
    <xdr:ext cx="184731" cy="264560"/>
    <xdr:sp macro="" textlink="">
      <xdr:nvSpPr>
        <xdr:cNvPr id="314" name="TextBox 313">
          <a:extLst>
            <a:ext uri="{FF2B5EF4-FFF2-40B4-BE49-F238E27FC236}">
              <a16:creationId xmlns:a16="http://schemas.microsoft.com/office/drawing/2014/main" id="{0689D3E8-2CC2-4904-A49A-1DCE37B2001A}"/>
            </a:ext>
          </a:extLst>
        </xdr:cNvPr>
        <xdr:cNvSpPr txBox="1"/>
      </xdr:nvSpPr>
      <xdr:spPr>
        <a:xfrm>
          <a:off x="544068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4</xdr:col>
      <xdr:colOff>0</xdr:colOff>
      <xdr:row>17</xdr:row>
      <xdr:rowOff>0</xdr:rowOff>
    </xdr:from>
    <xdr:ext cx="184731" cy="264560"/>
    <xdr:sp macro="" textlink="">
      <xdr:nvSpPr>
        <xdr:cNvPr id="315" name="TextBox 314">
          <a:extLst>
            <a:ext uri="{FF2B5EF4-FFF2-40B4-BE49-F238E27FC236}">
              <a16:creationId xmlns:a16="http://schemas.microsoft.com/office/drawing/2014/main" id="{FA7F8685-0775-47FF-9AFF-1D04B2CDEFC2}"/>
            </a:ext>
          </a:extLst>
        </xdr:cNvPr>
        <xdr:cNvSpPr txBox="1"/>
      </xdr:nvSpPr>
      <xdr:spPr>
        <a:xfrm>
          <a:off x="544068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4</xdr:col>
      <xdr:colOff>0</xdr:colOff>
      <xdr:row>17</xdr:row>
      <xdr:rowOff>0</xdr:rowOff>
    </xdr:from>
    <xdr:ext cx="184731" cy="264560"/>
    <xdr:sp macro="" textlink="">
      <xdr:nvSpPr>
        <xdr:cNvPr id="316" name="TextBox 315">
          <a:extLst>
            <a:ext uri="{FF2B5EF4-FFF2-40B4-BE49-F238E27FC236}">
              <a16:creationId xmlns:a16="http://schemas.microsoft.com/office/drawing/2014/main" id="{67745AF1-9AF7-492F-85B8-EF68E05D6F25}"/>
            </a:ext>
          </a:extLst>
        </xdr:cNvPr>
        <xdr:cNvSpPr txBox="1"/>
      </xdr:nvSpPr>
      <xdr:spPr>
        <a:xfrm>
          <a:off x="544068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4</xdr:col>
      <xdr:colOff>0</xdr:colOff>
      <xdr:row>17</xdr:row>
      <xdr:rowOff>0</xdr:rowOff>
    </xdr:from>
    <xdr:ext cx="184731" cy="264560"/>
    <xdr:sp macro="" textlink="">
      <xdr:nvSpPr>
        <xdr:cNvPr id="317" name="TextBox 316">
          <a:extLst>
            <a:ext uri="{FF2B5EF4-FFF2-40B4-BE49-F238E27FC236}">
              <a16:creationId xmlns:a16="http://schemas.microsoft.com/office/drawing/2014/main" id="{8A5A5F13-BF9E-403B-A870-C13CA08A4EF7}"/>
            </a:ext>
          </a:extLst>
        </xdr:cNvPr>
        <xdr:cNvSpPr txBox="1"/>
      </xdr:nvSpPr>
      <xdr:spPr>
        <a:xfrm>
          <a:off x="544068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4</xdr:col>
      <xdr:colOff>0</xdr:colOff>
      <xdr:row>17</xdr:row>
      <xdr:rowOff>0</xdr:rowOff>
    </xdr:from>
    <xdr:ext cx="184731" cy="264560"/>
    <xdr:sp macro="" textlink="">
      <xdr:nvSpPr>
        <xdr:cNvPr id="318" name="TextBox 317">
          <a:extLst>
            <a:ext uri="{FF2B5EF4-FFF2-40B4-BE49-F238E27FC236}">
              <a16:creationId xmlns:a16="http://schemas.microsoft.com/office/drawing/2014/main" id="{A23D2AB4-C70D-49E1-BF99-E3E57D3714EE}"/>
            </a:ext>
          </a:extLst>
        </xdr:cNvPr>
        <xdr:cNvSpPr txBox="1"/>
      </xdr:nvSpPr>
      <xdr:spPr>
        <a:xfrm>
          <a:off x="544068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4</xdr:col>
      <xdr:colOff>0</xdr:colOff>
      <xdr:row>17</xdr:row>
      <xdr:rowOff>0</xdr:rowOff>
    </xdr:from>
    <xdr:ext cx="184731" cy="264560"/>
    <xdr:sp macro="" textlink="">
      <xdr:nvSpPr>
        <xdr:cNvPr id="319" name="TextBox 318">
          <a:extLst>
            <a:ext uri="{FF2B5EF4-FFF2-40B4-BE49-F238E27FC236}">
              <a16:creationId xmlns:a16="http://schemas.microsoft.com/office/drawing/2014/main" id="{CEFE47BC-BB3F-4972-AA74-6A018A735E11}"/>
            </a:ext>
          </a:extLst>
        </xdr:cNvPr>
        <xdr:cNvSpPr txBox="1"/>
      </xdr:nvSpPr>
      <xdr:spPr>
        <a:xfrm>
          <a:off x="544068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4</xdr:col>
      <xdr:colOff>0</xdr:colOff>
      <xdr:row>17</xdr:row>
      <xdr:rowOff>0</xdr:rowOff>
    </xdr:from>
    <xdr:ext cx="184731" cy="264560"/>
    <xdr:sp macro="" textlink="">
      <xdr:nvSpPr>
        <xdr:cNvPr id="320" name="TextBox 319">
          <a:extLst>
            <a:ext uri="{FF2B5EF4-FFF2-40B4-BE49-F238E27FC236}">
              <a16:creationId xmlns:a16="http://schemas.microsoft.com/office/drawing/2014/main" id="{256DD6D9-9C75-4A86-880B-EA54693D9125}"/>
            </a:ext>
          </a:extLst>
        </xdr:cNvPr>
        <xdr:cNvSpPr txBox="1"/>
      </xdr:nvSpPr>
      <xdr:spPr>
        <a:xfrm>
          <a:off x="544068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4</xdr:col>
      <xdr:colOff>0</xdr:colOff>
      <xdr:row>17</xdr:row>
      <xdr:rowOff>0</xdr:rowOff>
    </xdr:from>
    <xdr:ext cx="184731" cy="264560"/>
    <xdr:sp macro="" textlink="">
      <xdr:nvSpPr>
        <xdr:cNvPr id="321" name="TextBox 320">
          <a:extLst>
            <a:ext uri="{FF2B5EF4-FFF2-40B4-BE49-F238E27FC236}">
              <a16:creationId xmlns:a16="http://schemas.microsoft.com/office/drawing/2014/main" id="{CE20C2FD-D5B0-4796-B817-FAAE2B00827D}"/>
            </a:ext>
          </a:extLst>
        </xdr:cNvPr>
        <xdr:cNvSpPr txBox="1"/>
      </xdr:nvSpPr>
      <xdr:spPr>
        <a:xfrm>
          <a:off x="544068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4</xdr:col>
      <xdr:colOff>0</xdr:colOff>
      <xdr:row>17</xdr:row>
      <xdr:rowOff>0</xdr:rowOff>
    </xdr:from>
    <xdr:ext cx="184731" cy="264560"/>
    <xdr:sp macro="" textlink="">
      <xdr:nvSpPr>
        <xdr:cNvPr id="322" name="TextBox 321">
          <a:extLst>
            <a:ext uri="{FF2B5EF4-FFF2-40B4-BE49-F238E27FC236}">
              <a16:creationId xmlns:a16="http://schemas.microsoft.com/office/drawing/2014/main" id="{A2F64621-CB2E-45F3-A441-570FD5239D10}"/>
            </a:ext>
          </a:extLst>
        </xdr:cNvPr>
        <xdr:cNvSpPr txBox="1"/>
      </xdr:nvSpPr>
      <xdr:spPr>
        <a:xfrm>
          <a:off x="544068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4</xdr:col>
      <xdr:colOff>0</xdr:colOff>
      <xdr:row>17</xdr:row>
      <xdr:rowOff>0</xdr:rowOff>
    </xdr:from>
    <xdr:ext cx="184731" cy="264560"/>
    <xdr:sp macro="" textlink="">
      <xdr:nvSpPr>
        <xdr:cNvPr id="323" name="TextBox 322">
          <a:extLst>
            <a:ext uri="{FF2B5EF4-FFF2-40B4-BE49-F238E27FC236}">
              <a16:creationId xmlns:a16="http://schemas.microsoft.com/office/drawing/2014/main" id="{73FEAFC1-9444-48EC-97B9-1C2ED567C022}"/>
            </a:ext>
          </a:extLst>
        </xdr:cNvPr>
        <xdr:cNvSpPr txBox="1"/>
      </xdr:nvSpPr>
      <xdr:spPr>
        <a:xfrm>
          <a:off x="544068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4</xdr:col>
      <xdr:colOff>0</xdr:colOff>
      <xdr:row>17</xdr:row>
      <xdr:rowOff>0</xdr:rowOff>
    </xdr:from>
    <xdr:ext cx="184731" cy="264560"/>
    <xdr:sp macro="" textlink="">
      <xdr:nvSpPr>
        <xdr:cNvPr id="324" name="TextBox 323">
          <a:extLst>
            <a:ext uri="{FF2B5EF4-FFF2-40B4-BE49-F238E27FC236}">
              <a16:creationId xmlns:a16="http://schemas.microsoft.com/office/drawing/2014/main" id="{E8AF64F5-613D-4F1D-88BE-B777B8334300}"/>
            </a:ext>
          </a:extLst>
        </xdr:cNvPr>
        <xdr:cNvSpPr txBox="1"/>
      </xdr:nvSpPr>
      <xdr:spPr>
        <a:xfrm>
          <a:off x="544068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4</xdr:col>
      <xdr:colOff>0</xdr:colOff>
      <xdr:row>17</xdr:row>
      <xdr:rowOff>0</xdr:rowOff>
    </xdr:from>
    <xdr:ext cx="184731" cy="264560"/>
    <xdr:sp macro="" textlink="">
      <xdr:nvSpPr>
        <xdr:cNvPr id="325" name="TextBox 324">
          <a:extLst>
            <a:ext uri="{FF2B5EF4-FFF2-40B4-BE49-F238E27FC236}">
              <a16:creationId xmlns:a16="http://schemas.microsoft.com/office/drawing/2014/main" id="{F970269E-6B7F-4834-918F-B8BC35C3FB5D}"/>
            </a:ext>
          </a:extLst>
        </xdr:cNvPr>
        <xdr:cNvSpPr txBox="1"/>
      </xdr:nvSpPr>
      <xdr:spPr>
        <a:xfrm>
          <a:off x="544068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4</xdr:col>
      <xdr:colOff>0</xdr:colOff>
      <xdr:row>17</xdr:row>
      <xdr:rowOff>0</xdr:rowOff>
    </xdr:from>
    <xdr:ext cx="184731" cy="264560"/>
    <xdr:sp macro="" textlink="">
      <xdr:nvSpPr>
        <xdr:cNvPr id="326" name="TextBox 325">
          <a:extLst>
            <a:ext uri="{FF2B5EF4-FFF2-40B4-BE49-F238E27FC236}">
              <a16:creationId xmlns:a16="http://schemas.microsoft.com/office/drawing/2014/main" id="{D6F5FE2D-280F-4E80-82D6-1B5C5FEBDF1E}"/>
            </a:ext>
          </a:extLst>
        </xdr:cNvPr>
        <xdr:cNvSpPr txBox="1"/>
      </xdr:nvSpPr>
      <xdr:spPr>
        <a:xfrm>
          <a:off x="544068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4</xdr:col>
      <xdr:colOff>0</xdr:colOff>
      <xdr:row>17</xdr:row>
      <xdr:rowOff>0</xdr:rowOff>
    </xdr:from>
    <xdr:ext cx="184731" cy="264560"/>
    <xdr:sp macro="" textlink="">
      <xdr:nvSpPr>
        <xdr:cNvPr id="327" name="TextBox 326">
          <a:extLst>
            <a:ext uri="{FF2B5EF4-FFF2-40B4-BE49-F238E27FC236}">
              <a16:creationId xmlns:a16="http://schemas.microsoft.com/office/drawing/2014/main" id="{2E3DB4FD-9EA1-455F-A152-DAE9D4E71559}"/>
            </a:ext>
          </a:extLst>
        </xdr:cNvPr>
        <xdr:cNvSpPr txBox="1"/>
      </xdr:nvSpPr>
      <xdr:spPr>
        <a:xfrm>
          <a:off x="544068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4</xdr:col>
      <xdr:colOff>0</xdr:colOff>
      <xdr:row>17</xdr:row>
      <xdr:rowOff>0</xdr:rowOff>
    </xdr:from>
    <xdr:ext cx="184731" cy="264560"/>
    <xdr:sp macro="" textlink="">
      <xdr:nvSpPr>
        <xdr:cNvPr id="328" name="TextBox 327">
          <a:extLst>
            <a:ext uri="{FF2B5EF4-FFF2-40B4-BE49-F238E27FC236}">
              <a16:creationId xmlns:a16="http://schemas.microsoft.com/office/drawing/2014/main" id="{D5768DE3-0627-49C3-A359-DCD4A11A8A52}"/>
            </a:ext>
          </a:extLst>
        </xdr:cNvPr>
        <xdr:cNvSpPr txBox="1"/>
      </xdr:nvSpPr>
      <xdr:spPr>
        <a:xfrm>
          <a:off x="544068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4</xdr:col>
      <xdr:colOff>0</xdr:colOff>
      <xdr:row>17</xdr:row>
      <xdr:rowOff>0</xdr:rowOff>
    </xdr:from>
    <xdr:ext cx="184731" cy="264560"/>
    <xdr:sp macro="" textlink="">
      <xdr:nvSpPr>
        <xdr:cNvPr id="329" name="TextBox 328">
          <a:extLst>
            <a:ext uri="{FF2B5EF4-FFF2-40B4-BE49-F238E27FC236}">
              <a16:creationId xmlns:a16="http://schemas.microsoft.com/office/drawing/2014/main" id="{D0C4AA58-28C9-4888-BBD8-EEB39A27458A}"/>
            </a:ext>
          </a:extLst>
        </xdr:cNvPr>
        <xdr:cNvSpPr txBox="1"/>
      </xdr:nvSpPr>
      <xdr:spPr>
        <a:xfrm>
          <a:off x="544068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4</xdr:col>
      <xdr:colOff>0</xdr:colOff>
      <xdr:row>17</xdr:row>
      <xdr:rowOff>0</xdr:rowOff>
    </xdr:from>
    <xdr:ext cx="184731" cy="264560"/>
    <xdr:sp macro="" textlink="">
      <xdr:nvSpPr>
        <xdr:cNvPr id="330" name="TextBox 329">
          <a:extLst>
            <a:ext uri="{FF2B5EF4-FFF2-40B4-BE49-F238E27FC236}">
              <a16:creationId xmlns:a16="http://schemas.microsoft.com/office/drawing/2014/main" id="{054B967E-26A9-4B82-AED7-25318AEC66A2}"/>
            </a:ext>
          </a:extLst>
        </xdr:cNvPr>
        <xdr:cNvSpPr txBox="1"/>
      </xdr:nvSpPr>
      <xdr:spPr>
        <a:xfrm>
          <a:off x="544068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4</xdr:col>
      <xdr:colOff>0</xdr:colOff>
      <xdr:row>17</xdr:row>
      <xdr:rowOff>0</xdr:rowOff>
    </xdr:from>
    <xdr:ext cx="184731" cy="264560"/>
    <xdr:sp macro="" textlink="">
      <xdr:nvSpPr>
        <xdr:cNvPr id="331" name="TextBox 330">
          <a:extLst>
            <a:ext uri="{FF2B5EF4-FFF2-40B4-BE49-F238E27FC236}">
              <a16:creationId xmlns:a16="http://schemas.microsoft.com/office/drawing/2014/main" id="{DC9E4AC1-E9E5-480F-922D-88A9DA192D94}"/>
            </a:ext>
          </a:extLst>
        </xdr:cNvPr>
        <xdr:cNvSpPr txBox="1"/>
      </xdr:nvSpPr>
      <xdr:spPr>
        <a:xfrm>
          <a:off x="544068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4</xdr:col>
      <xdr:colOff>0</xdr:colOff>
      <xdr:row>17</xdr:row>
      <xdr:rowOff>0</xdr:rowOff>
    </xdr:from>
    <xdr:ext cx="184731" cy="264560"/>
    <xdr:sp macro="" textlink="">
      <xdr:nvSpPr>
        <xdr:cNvPr id="332" name="TextBox 331">
          <a:extLst>
            <a:ext uri="{FF2B5EF4-FFF2-40B4-BE49-F238E27FC236}">
              <a16:creationId xmlns:a16="http://schemas.microsoft.com/office/drawing/2014/main" id="{B1B61D43-23F0-4C97-8F66-7C72545B059D}"/>
            </a:ext>
          </a:extLst>
        </xdr:cNvPr>
        <xdr:cNvSpPr txBox="1"/>
      </xdr:nvSpPr>
      <xdr:spPr>
        <a:xfrm>
          <a:off x="544068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4</xdr:col>
      <xdr:colOff>0</xdr:colOff>
      <xdr:row>17</xdr:row>
      <xdr:rowOff>0</xdr:rowOff>
    </xdr:from>
    <xdr:ext cx="184731" cy="264560"/>
    <xdr:sp macro="" textlink="">
      <xdr:nvSpPr>
        <xdr:cNvPr id="333" name="TextBox 332">
          <a:extLst>
            <a:ext uri="{FF2B5EF4-FFF2-40B4-BE49-F238E27FC236}">
              <a16:creationId xmlns:a16="http://schemas.microsoft.com/office/drawing/2014/main" id="{DF0CCE02-E118-48D1-A159-ED2DA45A8AA4}"/>
            </a:ext>
          </a:extLst>
        </xdr:cNvPr>
        <xdr:cNvSpPr txBox="1"/>
      </xdr:nvSpPr>
      <xdr:spPr>
        <a:xfrm>
          <a:off x="544068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4</xdr:col>
      <xdr:colOff>0</xdr:colOff>
      <xdr:row>17</xdr:row>
      <xdr:rowOff>0</xdr:rowOff>
    </xdr:from>
    <xdr:ext cx="184731" cy="264560"/>
    <xdr:sp macro="" textlink="">
      <xdr:nvSpPr>
        <xdr:cNvPr id="334" name="TextBox 333">
          <a:extLst>
            <a:ext uri="{FF2B5EF4-FFF2-40B4-BE49-F238E27FC236}">
              <a16:creationId xmlns:a16="http://schemas.microsoft.com/office/drawing/2014/main" id="{C4FE6695-894E-407E-97F2-04EF6B56D438}"/>
            </a:ext>
          </a:extLst>
        </xdr:cNvPr>
        <xdr:cNvSpPr txBox="1"/>
      </xdr:nvSpPr>
      <xdr:spPr>
        <a:xfrm>
          <a:off x="544068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4</xdr:col>
      <xdr:colOff>0</xdr:colOff>
      <xdr:row>17</xdr:row>
      <xdr:rowOff>0</xdr:rowOff>
    </xdr:from>
    <xdr:ext cx="184731" cy="264560"/>
    <xdr:sp macro="" textlink="">
      <xdr:nvSpPr>
        <xdr:cNvPr id="335" name="TextBox 334">
          <a:extLst>
            <a:ext uri="{FF2B5EF4-FFF2-40B4-BE49-F238E27FC236}">
              <a16:creationId xmlns:a16="http://schemas.microsoft.com/office/drawing/2014/main" id="{DC21FA27-51E6-4D11-9F80-E66884BE7B3A}"/>
            </a:ext>
          </a:extLst>
        </xdr:cNvPr>
        <xdr:cNvSpPr txBox="1"/>
      </xdr:nvSpPr>
      <xdr:spPr>
        <a:xfrm>
          <a:off x="544068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4</xdr:col>
      <xdr:colOff>0</xdr:colOff>
      <xdr:row>17</xdr:row>
      <xdr:rowOff>0</xdr:rowOff>
    </xdr:from>
    <xdr:ext cx="184731" cy="264560"/>
    <xdr:sp macro="" textlink="">
      <xdr:nvSpPr>
        <xdr:cNvPr id="336" name="TextBox 335">
          <a:extLst>
            <a:ext uri="{FF2B5EF4-FFF2-40B4-BE49-F238E27FC236}">
              <a16:creationId xmlns:a16="http://schemas.microsoft.com/office/drawing/2014/main" id="{8D65DED2-6764-49B8-8172-DB201D9963B5}"/>
            </a:ext>
          </a:extLst>
        </xdr:cNvPr>
        <xdr:cNvSpPr txBox="1"/>
      </xdr:nvSpPr>
      <xdr:spPr>
        <a:xfrm>
          <a:off x="544068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4</xdr:col>
      <xdr:colOff>0</xdr:colOff>
      <xdr:row>17</xdr:row>
      <xdr:rowOff>0</xdr:rowOff>
    </xdr:from>
    <xdr:ext cx="184731" cy="264560"/>
    <xdr:sp macro="" textlink="">
      <xdr:nvSpPr>
        <xdr:cNvPr id="337" name="TextBox 336">
          <a:extLst>
            <a:ext uri="{FF2B5EF4-FFF2-40B4-BE49-F238E27FC236}">
              <a16:creationId xmlns:a16="http://schemas.microsoft.com/office/drawing/2014/main" id="{FEB23975-20A0-4B4A-8BC9-D9805565AFDB}"/>
            </a:ext>
          </a:extLst>
        </xdr:cNvPr>
        <xdr:cNvSpPr txBox="1"/>
      </xdr:nvSpPr>
      <xdr:spPr>
        <a:xfrm>
          <a:off x="544068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4</xdr:col>
      <xdr:colOff>0</xdr:colOff>
      <xdr:row>17</xdr:row>
      <xdr:rowOff>0</xdr:rowOff>
    </xdr:from>
    <xdr:ext cx="184731" cy="264560"/>
    <xdr:sp macro="" textlink="">
      <xdr:nvSpPr>
        <xdr:cNvPr id="338" name="TextBox 337">
          <a:extLst>
            <a:ext uri="{FF2B5EF4-FFF2-40B4-BE49-F238E27FC236}">
              <a16:creationId xmlns:a16="http://schemas.microsoft.com/office/drawing/2014/main" id="{89378F65-E2A3-4497-AC7B-9A212FE09B8A}"/>
            </a:ext>
          </a:extLst>
        </xdr:cNvPr>
        <xdr:cNvSpPr txBox="1"/>
      </xdr:nvSpPr>
      <xdr:spPr>
        <a:xfrm>
          <a:off x="544068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4</xdr:col>
      <xdr:colOff>0</xdr:colOff>
      <xdr:row>17</xdr:row>
      <xdr:rowOff>0</xdr:rowOff>
    </xdr:from>
    <xdr:ext cx="184731" cy="264560"/>
    <xdr:sp macro="" textlink="">
      <xdr:nvSpPr>
        <xdr:cNvPr id="339" name="TextBox 338">
          <a:extLst>
            <a:ext uri="{FF2B5EF4-FFF2-40B4-BE49-F238E27FC236}">
              <a16:creationId xmlns:a16="http://schemas.microsoft.com/office/drawing/2014/main" id="{2CBC291D-EF71-40E9-82EE-416518EA1A64}"/>
            </a:ext>
          </a:extLst>
        </xdr:cNvPr>
        <xdr:cNvSpPr txBox="1"/>
      </xdr:nvSpPr>
      <xdr:spPr>
        <a:xfrm>
          <a:off x="544068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4</xdr:col>
      <xdr:colOff>0</xdr:colOff>
      <xdr:row>17</xdr:row>
      <xdr:rowOff>0</xdr:rowOff>
    </xdr:from>
    <xdr:ext cx="184731" cy="264560"/>
    <xdr:sp macro="" textlink="">
      <xdr:nvSpPr>
        <xdr:cNvPr id="340" name="TextBox 339">
          <a:extLst>
            <a:ext uri="{FF2B5EF4-FFF2-40B4-BE49-F238E27FC236}">
              <a16:creationId xmlns:a16="http://schemas.microsoft.com/office/drawing/2014/main" id="{B9E867A6-20C0-49FC-9EB8-333B5CA23439}"/>
            </a:ext>
          </a:extLst>
        </xdr:cNvPr>
        <xdr:cNvSpPr txBox="1"/>
      </xdr:nvSpPr>
      <xdr:spPr>
        <a:xfrm>
          <a:off x="544068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4</xdr:col>
      <xdr:colOff>0</xdr:colOff>
      <xdr:row>17</xdr:row>
      <xdr:rowOff>0</xdr:rowOff>
    </xdr:from>
    <xdr:ext cx="184731" cy="264560"/>
    <xdr:sp macro="" textlink="">
      <xdr:nvSpPr>
        <xdr:cNvPr id="341" name="TextBox 340">
          <a:extLst>
            <a:ext uri="{FF2B5EF4-FFF2-40B4-BE49-F238E27FC236}">
              <a16:creationId xmlns:a16="http://schemas.microsoft.com/office/drawing/2014/main" id="{C3194E97-62B5-492C-8FCB-71CB268B2FB5}"/>
            </a:ext>
          </a:extLst>
        </xdr:cNvPr>
        <xdr:cNvSpPr txBox="1"/>
      </xdr:nvSpPr>
      <xdr:spPr>
        <a:xfrm>
          <a:off x="544068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4</xdr:col>
      <xdr:colOff>0</xdr:colOff>
      <xdr:row>17</xdr:row>
      <xdr:rowOff>0</xdr:rowOff>
    </xdr:from>
    <xdr:ext cx="184731" cy="264560"/>
    <xdr:sp macro="" textlink="">
      <xdr:nvSpPr>
        <xdr:cNvPr id="342" name="TextBox 341">
          <a:extLst>
            <a:ext uri="{FF2B5EF4-FFF2-40B4-BE49-F238E27FC236}">
              <a16:creationId xmlns:a16="http://schemas.microsoft.com/office/drawing/2014/main" id="{5C82313F-2EE2-4996-B959-9521902734E2}"/>
            </a:ext>
          </a:extLst>
        </xdr:cNvPr>
        <xdr:cNvSpPr txBox="1"/>
      </xdr:nvSpPr>
      <xdr:spPr>
        <a:xfrm>
          <a:off x="544068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4</xdr:col>
      <xdr:colOff>0</xdr:colOff>
      <xdr:row>17</xdr:row>
      <xdr:rowOff>0</xdr:rowOff>
    </xdr:from>
    <xdr:ext cx="184731" cy="264560"/>
    <xdr:sp macro="" textlink="">
      <xdr:nvSpPr>
        <xdr:cNvPr id="343" name="TextBox 342">
          <a:extLst>
            <a:ext uri="{FF2B5EF4-FFF2-40B4-BE49-F238E27FC236}">
              <a16:creationId xmlns:a16="http://schemas.microsoft.com/office/drawing/2014/main" id="{044EE567-4B87-49EB-A9BE-5B3FB5C7A9DD}"/>
            </a:ext>
          </a:extLst>
        </xdr:cNvPr>
        <xdr:cNvSpPr txBox="1"/>
      </xdr:nvSpPr>
      <xdr:spPr>
        <a:xfrm>
          <a:off x="544068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4</xdr:col>
      <xdr:colOff>0</xdr:colOff>
      <xdr:row>17</xdr:row>
      <xdr:rowOff>0</xdr:rowOff>
    </xdr:from>
    <xdr:ext cx="184731" cy="264560"/>
    <xdr:sp macro="" textlink="">
      <xdr:nvSpPr>
        <xdr:cNvPr id="344" name="TextBox 343">
          <a:extLst>
            <a:ext uri="{FF2B5EF4-FFF2-40B4-BE49-F238E27FC236}">
              <a16:creationId xmlns:a16="http://schemas.microsoft.com/office/drawing/2014/main" id="{4CF6657D-9C66-4C4F-BA48-D60817E8714B}"/>
            </a:ext>
          </a:extLst>
        </xdr:cNvPr>
        <xdr:cNvSpPr txBox="1"/>
      </xdr:nvSpPr>
      <xdr:spPr>
        <a:xfrm>
          <a:off x="544068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4</xdr:col>
      <xdr:colOff>0</xdr:colOff>
      <xdr:row>17</xdr:row>
      <xdr:rowOff>0</xdr:rowOff>
    </xdr:from>
    <xdr:ext cx="184731" cy="264560"/>
    <xdr:sp macro="" textlink="">
      <xdr:nvSpPr>
        <xdr:cNvPr id="345" name="TextBox 344">
          <a:extLst>
            <a:ext uri="{FF2B5EF4-FFF2-40B4-BE49-F238E27FC236}">
              <a16:creationId xmlns:a16="http://schemas.microsoft.com/office/drawing/2014/main" id="{F0CCB00A-410D-4D30-9B96-7A067A993ED3}"/>
            </a:ext>
          </a:extLst>
        </xdr:cNvPr>
        <xdr:cNvSpPr txBox="1"/>
      </xdr:nvSpPr>
      <xdr:spPr>
        <a:xfrm>
          <a:off x="544068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4</xdr:col>
      <xdr:colOff>0</xdr:colOff>
      <xdr:row>17</xdr:row>
      <xdr:rowOff>0</xdr:rowOff>
    </xdr:from>
    <xdr:ext cx="184731" cy="264560"/>
    <xdr:sp macro="" textlink="">
      <xdr:nvSpPr>
        <xdr:cNvPr id="346" name="TextBox 345">
          <a:extLst>
            <a:ext uri="{FF2B5EF4-FFF2-40B4-BE49-F238E27FC236}">
              <a16:creationId xmlns:a16="http://schemas.microsoft.com/office/drawing/2014/main" id="{56B8E317-4F39-45CA-9035-5DA2A52D1ACC}"/>
            </a:ext>
          </a:extLst>
        </xdr:cNvPr>
        <xdr:cNvSpPr txBox="1"/>
      </xdr:nvSpPr>
      <xdr:spPr>
        <a:xfrm>
          <a:off x="544068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4</xdr:col>
      <xdr:colOff>0</xdr:colOff>
      <xdr:row>17</xdr:row>
      <xdr:rowOff>0</xdr:rowOff>
    </xdr:from>
    <xdr:ext cx="184731" cy="264560"/>
    <xdr:sp macro="" textlink="">
      <xdr:nvSpPr>
        <xdr:cNvPr id="347" name="TextBox 346">
          <a:extLst>
            <a:ext uri="{FF2B5EF4-FFF2-40B4-BE49-F238E27FC236}">
              <a16:creationId xmlns:a16="http://schemas.microsoft.com/office/drawing/2014/main" id="{995963E7-3E35-443E-A844-F741A4F8A609}"/>
            </a:ext>
          </a:extLst>
        </xdr:cNvPr>
        <xdr:cNvSpPr txBox="1"/>
      </xdr:nvSpPr>
      <xdr:spPr>
        <a:xfrm>
          <a:off x="544068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4</xdr:col>
      <xdr:colOff>0</xdr:colOff>
      <xdr:row>17</xdr:row>
      <xdr:rowOff>0</xdr:rowOff>
    </xdr:from>
    <xdr:ext cx="184731" cy="264560"/>
    <xdr:sp macro="" textlink="">
      <xdr:nvSpPr>
        <xdr:cNvPr id="348" name="TextBox 347">
          <a:extLst>
            <a:ext uri="{FF2B5EF4-FFF2-40B4-BE49-F238E27FC236}">
              <a16:creationId xmlns:a16="http://schemas.microsoft.com/office/drawing/2014/main" id="{EF9E901D-C8DF-4177-AEDF-74115F5799D0}"/>
            </a:ext>
          </a:extLst>
        </xdr:cNvPr>
        <xdr:cNvSpPr txBox="1"/>
      </xdr:nvSpPr>
      <xdr:spPr>
        <a:xfrm>
          <a:off x="544068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4</xdr:col>
      <xdr:colOff>0</xdr:colOff>
      <xdr:row>17</xdr:row>
      <xdr:rowOff>0</xdr:rowOff>
    </xdr:from>
    <xdr:ext cx="184731" cy="264560"/>
    <xdr:sp macro="" textlink="">
      <xdr:nvSpPr>
        <xdr:cNvPr id="349" name="TextBox 348">
          <a:extLst>
            <a:ext uri="{FF2B5EF4-FFF2-40B4-BE49-F238E27FC236}">
              <a16:creationId xmlns:a16="http://schemas.microsoft.com/office/drawing/2014/main" id="{87E96A22-605A-44B5-B52B-CA932E29E45F}"/>
            </a:ext>
          </a:extLst>
        </xdr:cNvPr>
        <xdr:cNvSpPr txBox="1"/>
      </xdr:nvSpPr>
      <xdr:spPr>
        <a:xfrm>
          <a:off x="544068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4</xdr:col>
      <xdr:colOff>0</xdr:colOff>
      <xdr:row>17</xdr:row>
      <xdr:rowOff>0</xdr:rowOff>
    </xdr:from>
    <xdr:ext cx="184731" cy="264560"/>
    <xdr:sp macro="" textlink="">
      <xdr:nvSpPr>
        <xdr:cNvPr id="350" name="TextBox 349">
          <a:extLst>
            <a:ext uri="{FF2B5EF4-FFF2-40B4-BE49-F238E27FC236}">
              <a16:creationId xmlns:a16="http://schemas.microsoft.com/office/drawing/2014/main" id="{E8DD99AF-2B0F-4D6A-A945-92EC98CD086B}"/>
            </a:ext>
          </a:extLst>
        </xdr:cNvPr>
        <xdr:cNvSpPr txBox="1"/>
      </xdr:nvSpPr>
      <xdr:spPr>
        <a:xfrm>
          <a:off x="544068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4</xdr:col>
      <xdr:colOff>0</xdr:colOff>
      <xdr:row>17</xdr:row>
      <xdr:rowOff>0</xdr:rowOff>
    </xdr:from>
    <xdr:ext cx="184731" cy="264560"/>
    <xdr:sp macro="" textlink="">
      <xdr:nvSpPr>
        <xdr:cNvPr id="351" name="TextBox 350">
          <a:extLst>
            <a:ext uri="{FF2B5EF4-FFF2-40B4-BE49-F238E27FC236}">
              <a16:creationId xmlns:a16="http://schemas.microsoft.com/office/drawing/2014/main" id="{8CEFF51E-AB57-4905-BA44-3DD627AEBED3}"/>
            </a:ext>
          </a:extLst>
        </xdr:cNvPr>
        <xdr:cNvSpPr txBox="1"/>
      </xdr:nvSpPr>
      <xdr:spPr>
        <a:xfrm>
          <a:off x="544068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4</xdr:col>
      <xdr:colOff>0</xdr:colOff>
      <xdr:row>17</xdr:row>
      <xdr:rowOff>0</xdr:rowOff>
    </xdr:from>
    <xdr:ext cx="184731" cy="264560"/>
    <xdr:sp macro="" textlink="">
      <xdr:nvSpPr>
        <xdr:cNvPr id="352" name="TextBox 351">
          <a:extLst>
            <a:ext uri="{FF2B5EF4-FFF2-40B4-BE49-F238E27FC236}">
              <a16:creationId xmlns:a16="http://schemas.microsoft.com/office/drawing/2014/main" id="{46B884BA-AF0C-4706-A9E2-2C09D4A75FA5}"/>
            </a:ext>
          </a:extLst>
        </xdr:cNvPr>
        <xdr:cNvSpPr txBox="1"/>
      </xdr:nvSpPr>
      <xdr:spPr>
        <a:xfrm>
          <a:off x="544068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4</xdr:col>
      <xdr:colOff>0</xdr:colOff>
      <xdr:row>17</xdr:row>
      <xdr:rowOff>0</xdr:rowOff>
    </xdr:from>
    <xdr:ext cx="184731" cy="264560"/>
    <xdr:sp macro="" textlink="">
      <xdr:nvSpPr>
        <xdr:cNvPr id="353" name="TextBox 352">
          <a:extLst>
            <a:ext uri="{FF2B5EF4-FFF2-40B4-BE49-F238E27FC236}">
              <a16:creationId xmlns:a16="http://schemas.microsoft.com/office/drawing/2014/main" id="{602BB616-9BF3-4BAD-B3D9-02CA81861E3E}"/>
            </a:ext>
          </a:extLst>
        </xdr:cNvPr>
        <xdr:cNvSpPr txBox="1"/>
      </xdr:nvSpPr>
      <xdr:spPr>
        <a:xfrm>
          <a:off x="544068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4</xdr:col>
      <xdr:colOff>0</xdr:colOff>
      <xdr:row>17</xdr:row>
      <xdr:rowOff>0</xdr:rowOff>
    </xdr:from>
    <xdr:ext cx="184731" cy="264560"/>
    <xdr:sp macro="" textlink="">
      <xdr:nvSpPr>
        <xdr:cNvPr id="354" name="TextBox 353">
          <a:extLst>
            <a:ext uri="{FF2B5EF4-FFF2-40B4-BE49-F238E27FC236}">
              <a16:creationId xmlns:a16="http://schemas.microsoft.com/office/drawing/2014/main" id="{BCE39A10-76E5-47A9-BFE1-179DF3F19094}"/>
            </a:ext>
          </a:extLst>
        </xdr:cNvPr>
        <xdr:cNvSpPr txBox="1"/>
      </xdr:nvSpPr>
      <xdr:spPr>
        <a:xfrm>
          <a:off x="544068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4</xdr:col>
      <xdr:colOff>0</xdr:colOff>
      <xdr:row>17</xdr:row>
      <xdr:rowOff>0</xdr:rowOff>
    </xdr:from>
    <xdr:ext cx="184731" cy="264560"/>
    <xdr:sp macro="" textlink="">
      <xdr:nvSpPr>
        <xdr:cNvPr id="355" name="TextBox 354">
          <a:extLst>
            <a:ext uri="{FF2B5EF4-FFF2-40B4-BE49-F238E27FC236}">
              <a16:creationId xmlns:a16="http://schemas.microsoft.com/office/drawing/2014/main" id="{45E3EAC8-A28F-427A-B04D-8468169CEEE4}"/>
            </a:ext>
          </a:extLst>
        </xdr:cNvPr>
        <xdr:cNvSpPr txBox="1"/>
      </xdr:nvSpPr>
      <xdr:spPr>
        <a:xfrm>
          <a:off x="544068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4</xdr:col>
      <xdr:colOff>0</xdr:colOff>
      <xdr:row>17</xdr:row>
      <xdr:rowOff>0</xdr:rowOff>
    </xdr:from>
    <xdr:ext cx="184731" cy="264560"/>
    <xdr:sp macro="" textlink="">
      <xdr:nvSpPr>
        <xdr:cNvPr id="356" name="TextBox 355">
          <a:extLst>
            <a:ext uri="{FF2B5EF4-FFF2-40B4-BE49-F238E27FC236}">
              <a16:creationId xmlns:a16="http://schemas.microsoft.com/office/drawing/2014/main" id="{759EEB62-A4A3-4468-BBF2-F15AE2BC8B8B}"/>
            </a:ext>
          </a:extLst>
        </xdr:cNvPr>
        <xdr:cNvSpPr txBox="1"/>
      </xdr:nvSpPr>
      <xdr:spPr>
        <a:xfrm>
          <a:off x="544068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4</xdr:col>
      <xdr:colOff>0</xdr:colOff>
      <xdr:row>17</xdr:row>
      <xdr:rowOff>0</xdr:rowOff>
    </xdr:from>
    <xdr:ext cx="184731" cy="264560"/>
    <xdr:sp macro="" textlink="">
      <xdr:nvSpPr>
        <xdr:cNvPr id="357" name="TextBox 356">
          <a:extLst>
            <a:ext uri="{FF2B5EF4-FFF2-40B4-BE49-F238E27FC236}">
              <a16:creationId xmlns:a16="http://schemas.microsoft.com/office/drawing/2014/main" id="{869B2C3B-9A58-4AE4-8BD4-16BF9AFA819B}"/>
            </a:ext>
          </a:extLst>
        </xdr:cNvPr>
        <xdr:cNvSpPr txBox="1"/>
      </xdr:nvSpPr>
      <xdr:spPr>
        <a:xfrm>
          <a:off x="544068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4</xdr:col>
      <xdr:colOff>0</xdr:colOff>
      <xdr:row>17</xdr:row>
      <xdr:rowOff>0</xdr:rowOff>
    </xdr:from>
    <xdr:ext cx="184731" cy="264560"/>
    <xdr:sp macro="" textlink="">
      <xdr:nvSpPr>
        <xdr:cNvPr id="358" name="TextBox 357">
          <a:extLst>
            <a:ext uri="{FF2B5EF4-FFF2-40B4-BE49-F238E27FC236}">
              <a16:creationId xmlns:a16="http://schemas.microsoft.com/office/drawing/2014/main" id="{1ADE5850-5006-4A5E-B4E7-9F29FB44E9DC}"/>
            </a:ext>
          </a:extLst>
        </xdr:cNvPr>
        <xdr:cNvSpPr txBox="1"/>
      </xdr:nvSpPr>
      <xdr:spPr>
        <a:xfrm>
          <a:off x="544068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4</xdr:col>
      <xdr:colOff>0</xdr:colOff>
      <xdr:row>17</xdr:row>
      <xdr:rowOff>0</xdr:rowOff>
    </xdr:from>
    <xdr:ext cx="184731" cy="264560"/>
    <xdr:sp macro="" textlink="">
      <xdr:nvSpPr>
        <xdr:cNvPr id="359" name="TextBox 358">
          <a:extLst>
            <a:ext uri="{FF2B5EF4-FFF2-40B4-BE49-F238E27FC236}">
              <a16:creationId xmlns:a16="http://schemas.microsoft.com/office/drawing/2014/main" id="{0C495371-E730-449D-A30B-A27C9B0E9809}"/>
            </a:ext>
          </a:extLst>
        </xdr:cNvPr>
        <xdr:cNvSpPr txBox="1"/>
      </xdr:nvSpPr>
      <xdr:spPr>
        <a:xfrm>
          <a:off x="544068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4</xdr:col>
      <xdr:colOff>0</xdr:colOff>
      <xdr:row>17</xdr:row>
      <xdr:rowOff>0</xdr:rowOff>
    </xdr:from>
    <xdr:ext cx="184731" cy="264560"/>
    <xdr:sp macro="" textlink="">
      <xdr:nvSpPr>
        <xdr:cNvPr id="360" name="TextBox 359">
          <a:extLst>
            <a:ext uri="{FF2B5EF4-FFF2-40B4-BE49-F238E27FC236}">
              <a16:creationId xmlns:a16="http://schemas.microsoft.com/office/drawing/2014/main" id="{8F6C1479-DD41-42C0-AFC8-795280798202}"/>
            </a:ext>
          </a:extLst>
        </xdr:cNvPr>
        <xdr:cNvSpPr txBox="1"/>
      </xdr:nvSpPr>
      <xdr:spPr>
        <a:xfrm>
          <a:off x="544068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4</xdr:col>
      <xdr:colOff>0</xdr:colOff>
      <xdr:row>17</xdr:row>
      <xdr:rowOff>0</xdr:rowOff>
    </xdr:from>
    <xdr:ext cx="184731" cy="264560"/>
    <xdr:sp macro="" textlink="">
      <xdr:nvSpPr>
        <xdr:cNvPr id="361" name="TextBox 360">
          <a:extLst>
            <a:ext uri="{FF2B5EF4-FFF2-40B4-BE49-F238E27FC236}">
              <a16:creationId xmlns:a16="http://schemas.microsoft.com/office/drawing/2014/main" id="{C73565F2-C328-45BA-B107-BBA3BBDEB89C}"/>
            </a:ext>
          </a:extLst>
        </xdr:cNvPr>
        <xdr:cNvSpPr txBox="1"/>
      </xdr:nvSpPr>
      <xdr:spPr>
        <a:xfrm>
          <a:off x="544068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4</xdr:col>
      <xdr:colOff>0</xdr:colOff>
      <xdr:row>17</xdr:row>
      <xdr:rowOff>0</xdr:rowOff>
    </xdr:from>
    <xdr:ext cx="184731" cy="264560"/>
    <xdr:sp macro="" textlink="">
      <xdr:nvSpPr>
        <xdr:cNvPr id="362" name="TextBox 361">
          <a:extLst>
            <a:ext uri="{FF2B5EF4-FFF2-40B4-BE49-F238E27FC236}">
              <a16:creationId xmlns:a16="http://schemas.microsoft.com/office/drawing/2014/main" id="{C25F80BA-92E7-4BF4-9B55-99CF6BFB7DB5}"/>
            </a:ext>
          </a:extLst>
        </xdr:cNvPr>
        <xdr:cNvSpPr txBox="1"/>
      </xdr:nvSpPr>
      <xdr:spPr>
        <a:xfrm>
          <a:off x="544068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4</xdr:col>
      <xdr:colOff>0</xdr:colOff>
      <xdr:row>17</xdr:row>
      <xdr:rowOff>0</xdr:rowOff>
    </xdr:from>
    <xdr:ext cx="184731" cy="264560"/>
    <xdr:sp macro="" textlink="">
      <xdr:nvSpPr>
        <xdr:cNvPr id="363" name="TextBox 362">
          <a:extLst>
            <a:ext uri="{FF2B5EF4-FFF2-40B4-BE49-F238E27FC236}">
              <a16:creationId xmlns:a16="http://schemas.microsoft.com/office/drawing/2014/main" id="{E28C61F4-79C8-49FB-8421-F6751D3CB90B}"/>
            </a:ext>
          </a:extLst>
        </xdr:cNvPr>
        <xdr:cNvSpPr txBox="1"/>
      </xdr:nvSpPr>
      <xdr:spPr>
        <a:xfrm>
          <a:off x="544068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4</xdr:col>
      <xdr:colOff>0</xdr:colOff>
      <xdr:row>17</xdr:row>
      <xdr:rowOff>0</xdr:rowOff>
    </xdr:from>
    <xdr:ext cx="184731" cy="264560"/>
    <xdr:sp macro="" textlink="">
      <xdr:nvSpPr>
        <xdr:cNvPr id="364" name="TextBox 363">
          <a:extLst>
            <a:ext uri="{FF2B5EF4-FFF2-40B4-BE49-F238E27FC236}">
              <a16:creationId xmlns:a16="http://schemas.microsoft.com/office/drawing/2014/main" id="{85222281-8525-4B95-96F0-6E1690F0E7D6}"/>
            </a:ext>
          </a:extLst>
        </xdr:cNvPr>
        <xdr:cNvSpPr txBox="1"/>
      </xdr:nvSpPr>
      <xdr:spPr>
        <a:xfrm>
          <a:off x="544068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4</xdr:col>
      <xdr:colOff>0</xdr:colOff>
      <xdr:row>17</xdr:row>
      <xdr:rowOff>0</xdr:rowOff>
    </xdr:from>
    <xdr:ext cx="184731" cy="264560"/>
    <xdr:sp macro="" textlink="">
      <xdr:nvSpPr>
        <xdr:cNvPr id="365" name="TextBox 364">
          <a:extLst>
            <a:ext uri="{FF2B5EF4-FFF2-40B4-BE49-F238E27FC236}">
              <a16:creationId xmlns:a16="http://schemas.microsoft.com/office/drawing/2014/main" id="{5C3912F3-4B44-4E04-AE8A-1C6AD0A1D6A9}"/>
            </a:ext>
          </a:extLst>
        </xdr:cNvPr>
        <xdr:cNvSpPr txBox="1"/>
      </xdr:nvSpPr>
      <xdr:spPr>
        <a:xfrm>
          <a:off x="544068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4</xdr:col>
      <xdr:colOff>0</xdr:colOff>
      <xdr:row>17</xdr:row>
      <xdr:rowOff>0</xdr:rowOff>
    </xdr:from>
    <xdr:ext cx="184731" cy="264560"/>
    <xdr:sp macro="" textlink="">
      <xdr:nvSpPr>
        <xdr:cNvPr id="366" name="TextBox 365">
          <a:extLst>
            <a:ext uri="{FF2B5EF4-FFF2-40B4-BE49-F238E27FC236}">
              <a16:creationId xmlns:a16="http://schemas.microsoft.com/office/drawing/2014/main" id="{AB28B6CF-6C8B-4B63-9224-F49BE3262D47}"/>
            </a:ext>
          </a:extLst>
        </xdr:cNvPr>
        <xdr:cNvSpPr txBox="1"/>
      </xdr:nvSpPr>
      <xdr:spPr>
        <a:xfrm>
          <a:off x="544068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4</xdr:col>
      <xdr:colOff>0</xdr:colOff>
      <xdr:row>17</xdr:row>
      <xdr:rowOff>0</xdr:rowOff>
    </xdr:from>
    <xdr:ext cx="184731" cy="264560"/>
    <xdr:sp macro="" textlink="">
      <xdr:nvSpPr>
        <xdr:cNvPr id="367" name="TextBox 366">
          <a:extLst>
            <a:ext uri="{FF2B5EF4-FFF2-40B4-BE49-F238E27FC236}">
              <a16:creationId xmlns:a16="http://schemas.microsoft.com/office/drawing/2014/main" id="{A0544234-4889-4AE7-97A5-2A7916F52404}"/>
            </a:ext>
          </a:extLst>
        </xdr:cNvPr>
        <xdr:cNvSpPr txBox="1"/>
      </xdr:nvSpPr>
      <xdr:spPr>
        <a:xfrm>
          <a:off x="544068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4</xdr:col>
      <xdr:colOff>0</xdr:colOff>
      <xdr:row>17</xdr:row>
      <xdr:rowOff>0</xdr:rowOff>
    </xdr:from>
    <xdr:ext cx="184731" cy="264560"/>
    <xdr:sp macro="" textlink="">
      <xdr:nvSpPr>
        <xdr:cNvPr id="368" name="TextBox 367">
          <a:extLst>
            <a:ext uri="{FF2B5EF4-FFF2-40B4-BE49-F238E27FC236}">
              <a16:creationId xmlns:a16="http://schemas.microsoft.com/office/drawing/2014/main" id="{91EAB255-0560-4E1A-B89E-392CA09CFC24}"/>
            </a:ext>
          </a:extLst>
        </xdr:cNvPr>
        <xdr:cNvSpPr txBox="1"/>
      </xdr:nvSpPr>
      <xdr:spPr>
        <a:xfrm>
          <a:off x="544068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4</xdr:col>
      <xdr:colOff>0</xdr:colOff>
      <xdr:row>17</xdr:row>
      <xdr:rowOff>0</xdr:rowOff>
    </xdr:from>
    <xdr:ext cx="184731" cy="264560"/>
    <xdr:sp macro="" textlink="">
      <xdr:nvSpPr>
        <xdr:cNvPr id="369" name="TextBox 368">
          <a:extLst>
            <a:ext uri="{FF2B5EF4-FFF2-40B4-BE49-F238E27FC236}">
              <a16:creationId xmlns:a16="http://schemas.microsoft.com/office/drawing/2014/main" id="{4CF04559-410E-4AB8-8CD1-FF3346B53DB7}"/>
            </a:ext>
          </a:extLst>
        </xdr:cNvPr>
        <xdr:cNvSpPr txBox="1"/>
      </xdr:nvSpPr>
      <xdr:spPr>
        <a:xfrm>
          <a:off x="544068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4</xdr:col>
      <xdr:colOff>0</xdr:colOff>
      <xdr:row>17</xdr:row>
      <xdr:rowOff>0</xdr:rowOff>
    </xdr:from>
    <xdr:ext cx="184731" cy="264560"/>
    <xdr:sp macro="" textlink="">
      <xdr:nvSpPr>
        <xdr:cNvPr id="370" name="TextBox 369">
          <a:extLst>
            <a:ext uri="{FF2B5EF4-FFF2-40B4-BE49-F238E27FC236}">
              <a16:creationId xmlns:a16="http://schemas.microsoft.com/office/drawing/2014/main" id="{E43190E0-A28E-4B00-A86F-B4A04479723A}"/>
            </a:ext>
          </a:extLst>
        </xdr:cNvPr>
        <xdr:cNvSpPr txBox="1"/>
      </xdr:nvSpPr>
      <xdr:spPr>
        <a:xfrm>
          <a:off x="544068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5</xdr:col>
      <xdr:colOff>0</xdr:colOff>
      <xdr:row>17</xdr:row>
      <xdr:rowOff>0</xdr:rowOff>
    </xdr:from>
    <xdr:ext cx="184731" cy="264560"/>
    <xdr:sp macro="" textlink="">
      <xdr:nvSpPr>
        <xdr:cNvPr id="371" name="TextBox 370">
          <a:extLst>
            <a:ext uri="{FF2B5EF4-FFF2-40B4-BE49-F238E27FC236}">
              <a16:creationId xmlns:a16="http://schemas.microsoft.com/office/drawing/2014/main" id="{D0881A35-C1F7-4F93-9B00-DBC27C7A5805}"/>
            </a:ext>
          </a:extLst>
        </xdr:cNvPr>
        <xdr:cNvSpPr txBox="1"/>
      </xdr:nvSpPr>
      <xdr:spPr>
        <a:xfrm>
          <a:off x="59664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5</xdr:col>
      <xdr:colOff>0</xdr:colOff>
      <xdr:row>17</xdr:row>
      <xdr:rowOff>0</xdr:rowOff>
    </xdr:from>
    <xdr:ext cx="184731" cy="264560"/>
    <xdr:sp macro="" textlink="">
      <xdr:nvSpPr>
        <xdr:cNvPr id="372" name="TextBox 371">
          <a:extLst>
            <a:ext uri="{FF2B5EF4-FFF2-40B4-BE49-F238E27FC236}">
              <a16:creationId xmlns:a16="http://schemas.microsoft.com/office/drawing/2014/main" id="{FAF0E762-576D-4DB3-A934-157C5CC155EC}"/>
            </a:ext>
          </a:extLst>
        </xdr:cNvPr>
        <xdr:cNvSpPr txBox="1"/>
      </xdr:nvSpPr>
      <xdr:spPr>
        <a:xfrm>
          <a:off x="59664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5</xdr:col>
      <xdr:colOff>0</xdr:colOff>
      <xdr:row>17</xdr:row>
      <xdr:rowOff>0</xdr:rowOff>
    </xdr:from>
    <xdr:ext cx="184731" cy="264560"/>
    <xdr:sp macro="" textlink="">
      <xdr:nvSpPr>
        <xdr:cNvPr id="373" name="TextBox 372">
          <a:extLst>
            <a:ext uri="{FF2B5EF4-FFF2-40B4-BE49-F238E27FC236}">
              <a16:creationId xmlns:a16="http://schemas.microsoft.com/office/drawing/2014/main" id="{5A8CB69A-B4FA-4522-9238-BAE6C483168E}"/>
            </a:ext>
          </a:extLst>
        </xdr:cNvPr>
        <xdr:cNvSpPr txBox="1"/>
      </xdr:nvSpPr>
      <xdr:spPr>
        <a:xfrm>
          <a:off x="59664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5</xdr:col>
      <xdr:colOff>0</xdr:colOff>
      <xdr:row>17</xdr:row>
      <xdr:rowOff>0</xdr:rowOff>
    </xdr:from>
    <xdr:ext cx="184731" cy="264560"/>
    <xdr:sp macro="" textlink="">
      <xdr:nvSpPr>
        <xdr:cNvPr id="374" name="TextBox 373">
          <a:extLst>
            <a:ext uri="{FF2B5EF4-FFF2-40B4-BE49-F238E27FC236}">
              <a16:creationId xmlns:a16="http://schemas.microsoft.com/office/drawing/2014/main" id="{307D81B4-C974-497D-98A3-F1A4C3AA5043}"/>
            </a:ext>
          </a:extLst>
        </xdr:cNvPr>
        <xdr:cNvSpPr txBox="1"/>
      </xdr:nvSpPr>
      <xdr:spPr>
        <a:xfrm>
          <a:off x="59664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5</xdr:col>
      <xdr:colOff>0</xdr:colOff>
      <xdr:row>17</xdr:row>
      <xdr:rowOff>0</xdr:rowOff>
    </xdr:from>
    <xdr:ext cx="184731" cy="264560"/>
    <xdr:sp macro="" textlink="">
      <xdr:nvSpPr>
        <xdr:cNvPr id="375" name="TextBox 374">
          <a:extLst>
            <a:ext uri="{FF2B5EF4-FFF2-40B4-BE49-F238E27FC236}">
              <a16:creationId xmlns:a16="http://schemas.microsoft.com/office/drawing/2014/main" id="{F09D0B42-F92E-483E-A1CC-72D98951800C}"/>
            </a:ext>
          </a:extLst>
        </xdr:cNvPr>
        <xdr:cNvSpPr txBox="1"/>
      </xdr:nvSpPr>
      <xdr:spPr>
        <a:xfrm>
          <a:off x="59664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5</xdr:col>
      <xdr:colOff>0</xdr:colOff>
      <xdr:row>17</xdr:row>
      <xdr:rowOff>0</xdr:rowOff>
    </xdr:from>
    <xdr:ext cx="184731" cy="264560"/>
    <xdr:sp macro="" textlink="">
      <xdr:nvSpPr>
        <xdr:cNvPr id="376" name="TextBox 375">
          <a:extLst>
            <a:ext uri="{FF2B5EF4-FFF2-40B4-BE49-F238E27FC236}">
              <a16:creationId xmlns:a16="http://schemas.microsoft.com/office/drawing/2014/main" id="{AF11B750-FCA1-4D2F-B925-B633F081BCD3}"/>
            </a:ext>
          </a:extLst>
        </xdr:cNvPr>
        <xdr:cNvSpPr txBox="1"/>
      </xdr:nvSpPr>
      <xdr:spPr>
        <a:xfrm>
          <a:off x="59664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5</xdr:col>
      <xdr:colOff>0</xdr:colOff>
      <xdr:row>17</xdr:row>
      <xdr:rowOff>0</xdr:rowOff>
    </xdr:from>
    <xdr:ext cx="184731" cy="264560"/>
    <xdr:sp macro="" textlink="">
      <xdr:nvSpPr>
        <xdr:cNvPr id="377" name="TextBox 376">
          <a:extLst>
            <a:ext uri="{FF2B5EF4-FFF2-40B4-BE49-F238E27FC236}">
              <a16:creationId xmlns:a16="http://schemas.microsoft.com/office/drawing/2014/main" id="{E4C4707B-03D3-407A-8733-DE3741A985DB}"/>
            </a:ext>
          </a:extLst>
        </xdr:cNvPr>
        <xdr:cNvSpPr txBox="1"/>
      </xdr:nvSpPr>
      <xdr:spPr>
        <a:xfrm>
          <a:off x="59664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5</xdr:col>
      <xdr:colOff>0</xdr:colOff>
      <xdr:row>17</xdr:row>
      <xdr:rowOff>0</xdr:rowOff>
    </xdr:from>
    <xdr:ext cx="184731" cy="264560"/>
    <xdr:sp macro="" textlink="">
      <xdr:nvSpPr>
        <xdr:cNvPr id="378" name="TextBox 377">
          <a:extLst>
            <a:ext uri="{FF2B5EF4-FFF2-40B4-BE49-F238E27FC236}">
              <a16:creationId xmlns:a16="http://schemas.microsoft.com/office/drawing/2014/main" id="{A14289CB-AC1E-4A94-B8E2-06BFC8CBA9A3}"/>
            </a:ext>
          </a:extLst>
        </xdr:cNvPr>
        <xdr:cNvSpPr txBox="1"/>
      </xdr:nvSpPr>
      <xdr:spPr>
        <a:xfrm>
          <a:off x="59664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5</xdr:col>
      <xdr:colOff>0</xdr:colOff>
      <xdr:row>17</xdr:row>
      <xdr:rowOff>0</xdr:rowOff>
    </xdr:from>
    <xdr:ext cx="184731" cy="264560"/>
    <xdr:sp macro="" textlink="">
      <xdr:nvSpPr>
        <xdr:cNvPr id="379" name="TextBox 378">
          <a:extLst>
            <a:ext uri="{FF2B5EF4-FFF2-40B4-BE49-F238E27FC236}">
              <a16:creationId xmlns:a16="http://schemas.microsoft.com/office/drawing/2014/main" id="{E319E0B1-5E9E-40A4-AD33-A4AABA6D9956}"/>
            </a:ext>
          </a:extLst>
        </xdr:cNvPr>
        <xdr:cNvSpPr txBox="1"/>
      </xdr:nvSpPr>
      <xdr:spPr>
        <a:xfrm>
          <a:off x="59664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5</xdr:col>
      <xdr:colOff>0</xdr:colOff>
      <xdr:row>17</xdr:row>
      <xdr:rowOff>0</xdr:rowOff>
    </xdr:from>
    <xdr:ext cx="184731" cy="264560"/>
    <xdr:sp macro="" textlink="">
      <xdr:nvSpPr>
        <xdr:cNvPr id="380" name="TextBox 379">
          <a:extLst>
            <a:ext uri="{FF2B5EF4-FFF2-40B4-BE49-F238E27FC236}">
              <a16:creationId xmlns:a16="http://schemas.microsoft.com/office/drawing/2014/main" id="{3996BDDE-76A8-4642-BBF0-2CC76A71783D}"/>
            </a:ext>
          </a:extLst>
        </xdr:cNvPr>
        <xdr:cNvSpPr txBox="1"/>
      </xdr:nvSpPr>
      <xdr:spPr>
        <a:xfrm>
          <a:off x="59664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5</xdr:col>
      <xdr:colOff>0</xdr:colOff>
      <xdr:row>17</xdr:row>
      <xdr:rowOff>0</xdr:rowOff>
    </xdr:from>
    <xdr:ext cx="184731" cy="264560"/>
    <xdr:sp macro="" textlink="">
      <xdr:nvSpPr>
        <xdr:cNvPr id="381" name="TextBox 380">
          <a:extLst>
            <a:ext uri="{FF2B5EF4-FFF2-40B4-BE49-F238E27FC236}">
              <a16:creationId xmlns:a16="http://schemas.microsoft.com/office/drawing/2014/main" id="{AC4C06CD-3112-41A8-B3E1-F72B764BF004}"/>
            </a:ext>
          </a:extLst>
        </xdr:cNvPr>
        <xdr:cNvSpPr txBox="1"/>
      </xdr:nvSpPr>
      <xdr:spPr>
        <a:xfrm>
          <a:off x="59664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5</xdr:col>
      <xdr:colOff>0</xdr:colOff>
      <xdr:row>17</xdr:row>
      <xdr:rowOff>0</xdr:rowOff>
    </xdr:from>
    <xdr:ext cx="184731" cy="264560"/>
    <xdr:sp macro="" textlink="">
      <xdr:nvSpPr>
        <xdr:cNvPr id="382" name="TextBox 381">
          <a:extLst>
            <a:ext uri="{FF2B5EF4-FFF2-40B4-BE49-F238E27FC236}">
              <a16:creationId xmlns:a16="http://schemas.microsoft.com/office/drawing/2014/main" id="{5F763018-3760-45AC-8EB5-FD400BEE056A}"/>
            </a:ext>
          </a:extLst>
        </xdr:cNvPr>
        <xdr:cNvSpPr txBox="1"/>
      </xdr:nvSpPr>
      <xdr:spPr>
        <a:xfrm>
          <a:off x="59664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5</xdr:col>
      <xdr:colOff>0</xdr:colOff>
      <xdr:row>17</xdr:row>
      <xdr:rowOff>0</xdr:rowOff>
    </xdr:from>
    <xdr:ext cx="184731" cy="264560"/>
    <xdr:sp macro="" textlink="">
      <xdr:nvSpPr>
        <xdr:cNvPr id="383" name="TextBox 382">
          <a:extLst>
            <a:ext uri="{FF2B5EF4-FFF2-40B4-BE49-F238E27FC236}">
              <a16:creationId xmlns:a16="http://schemas.microsoft.com/office/drawing/2014/main" id="{923EBEEB-E30E-4D64-B409-84A8D5A511DE}"/>
            </a:ext>
          </a:extLst>
        </xdr:cNvPr>
        <xdr:cNvSpPr txBox="1"/>
      </xdr:nvSpPr>
      <xdr:spPr>
        <a:xfrm>
          <a:off x="59664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5</xdr:col>
      <xdr:colOff>0</xdr:colOff>
      <xdr:row>17</xdr:row>
      <xdr:rowOff>0</xdr:rowOff>
    </xdr:from>
    <xdr:ext cx="184731" cy="264560"/>
    <xdr:sp macro="" textlink="">
      <xdr:nvSpPr>
        <xdr:cNvPr id="384" name="TextBox 383">
          <a:extLst>
            <a:ext uri="{FF2B5EF4-FFF2-40B4-BE49-F238E27FC236}">
              <a16:creationId xmlns:a16="http://schemas.microsoft.com/office/drawing/2014/main" id="{71CEED61-02C0-419A-A8CE-E51B56E4EBB1}"/>
            </a:ext>
          </a:extLst>
        </xdr:cNvPr>
        <xdr:cNvSpPr txBox="1"/>
      </xdr:nvSpPr>
      <xdr:spPr>
        <a:xfrm>
          <a:off x="59664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5</xdr:col>
      <xdr:colOff>0</xdr:colOff>
      <xdr:row>17</xdr:row>
      <xdr:rowOff>0</xdr:rowOff>
    </xdr:from>
    <xdr:ext cx="184731" cy="264560"/>
    <xdr:sp macro="" textlink="">
      <xdr:nvSpPr>
        <xdr:cNvPr id="385" name="TextBox 384">
          <a:extLst>
            <a:ext uri="{FF2B5EF4-FFF2-40B4-BE49-F238E27FC236}">
              <a16:creationId xmlns:a16="http://schemas.microsoft.com/office/drawing/2014/main" id="{3022D136-7325-4445-B9C8-35565CFDB9D5}"/>
            </a:ext>
          </a:extLst>
        </xdr:cNvPr>
        <xdr:cNvSpPr txBox="1"/>
      </xdr:nvSpPr>
      <xdr:spPr>
        <a:xfrm>
          <a:off x="59664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5</xdr:col>
      <xdr:colOff>0</xdr:colOff>
      <xdr:row>17</xdr:row>
      <xdr:rowOff>0</xdr:rowOff>
    </xdr:from>
    <xdr:ext cx="184731" cy="264560"/>
    <xdr:sp macro="" textlink="">
      <xdr:nvSpPr>
        <xdr:cNvPr id="386" name="TextBox 385">
          <a:extLst>
            <a:ext uri="{FF2B5EF4-FFF2-40B4-BE49-F238E27FC236}">
              <a16:creationId xmlns:a16="http://schemas.microsoft.com/office/drawing/2014/main" id="{1B4AD7D4-1AB9-4293-B1BD-30F0AD04A0DE}"/>
            </a:ext>
          </a:extLst>
        </xdr:cNvPr>
        <xdr:cNvSpPr txBox="1"/>
      </xdr:nvSpPr>
      <xdr:spPr>
        <a:xfrm>
          <a:off x="59664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5</xdr:col>
      <xdr:colOff>0</xdr:colOff>
      <xdr:row>17</xdr:row>
      <xdr:rowOff>0</xdr:rowOff>
    </xdr:from>
    <xdr:ext cx="184731" cy="264560"/>
    <xdr:sp macro="" textlink="">
      <xdr:nvSpPr>
        <xdr:cNvPr id="387" name="TextBox 386">
          <a:extLst>
            <a:ext uri="{FF2B5EF4-FFF2-40B4-BE49-F238E27FC236}">
              <a16:creationId xmlns:a16="http://schemas.microsoft.com/office/drawing/2014/main" id="{13F76954-9D46-48CF-8372-8F8D95F3A887}"/>
            </a:ext>
          </a:extLst>
        </xdr:cNvPr>
        <xdr:cNvSpPr txBox="1"/>
      </xdr:nvSpPr>
      <xdr:spPr>
        <a:xfrm>
          <a:off x="59664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5</xdr:col>
      <xdr:colOff>0</xdr:colOff>
      <xdr:row>17</xdr:row>
      <xdr:rowOff>0</xdr:rowOff>
    </xdr:from>
    <xdr:ext cx="184731" cy="264560"/>
    <xdr:sp macro="" textlink="">
      <xdr:nvSpPr>
        <xdr:cNvPr id="388" name="TextBox 387">
          <a:extLst>
            <a:ext uri="{FF2B5EF4-FFF2-40B4-BE49-F238E27FC236}">
              <a16:creationId xmlns:a16="http://schemas.microsoft.com/office/drawing/2014/main" id="{78E2A8F4-537E-49A2-B403-D03032066AF9}"/>
            </a:ext>
          </a:extLst>
        </xdr:cNvPr>
        <xdr:cNvSpPr txBox="1"/>
      </xdr:nvSpPr>
      <xdr:spPr>
        <a:xfrm>
          <a:off x="59664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5</xdr:col>
      <xdr:colOff>0</xdr:colOff>
      <xdr:row>17</xdr:row>
      <xdr:rowOff>0</xdr:rowOff>
    </xdr:from>
    <xdr:ext cx="184731" cy="264560"/>
    <xdr:sp macro="" textlink="">
      <xdr:nvSpPr>
        <xdr:cNvPr id="389" name="TextBox 388">
          <a:extLst>
            <a:ext uri="{FF2B5EF4-FFF2-40B4-BE49-F238E27FC236}">
              <a16:creationId xmlns:a16="http://schemas.microsoft.com/office/drawing/2014/main" id="{DDC36151-3DED-4B32-AF54-9012CE919A62}"/>
            </a:ext>
          </a:extLst>
        </xdr:cNvPr>
        <xdr:cNvSpPr txBox="1"/>
      </xdr:nvSpPr>
      <xdr:spPr>
        <a:xfrm>
          <a:off x="59664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5</xdr:col>
      <xdr:colOff>0</xdr:colOff>
      <xdr:row>17</xdr:row>
      <xdr:rowOff>0</xdr:rowOff>
    </xdr:from>
    <xdr:ext cx="184731" cy="264560"/>
    <xdr:sp macro="" textlink="">
      <xdr:nvSpPr>
        <xdr:cNvPr id="390" name="TextBox 389">
          <a:extLst>
            <a:ext uri="{FF2B5EF4-FFF2-40B4-BE49-F238E27FC236}">
              <a16:creationId xmlns:a16="http://schemas.microsoft.com/office/drawing/2014/main" id="{A94DB2DD-C4E0-4ADC-996D-AB6E2F980CF8}"/>
            </a:ext>
          </a:extLst>
        </xdr:cNvPr>
        <xdr:cNvSpPr txBox="1"/>
      </xdr:nvSpPr>
      <xdr:spPr>
        <a:xfrm>
          <a:off x="59664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5</xdr:col>
      <xdr:colOff>0</xdr:colOff>
      <xdr:row>17</xdr:row>
      <xdr:rowOff>0</xdr:rowOff>
    </xdr:from>
    <xdr:ext cx="184731" cy="264560"/>
    <xdr:sp macro="" textlink="">
      <xdr:nvSpPr>
        <xdr:cNvPr id="391" name="TextBox 390">
          <a:extLst>
            <a:ext uri="{FF2B5EF4-FFF2-40B4-BE49-F238E27FC236}">
              <a16:creationId xmlns:a16="http://schemas.microsoft.com/office/drawing/2014/main" id="{91824DE1-3213-4D3F-BB38-DB0E9FB53A92}"/>
            </a:ext>
          </a:extLst>
        </xdr:cNvPr>
        <xdr:cNvSpPr txBox="1"/>
      </xdr:nvSpPr>
      <xdr:spPr>
        <a:xfrm>
          <a:off x="59664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5</xdr:col>
      <xdr:colOff>0</xdr:colOff>
      <xdr:row>17</xdr:row>
      <xdr:rowOff>0</xdr:rowOff>
    </xdr:from>
    <xdr:ext cx="184731" cy="264560"/>
    <xdr:sp macro="" textlink="">
      <xdr:nvSpPr>
        <xdr:cNvPr id="392" name="TextBox 391">
          <a:extLst>
            <a:ext uri="{FF2B5EF4-FFF2-40B4-BE49-F238E27FC236}">
              <a16:creationId xmlns:a16="http://schemas.microsoft.com/office/drawing/2014/main" id="{B346CD28-1E53-45AF-9301-69F2D6342D0E}"/>
            </a:ext>
          </a:extLst>
        </xdr:cNvPr>
        <xdr:cNvSpPr txBox="1"/>
      </xdr:nvSpPr>
      <xdr:spPr>
        <a:xfrm>
          <a:off x="59664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5</xdr:col>
      <xdr:colOff>0</xdr:colOff>
      <xdr:row>17</xdr:row>
      <xdr:rowOff>0</xdr:rowOff>
    </xdr:from>
    <xdr:ext cx="184731" cy="264560"/>
    <xdr:sp macro="" textlink="">
      <xdr:nvSpPr>
        <xdr:cNvPr id="393" name="TextBox 392">
          <a:extLst>
            <a:ext uri="{FF2B5EF4-FFF2-40B4-BE49-F238E27FC236}">
              <a16:creationId xmlns:a16="http://schemas.microsoft.com/office/drawing/2014/main" id="{0D6A30D3-1A59-4CD6-832A-999894D0221D}"/>
            </a:ext>
          </a:extLst>
        </xdr:cNvPr>
        <xdr:cNvSpPr txBox="1"/>
      </xdr:nvSpPr>
      <xdr:spPr>
        <a:xfrm>
          <a:off x="59664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5</xdr:col>
      <xdr:colOff>0</xdr:colOff>
      <xdr:row>17</xdr:row>
      <xdr:rowOff>0</xdr:rowOff>
    </xdr:from>
    <xdr:ext cx="184731" cy="264560"/>
    <xdr:sp macro="" textlink="">
      <xdr:nvSpPr>
        <xdr:cNvPr id="394" name="TextBox 393">
          <a:extLst>
            <a:ext uri="{FF2B5EF4-FFF2-40B4-BE49-F238E27FC236}">
              <a16:creationId xmlns:a16="http://schemas.microsoft.com/office/drawing/2014/main" id="{124BA0B9-E9D3-4B2B-B39F-7C7664994326}"/>
            </a:ext>
          </a:extLst>
        </xdr:cNvPr>
        <xdr:cNvSpPr txBox="1"/>
      </xdr:nvSpPr>
      <xdr:spPr>
        <a:xfrm>
          <a:off x="59664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5</xdr:col>
      <xdr:colOff>0</xdr:colOff>
      <xdr:row>17</xdr:row>
      <xdr:rowOff>0</xdr:rowOff>
    </xdr:from>
    <xdr:ext cx="184731" cy="264560"/>
    <xdr:sp macro="" textlink="">
      <xdr:nvSpPr>
        <xdr:cNvPr id="395" name="TextBox 394">
          <a:extLst>
            <a:ext uri="{FF2B5EF4-FFF2-40B4-BE49-F238E27FC236}">
              <a16:creationId xmlns:a16="http://schemas.microsoft.com/office/drawing/2014/main" id="{289352D2-9E3E-46D6-8916-767727A6EED0}"/>
            </a:ext>
          </a:extLst>
        </xdr:cNvPr>
        <xdr:cNvSpPr txBox="1"/>
      </xdr:nvSpPr>
      <xdr:spPr>
        <a:xfrm>
          <a:off x="59664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5</xdr:col>
      <xdr:colOff>0</xdr:colOff>
      <xdr:row>17</xdr:row>
      <xdr:rowOff>0</xdr:rowOff>
    </xdr:from>
    <xdr:ext cx="184731" cy="264560"/>
    <xdr:sp macro="" textlink="">
      <xdr:nvSpPr>
        <xdr:cNvPr id="396" name="TextBox 395">
          <a:extLst>
            <a:ext uri="{FF2B5EF4-FFF2-40B4-BE49-F238E27FC236}">
              <a16:creationId xmlns:a16="http://schemas.microsoft.com/office/drawing/2014/main" id="{F460FF58-94DE-466F-AB83-8C5A21A63B14}"/>
            </a:ext>
          </a:extLst>
        </xdr:cNvPr>
        <xdr:cNvSpPr txBox="1"/>
      </xdr:nvSpPr>
      <xdr:spPr>
        <a:xfrm>
          <a:off x="59664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5</xdr:col>
      <xdr:colOff>0</xdr:colOff>
      <xdr:row>17</xdr:row>
      <xdr:rowOff>0</xdr:rowOff>
    </xdr:from>
    <xdr:ext cx="184731" cy="264560"/>
    <xdr:sp macro="" textlink="">
      <xdr:nvSpPr>
        <xdr:cNvPr id="397" name="TextBox 396">
          <a:extLst>
            <a:ext uri="{FF2B5EF4-FFF2-40B4-BE49-F238E27FC236}">
              <a16:creationId xmlns:a16="http://schemas.microsoft.com/office/drawing/2014/main" id="{88A0B184-39FE-4B8E-A11E-7823B24421CB}"/>
            </a:ext>
          </a:extLst>
        </xdr:cNvPr>
        <xdr:cNvSpPr txBox="1"/>
      </xdr:nvSpPr>
      <xdr:spPr>
        <a:xfrm>
          <a:off x="59664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5</xdr:col>
      <xdr:colOff>0</xdr:colOff>
      <xdr:row>17</xdr:row>
      <xdr:rowOff>0</xdr:rowOff>
    </xdr:from>
    <xdr:ext cx="184731" cy="264560"/>
    <xdr:sp macro="" textlink="">
      <xdr:nvSpPr>
        <xdr:cNvPr id="398" name="TextBox 397">
          <a:extLst>
            <a:ext uri="{FF2B5EF4-FFF2-40B4-BE49-F238E27FC236}">
              <a16:creationId xmlns:a16="http://schemas.microsoft.com/office/drawing/2014/main" id="{0BB2970C-AF9C-4579-8046-8454FF4F41A7}"/>
            </a:ext>
          </a:extLst>
        </xdr:cNvPr>
        <xdr:cNvSpPr txBox="1"/>
      </xdr:nvSpPr>
      <xdr:spPr>
        <a:xfrm>
          <a:off x="59664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5</xdr:col>
      <xdr:colOff>0</xdr:colOff>
      <xdr:row>17</xdr:row>
      <xdr:rowOff>0</xdr:rowOff>
    </xdr:from>
    <xdr:ext cx="184731" cy="264560"/>
    <xdr:sp macro="" textlink="">
      <xdr:nvSpPr>
        <xdr:cNvPr id="399" name="TextBox 398">
          <a:extLst>
            <a:ext uri="{FF2B5EF4-FFF2-40B4-BE49-F238E27FC236}">
              <a16:creationId xmlns:a16="http://schemas.microsoft.com/office/drawing/2014/main" id="{1FCC95B6-970B-4A06-B472-45F94065A7FF}"/>
            </a:ext>
          </a:extLst>
        </xdr:cNvPr>
        <xdr:cNvSpPr txBox="1"/>
      </xdr:nvSpPr>
      <xdr:spPr>
        <a:xfrm>
          <a:off x="59664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5</xdr:col>
      <xdr:colOff>0</xdr:colOff>
      <xdr:row>17</xdr:row>
      <xdr:rowOff>0</xdr:rowOff>
    </xdr:from>
    <xdr:ext cx="184731" cy="264560"/>
    <xdr:sp macro="" textlink="">
      <xdr:nvSpPr>
        <xdr:cNvPr id="400" name="TextBox 399">
          <a:extLst>
            <a:ext uri="{FF2B5EF4-FFF2-40B4-BE49-F238E27FC236}">
              <a16:creationId xmlns:a16="http://schemas.microsoft.com/office/drawing/2014/main" id="{93A06164-5921-423A-842E-DE3979F03E5E}"/>
            </a:ext>
          </a:extLst>
        </xdr:cNvPr>
        <xdr:cNvSpPr txBox="1"/>
      </xdr:nvSpPr>
      <xdr:spPr>
        <a:xfrm>
          <a:off x="59664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5</xdr:col>
      <xdr:colOff>0</xdr:colOff>
      <xdr:row>17</xdr:row>
      <xdr:rowOff>0</xdr:rowOff>
    </xdr:from>
    <xdr:ext cx="184731" cy="264560"/>
    <xdr:sp macro="" textlink="">
      <xdr:nvSpPr>
        <xdr:cNvPr id="401" name="TextBox 400">
          <a:extLst>
            <a:ext uri="{FF2B5EF4-FFF2-40B4-BE49-F238E27FC236}">
              <a16:creationId xmlns:a16="http://schemas.microsoft.com/office/drawing/2014/main" id="{F3DB850F-EA80-412A-BEAD-4EA9305464FA}"/>
            </a:ext>
          </a:extLst>
        </xdr:cNvPr>
        <xdr:cNvSpPr txBox="1"/>
      </xdr:nvSpPr>
      <xdr:spPr>
        <a:xfrm>
          <a:off x="59664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5</xdr:col>
      <xdr:colOff>0</xdr:colOff>
      <xdr:row>17</xdr:row>
      <xdr:rowOff>0</xdr:rowOff>
    </xdr:from>
    <xdr:ext cx="184731" cy="264560"/>
    <xdr:sp macro="" textlink="">
      <xdr:nvSpPr>
        <xdr:cNvPr id="402" name="TextBox 401">
          <a:extLst>
            <a:ext uri="{FF2B5EF4-FFF2-40B4-BE49-F238E27FC236}">
              <a16:creationId xmlns:a16="http://schemas.microsoft.com/office/drawing/2014/main" id="{59FD930B-6B5A-49B9-A26D-F668A334E324}"/>
            </a:ext>
          </a:extLst>
        </xdr:cNvPr>
        <xdr:cNvSpPr txBox="1"/>
      </xdr:nvSpPr>
      <xdr:spPr>
        <a:xfrm>
          <a:off x="59664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5</xdr:col>
      <xdr:colOff>0</xdr:colOff>
      <xdr:row>17</xdr:row>
      <xdr:rowOff>0</xdr:rowOff>
    </xdr:from>
    <xdr:ext cx="184731" cy="264560"/>
    <xdr:sp macro="" textlink="">
      <xdr:nvSpPr>
        <xdr:cNvPr id="403" name="TextBox 402">
          <a:extLst>
            <a:ext uri="{FF2B5EF4-FFF2-40B4-BE49-F238E27FC236}">
              <a16:creationId xmlns:a16="http://schemas.microsoft.com/office/drawing/2014/main" id="{15C2A135-8B67-4D36-AF39-0F8ED1911DE4}"/>
            </a:ext>
          </a:extLst>
        </xdr:cNvPr>
        <xdr:cNvSpPr txBox="1"/>
      </xdr:nvSpPr>
      <xdr:spPr>
        <a:xfrm>
          <a:off x="59664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5</xdr:col>
      <xdr:colOff>0</xdr:colOff>
      <xdr:row>17</xdr:row>
      <xdr:rowOff>0</xdr:rowOff>
    </xdr:from>
    <xdr:ext cx="184731" cy="264560"/>
    <xdr:sp macro="" textlink="">
      <xdr:nvSpPr>
        <xdr:cNvPr id="404" name="TextBox 403">
          <a:extLst>
            <a:ext uri="{FF2B5EF4-FFF2-40B4-BE49-F238E27FC236}">
              <a16:creationId xmlns:a16="http://schemas.microsoft.com/office/drawing/2014/main" id="{A919A765-108F-4CC0-B5B1-B4426526D49C}"/>
            </a:ext>
          </a:extLst>
        </xdr:cNvPr>
        <xdr:cNvSpPr txBox="1"/>
      </xdr:nvSpPr>
      <xdr:spPr>
        <a:xfrm>
          <a:off x="59664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5</xdr:col>
      <xdr:colOff>0</xdr:colOff>
      <xdr:row>17</xdr:row>
      <xdr:rowOff>0</xdr:rowOff>
    </xdr:from>
    <xdr:ext cx="184731" cy="264560"/>
    <xdr:sp macro="" textlink="">
      <xdr:nvSpPr>
        <xdr:cNvPr id="405" name="TextBox 404">
          <a:extLst>
            <a:ext uri="{FF2B5EF4-FFF2-40B4-BE49-F238E27FC236}">
              <a16:creationId xmlns:a16="http://schemas.microsoft.com/office/drawing/2014/main" id="{477449EF-DEAD-4786-81D1-B29AE13F7AEC}"/>
            </a:ext>
          </a:extLst>
        </xdr:cNvPr>
        <xdr:cNvSpPr txBox="1"/>
      </xdr:nvSpPr>
      <xdr:spPr>
        <a:xfrm>
          <a:off x="59664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5</xdr:col>
      <xdr:colOff>0</xdr:colOff>
      <xdr:row>17</xdr:row>
      <xdr:rowOff>0</xdr:rowOff>
    </xdr:from>
    <xdr:ext cx="184731" cy="264560"/>
    <xdr:sp macro="" textlink="">
      <xdr:nvSpPr>
        <xdr:cNvPr id="406" name="TextBox 405">
          <a:extLst>
            <a:ext uri="{FF2B5EF4-FFF2-40B4-BE49-F238E27FC236}">
              <a16:creationId xmlns:a16="http://schemas.microsoft.com/office/drawing/2014/main" id="{CC34060E-43F9-4A57-B3ED-68442A8C988F}"/>
            </a:ext>
          </a:extLst>
        </xdr:cNvPr>
        <xdr:cNvSpPr txBox="1"/>
      </xdr:nvSpPr>
      <xdr:spPr>
        <a:xfrm>
          <a:off x="59664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5</xdr:col>
      <xdr:colOff>0</xdr:colOff>
      <xdr:row>17</xdr:row>
      <xdr:rowOff>0</xdr:rowOff>
    </xdr:from>
    <xdr:ext cx="184731" cy="264560"/>
    <xdr:sp macro="" textlink="">
      <xdr:nvSpPr>
        <xdr:cNvPr id="407" name="TextBox 406">
          <a:extLst>
            <a:ext uri="{FF2B5EF4-FFF2-40B4-BE49-F238E27FC236}">
              <a16:creationId xmlns:a16="http://schemas.microsoft.com/office/drawing/2014/main" id="{57CE67DA-4120-4CDB-ADE2-47A40912DB16}"/>
            </a:ext>
          </a:extLst>
        </xdr:cNvPr>
        <xdr:cNvSpPr txBox="1"/>
      </xdr:nvSpPr>
      <xdr:spPr>
        <a:xfrm>
          <a:off x="59664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5</xdr:col>
      <xdr:colOff>0</xdr:colOff>
      <xdr:row>17</xdr:row>
      <xdr:rowOff>0</xdr:rowOff>
    </xdr:from>
    <xdr:ext cx="184731" cy="264560"/>
    <xdr:sp macro="" textlink="">
      <xdr:nvSpPr>
        <xdr:cNvPr id="408" name="TextBox 407">
          <a:extLst>
            <a:ext uri="{FF2B5EF4-FFF2-40B4-BE49-F238E27FC236}">
              <a16:creationId xmlns:a16="http://schemas.microsoft.com/office/drawing/2014/main" id="{14151EB0-D5C4-4C0F-87E6-1502CEFDB096}"/>
            </a:ext>
          </a:extLst>
        </xdr:cNvPr>
        <xdr:cNvSpPr txBox="1"/>
      </xdr:nvSpPr>
      <xdr:spPr>
        <a:xfrm>
          <a:off x="59664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5</xdr:col>
      <xdr:colOff>0</xdr:colOff>
      <xdr:row>17</xdr:row>
      <xdr:rowOff>0</xdr:rowOff>
    </xdr:from>
    <xdr:ext cx="184731" cy="264560"/>
    <xdr:sp macro="" textlink="">
      <xdr:nvSpPr>
        <xdr:cNvPr id="409" name="TextBox 408">
          <a:extLst>
            <a:ext uri="{FF2B5EF4-FFF2-40B4-BE49-F238E27FC236}">
              <a16:creationId xmlns:a16="http://schemas.microsoft.com/office/drawing/2014/main" id="{364C7F72-4154-4974-966C-C32D3F796131}"/>
            </a:ext>
          </a:extLst>
        </xdr:cNvPr>
        <xdr:cNvSpPr txBox="1"/>
      </xdr:nvSpPr>
      <xdr:spPr>
        <a:xfrm>
          <a:off x="59664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5</xdr:col>
      <xdr:colOff>0</xdr:colOff>
      <xdr:row>17</xdr:row>
      <xdr:rowOff>0</xdr:rowOff>
    </xdr:from>
    <xdr:ext cx="184731" cy="264560"/>
    <xdr:sp macro="" textlink="">
      <xdr:nvSpPr>
        <xdr:cNvPr id="410" name="TextBox 409">
          <a:extLst>
            <a:ext uri="{FF2B5EF4-FFF2-40B4-BE49-F238E27FC236}">
              <a16:creationId xmlns:a16="http://schemas.microsoft.com/office/drawing/2014/main" id="{51F8D1BB-D633-402F-B7B2-B4370210E2F3}"/>
            </a:ext>
          </a:extLst>
        </xdr:cNvPr>
        <xdr:cNvSpPr txBox="1"/>
      </xdr:nvSpPr>
      <xdr:spPr>
        <a:xfrm>
          <a:off x="59664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5</xdr:col>
      <xdr:colOff>0</xdr:colOff>
      <xdr:row>17</xdr:row>
      <xdr:rowOff>0</xdr:rowOff>
    </xdr:from>
    <xdr:ext cx="184731" cy="264560"/>
    <xdr:sp macro="" textlink="">
      <xdr:nvSpPr>
        <xdr:cNvPr id="411" name="TextBox 410">
          <a:extLst>
            <a:ext uri="{FF2B5EF4-FFF2-40B4-BE49-F238E27FC236}">
              <a16:creationId xmlns:a16="http://schemas.microsoft.com/office/drawing/2014/main" id="{B17979A9-5D59-4E74-9B52-FA672A082E3F}"/>
            </a:ext>
          </a:extLst>
        </xdr:cNvPr>
        <xdr:cNvSpPr txBox="1"/>
      </xdr:nvSpPr>
      <xdr:spPr>
        <a:xfrm>
          <a:off x="59664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5</xdr:col>
      <xdr:colOff>0</xdr:colOff>
      <xdr:row>17</xdr:row>
      <xdr:rowOff>0</xdr:rowOff>
    </xdr:from>
    <xdr:ext cx="184731" cy="264560"/>
    <xdr:sp macro="" textlink="">
      <xdr:nvSpPr>
        <xdr:cNvPr id="412" name="TextBox 411">
          <a:extLst>
            <a:ext uri="{FF2B5EF4-FFF2-40B4-BE49-F238E27FC236}">
              <a16:creationId xmlns:a16="http://schemas.microsoft.com/office/drawing/2014/main" id="{A6446243-EE96-4A64-88B2-DDC81BE3A44E}"/>
            </a:ext>
          </a:extLst>
        </xdr:cNvPr>
        <xdr:cNvSpPr txBox="1"/>
      </xdr:nvSpPr>
      <xdr:spPr>
        <a:xfrm>
          <a:off x="59664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5</xdr:col>
      <xdr:colOff>0</xdr:colOff>
      <xdr:row>17</xdr:row>
      <xdr:rowOff>0</xdr:rowOff>
    </xdr:from>
    <xdr:ext cx="184731" cy="264560"/>
    <xdr:sp macro="" textlink="">
      <xdr:nvSpPr>
        <xdr:cNvPr id="413" name="TextBox 412">
          <a:extLst>
            <a:ext uri="{FF2B5EF4-FFF2-40B4-BE49-F238E27FC236}">
              <a16:creationId xmlns:a16="http://schemas.microsoft.com/office/drawing/2014/main" id="{37CEE0A8-317C-4A28-9061-D8AA24EF0118}"/>
            </a:ext>
          </a:extLst>
        </xdr:cNvPr>
        <xdr:cNvSpPr txBox="1"/>
      </xdr:nvSpPr>
      <xdr:spPr>
        <a:xfrm>
          <a:off x="59664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5</xdr:col>
      <xdr:colOff>0</xdr:colOff>
      <xdr:row>17</xdr:row>
      <xdr:rowOff>0</xdr:rowOff>
    </xdr:from>
    <xdr:ext cx="184731" cy="264560"/>
    <xdr:sp macro="" textlink="">
      <xdr:nvSpPr>
        <xdr:cNvPr id="414" name="TextBox 413">
          <a:extLst>
            <a:ext uri="{FF2B5EF4-FFF2-40B4-BE49-F238E27FC236}">
              <a16:creationId xmlns:a16="http://schemas.microsoft.com/office/drawing/2014/main" id="{D78B9462-985B-4383-8FBF-CD8E6ADFE9DB}"/>
            </a:ext>
          </a:extLst>
        </xdr:cNvPr>
        <xdr:cNvSpPr txBox="1"/>
      </xdr:nvSpPr>
      <xdr:spPr>
        <a:xfrm>
          <a:off x="59664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5</xdr:col>
      <xdr:colOff>0</xdr:colOff>
      <xdr:row>17</xdr:row>
      <xdr:rowOff>0</xdr:rowOff>
    </xdr:from>
    <xdr:ext cx="184731" cy="264560"/>
    <xdr:sp macro="" textlink="">
      <xdr:nvSpPr>
        <xdr:cNvPr id="415" name="TextBox 414">
          <a:extLst>
            <a:ext uri="{FF2B5EF4-FFF2-40B4-BE49-F238E27FC236}">
              <a16:creationId xmlns:a16="http://schemas.microsoft.com/office/drawing/2014/main" id="{8AFE760D-4FFB-4062-8501-60B17AFA86D6}"/>
            </a:ext>
          </a:extLst>
        </xdr:cNvPr>
        <xdr:cNvSpPr txBox="1"/>
      </xdr:nvSpPr>
      <xdr:spPr>
        <a:xfrm>
          <a:off x="59664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5</xdr:col>
      <xdr:colOff>0</xdr:colOff>
      <xdr:row>17</xdr:row>
      <xdr:rowOff>0</xdr:rowOff>
    </xdr:from>
    <xdr:ext cx="184731" cy="264560"/>
    <xdr:sp macro="" textlink="">
      <xdr:nvSpPr>
        <xdr:cNvPr id="416" name="TextBox 415">
          <a:extLst>
            <a:ext uri="{FF2B5EF4-FFF2-40B4-BE49-F238E27FC236}">
              <a16:creationId xmlns:a16="http://schemas.microsoft.com/office/drawing/2014/main" id="{19807473-D1F5-43CA-A37A-C496B52436BB}"/>
            </a:ext>
          </a:extLst>
        </xdr:cNvPr>
        <xdr:cNvSpPr txBox="1"/>
      </xdr:nvSpPr>
      <xdr:spPr>
        <a:xfrm>
          <a:off x="59664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5</xdr:col>
      <xdr:colOff>0</xdr:colOff>
      <xdr:row>17</xdr:row>
      <xdr:rowOff>0</xdr:rowOff>
    </xdr:from>
    <xdr:ext cx="184731" cy="264560"/>
    <xdr:sp macro="" textlink="">
      <xdr:nvSpPr>
        <xdr:cNvPr id="417" name="TextBox 416">
          <a:extLst>
            <a:ext uri="{FF2B5EF4-FFF2-40B4-BE49-F238E27FC236}">
              <a16:creationId xmlns:a16="http://schemas.microsoft.com/office/drawing/2014/main" id="{D7CDDA0E-16EA-4E8A-8E71-9D97319D0238}"/>
            </a:ext>
          </a:extLst>
        </xdr:cNvPr>
        <xdr:cNvSpPr txBox="1"/>
      </xdr:nvSpPr>
      <xdr:spPr>
        <a:xfrm>
          <a:off x="59664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5</xdr:col>
      <xdr:colOff>0</xdr:colOff>
      <xdr:row>17</xdr:row>
      <xdr:rowOff>0</xdr:rowOff>
    </xdr:from>
    <xdr:ext cx="184731" cy="264560"/>
    <xdr:sp macro="" textlink="">
      <xdr:nvSpPr>
        <xdr:cNvPr id="418" name="TextBox 417">
          <a:extLst>
            <a:ext uri="{FF2B5EF4-FFF2-40B4-BE49-F238E27FC236}">
              <a16:creationId xmlns:a16="http://schemas.microsoft.com/office/drawing/2014/main" id="{B64BBC5A-C6C3-4DE0-A6FA-53B1C47002CA}"/>
            </a:ext>
          </a:extLst>
        </xdr:cNvPr>
        <xdr:cNvSpPr txBox="1"/>
      </xdr:nvSpPr>
      <xdr:spPr>
        <a:xfrm>
          <a:off x="59664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5</xdr:col>
      <xdr:colOff>0</xdr:colOff>
      <xdr:row>17</xdr:row>
      <xdr:rowOff>0</xdr:rowOff>
    </xdr:from>
    <xdr:ext cx="184731" cy="264560"/>
    <xdr:sp macro="" textlink="">
      <xdr:nvSpPr>
        <xdr:cNvPr id="419" name="TextBox 418">
          <a:extLst>
            <a:ext uri="{FF2B5EF4-FFF2-40B4-BE49-F238E27FC236}">
              <a16:creationId xmlns:a16="http://schemas.microsoft.com/office/drawing/2014/main" id="{D454A017-C258-4DEF-ABA9-10AD82CAB8F1}"/>
            </a:ext>
          </a:extLst>
        </xdr:cNvPr>
        <xdr:cNvSpPr txBox="1"/>
      </xdr:nvSpPr>
      <xdr:spPr>
        <a:xfrm>
          <a:off x="59664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5</xdr:col>
      <xdr:colOff>0</xdr:colOff>
      <xdr:row>17</xdr:row>
      <xdr:rowOff>0</xdr:rowOff>
    </xdr:from>
    <xdr:ext cx="184731" cy="264560"/>
    <xdr:sp macro="" textlink="">
      <xdr:nvSpPr>
        <xdr:cNvPr id="420" name="TextBox 419">
          <a:extLst>
            <a:ext uri="{FF2B5EF4-FFF2-40B4-BE49-F238E27FC236}">
              <a16:creationId xmlns:a16="http://schemas.microsoft.com/office/drawing/2014/main" id="{7AE0A385-0520-4C06-AB1C-CE7B6CE6F48F}"/>
            </a:ext>
          </a:extLst>
        </xdr:cNvPr>
        <xdr:cNvSpPr txBox="1"/>
      </xdr:nvSpPr>
      <xdr:spPr>
        <a:xfrm>
          <a:off x="59664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5</xdr:col>
      <xdr:colOff>0</xdr:colOff>
      <xdr:row>17</xdr:row>
      <xdr:rowOff>0</xdr:rowOff>
    </xdr:from>
    <xdr:ext cx="184731" cy="264560"/>
    <xdr:sp macro="" textlink="">
      <xdr:nvSpPr>
        <xdr:cNvPr id="421" name="TextBox 420">
          <a:extLst>
            <a:ext uri="{FF2B5EF4-FFF2-40B4-BE49-F238E27FC236}">
              <a16:creationId xmlns:a16="http://schemas.microsoft.com/office/drawing/2014/main" id="{D8F1A1D2-1642-443E-9B8B-E3F6D27BAC13}"/>
            </a:ext>
          </a:extLst>
        </xdr:cNvPr>
        <xdr:cNvSpPr txBox="1"/>
      </xdr:nvSpPr>
      <xdr:spPr>
        <a:xfrm>
          <a:off x="59664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5</xdr:col>
      <xdr:colOff>0</xdr:colOff>
      <xdr:row>17</xdr:row>
      <xdr:rowOff>0</xdr:rowOff>
    </xdr:from>
    <xdr:ext cx="184731" cy="264560"/>
    <xdr:sp macro="" textlink="">
      <xdr:nvSpPr>
        <xdr:cNvPr id="422" name="TextBox 421">
          <a:extLst>
            <a:ext uri="{FF2B5EF4-FFF2-40B4-BE49-F238E27FC236}">
              <a16:creationId xmlns:a16="http://schemas.microsoft.com/office/drawing/2014/main" id="{C8D1B4F2-C927-4EA2-B296-2423A6E51692}"/>
            </a:ext>
          </a:extLst>
        </xdr:cNvPr>
        <xdr:cNvSpPr txBox="1"/>
      </xdr:nvSpPr>
      <xdr:spPr>
        <a:xfrm>
          <a:off x="59664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5</xdr:col>
      <xdr:colOff>0</xdr:colOff>
      <xdr:row>17</xdr:row>
      <xdr:rowOff>0</xdr:rowOff>
    </xdr:from>
    <xdr:ext cx="184731" cy="264560"/>
    <xdr:sp macro="" textlink="">
      <xdr:nvSpPr>
        <xdr:cNvPr id="423" name="TextBox 422">
          <a:extLst>
            <a:ext uri="{FF2B5EF4-FFF2-40B4-BE49-F238E27FC236}">
              <a16:creationId xmlns:a16="http://schemas.microsoft.com/office/drawing/2014/main" id="{A49ADDF6-180E-4084-A42E-930834857D05}"/>
            </a:ext>
          </a:extLst>
        </xdr:cNvPr>
        <xdr:cNvSpPr txBox="1"/>
      </xdr:nvSpPr>
      <xdr:spPr>
        <a:xfrm>
          <a:off x="59664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5</xdr:col>
      <xdr:colOff>0</xdr:colOff>
      <xdr:row>17</xdr:row>
      <xdr:rowOff>0</xdr:rowOff>
    </xdr:from>
    <xdr:ext cx="184731" cy="264560"/>
    <xdr:sp macro="" textlink="">
      <xdr:nvSpPr>
        <xdr:cNvPr id="424" name="TextBox 423">
          <a:extLst>
            <a:ext uri="{FF2B5EF4-FFF2-40B4-BE49-F238E27FC236}">
              <a16:creationId xmlns:a16="http://schemas.microsoft.com/office/drawing/2014/main" id="{E45639CC-5960-40C8-9CE3-E863551C6E88}"/>
            </a:ext>
          </a:extLst>
        </xdr:cNvPr>
        <xdr:cNvSpPr txBox="1"/>
      </xdr:nvSpPr>
      <xdr:spPr>
        <a:xfrm>
          <a:off x="59664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5</xdr:col>
      <xdr:colOff>0</xdr:colOff>
      <xdr:row>17</xdr:row>
      <xdr:rowOff>0</xdr:rowOff>
    </xdr:from>
    <xdr:ext cx="184731" cy="264560"/>
    <xdr:sp macro="" textlink="">
      <xdr:nvSpPr>
        <xdr:cNvPr id="425" name="TextBox 424">
          <a:extLst>
            <a:ext uri="{FF2B5EF4-FFF2-40B4-BE49-F238E27FC236}">
              <a16:creationId xmlns:a16="http://schemas.microsoft.com/office/drawing/2014/main" id="{9F0F211D-1AFA-4DA4-B42D-FFC5C097971E}"/>
            </a:ext>
          </a:extLst>
        </xdr:cNvPr>
        <xdr:cNvSpPr txBox="1"/>
      </xdr:nvSpPr>
      <xdr:spPr>
        <a:xfrm>
          <a:off x="59664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5</xdr:col>
      <xdr:colOff>0</xdr:colOff>
      <xdr:row>17</xdr:row>
      <xdr:rowOff>0</xdr:rowOff>
    </xdr:from>
    <xdr:ext cx="184731" cy="264560"/>
    <xdr:sp macro="" textlink="">
      <xdr:nvSpPr>
        <xdr:cNvPr id="426" name="TextBox 425">
          <a:extLst>
            <a:ext uri="{FF2B5EF4-FFF2-40B4-BE49-F238E27FC236}">
              <a16:creationId xmlns:a16="http://schemas.microsoft.com/office/drawing/2014/main" id="{85265A65-2DFC-456E-89C4-D95A18A7CCD3}"/>
            </a:ext>
          </a:extLst>
        </xdr:cNvPr>
        <xdr:cNvSpPr txBox="1"/>
      </xdr:nvSpPr>
      <xdr:spPr>
        <a:xfrm>
          <a:off x="59664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5</xdr:col>
      <xdr:colOff>0</xdr:colOff>
      <xdr:row>17</xdr:row>
      <xdr:rowOff>0</xdr:rowOff>
    </xdr:from>
    <xdr:ext cx="184731" cy="264560"/>
    <xdr:sp macro="" textlink="">
      <xdr:nvSpPr>
        <xdr:cNvPr id="427" name="TextBox 426">
          <a:extLst>
            <a:ext uri="{FF2B5EF4-FFF2-40B4-BE49-F238E27FC236}">
              <a16:creationId xmlns:a16="http://schemas.microsoft.com/office/drawing/2014/main" id="{4F2307B0-A2B9-4F69-8676-53764D69E9AE}"/>
            </a:ext>
          </a:extLst>
        </xdr:cNvPr>
        <xdr:cNvSpPr txBox="1"/>
      </xdr:nvSpPr>
      <xdr:spPr>
        <a:xfrm>
          <a:off x="59664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5</xdr:col>
      <xdr:colOff>0</xdr:colOff>
      <xdr:row>17</xdr:row>
      <xdr:rowOff>0</xdr:rowOff>
    </xdr:from>
    <xdr:ext cx="184731" cy="264560"/>
    <xdr:sp macro="" textlink="">
      <xdr:nvSpPr>
        <xdr:cNvPr id="428" name="TextBox 427">
          <a:extLst>
            <a:ext uri="{FF2B5EF4-FFF2-40B4-BE49-F238E27FC236}">
              <a16:creationId xmlns:a16="http://schemas.microsoft.com/office/drawing/2014/main" id="{A826AA0E-2253-4D70-8011-45ADC74A1363}"/>
            </a:ext>
          </a:extLst>
        </xdr:cNvPr>
        <xdr:cNvSpPr txBox="1"/>
      </xdr:nvSpPr>
      <xdr:spPr>
        <a:xfrm>
          <a:off x="59664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5</xdr:col>
      <xdr:colOff>0</xdr:colOff>
      <xdr:row>17</xdr:row>
      <xdr:rowOff>0</xdr:rowOff>
    </xdr:from>
    <xdr:ext cx="184731" cy="264560"/>
    <xdr:sp macro="" textlink="">
      <xdr:nvSpPr>
        <xdr:cNvPr id="429" name="TextBox 428">
          <a:extLst>
            <a:ext uri="{FF2B5EF4-FFF2-40B4-BE49-F238E27FC236}">
              <a16:creationId xmlns:a16="http://schemas.microsoft.com/office/drawing/2014/main" id="{B8DFC757-66EE-42A2-8AA0-A04150CBD265}"/>
            </a:ext>
          </a:extLst>
        </xdr:cNvPr>
        <xdr:cNvSpPr txBox="1"/>
      </xdr:nvSpPr>
      <xdr:spPr>
        <a:xfrm>
          <a:off x="59664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5</xdr:col>
      <xdr:colOff>0</xdr:colOff>
      <xdr:row>17</xdr:row>
      <xdr:rowOff>0</xdr:rowOff>
    </xdr:from>
    <xdr:ext cx="184731" cy="264560"/>
    <xdr:sp macro="" textlink="">
      <xdr:nvSpPr>
        <xdr:cNvPr id="430" name="TextBox 429">
          <a:extLst>
            <a:ext uri="{FF2B5EF4-FFF2-40B4-BE49-F238E27FC236}">
              <a16:creationId xmlns:a16="http://schemas.microsoft.com/office/drawing/2014/main" id="{7FCC2CD9-7768-4BCB-9D21-DF26F36BC076}"/>
            </a:ext>
          </a:extLst>
        </xdr:cNvPr>
        <xdr:cNvSpPr txBox="1"/>
      </xdr:nvSpPr>
      <xdr:spPr>
        <a:xfrm>
          <a:off x="59664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5</xdr:col>
      <xdr:colOff>0</xdr:colOff>
      <xdr:row>17</xdr:row>
      <xdr:rowOff>0</xdr:rowOff>
    </xdr:from>
    <xdr:ext cx="184731" cy="264560"/>
    <xdr:sp macro="" textlink="">
      <xdr:nvSpPr>
        <xdr:cNvPr id="431" name="TextBox 430">
          <a:extLst>
            <a:ext uri="{FF2B5EF4-FFF2-40B4-BE49-F238E27FC236}">
              <a16:creationId xmlns:a16="http://schemas.microsoft.com/office/drawing/2014/main" id="{6D8AA172-2650-497B-9E67-15C00D739B8D}"/>
            </a:ext>
          </a:extLst>
        </xdr:cNvPr>
        <xdr:cNvSpPr txBox="1"/>
      </xdr:nvSpPr>
      <xdr:spPr>
        <a:xfrm>
          <a:off x="59664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5</xdr:col>
      <xdr:colOff>0</xdr:colOff>
      <xdr:row>17</xdr:row>
      <xdr:rowOff>0</xdr:rowOff>
    </xdr:from>
    <xdr:ext cx="184731" cy="264560"/>
    <xdr:sp macro="" textlink="">
      <xdr:nvSpPr>
        <xdr:cNvPr id="432" name="TextBox 431">
          <a:extLst>
            <a:ext uri="{FF2B5EF4-FFF2-40B4-BE49-F238E27FC236}">
              <a16:creationId xmlns:a16="http://schemas.microsoft.com/office/drawing/2014/main" id="{FE833838-9630-474F-A4B4-F08CD0738B48}"/>
            </a:ext>
          </a:extLst>
        </xdr:cNvPr>
        <xdr:cNvSpPr txBox="1"/>
      </xdr:nvSpPr>
      <xdr:spPr>
        <a:xfrm>
          <a:off x="59664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5</xdr:col>
      <xdr:colOff>0</xdr:colOff>
      <xdr:row>17</xdr:row>
      <xdr:rowOff>0</xdr:rowOff>
    </xdr:from>
    <xdr:ext cx="184731" cy="264560"/>
    <xdr:sp macro="" textlink="">
      <xdr:nvSpPr>
        <xdr:cNvPr id="433" name="TextBox 432">
          <a:extLst>
            <a:ext uri="{FF2B5EF4-FFF2-40B4-BE49-F238E27FC236}">
              <a16:creationId xmlns:a16="http://schemas.microsoft.com/office/drawing/2014/main" id="{05CBF9B2-36D8-4E00-B386-9F469A4B563D}"/>
            </a:ext>
          </a:extLst>
        </xdr:cNvPr>
        <xdr:cNvSpPr txBox="1"/>
      </xdr:nvSpPr>
      <xdr:spPr>
        <a:xfrm>
          <a:off x="59664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5</xdr:col>
      <xdr:colOff>0</xdr:colOff>
      <xdr:row>17</xdr:row>
      <xdr:rowOff>0</xdr:rowOff>
    </xdr:from>
    <xdr:ext cx="184731" cy="264560"/>
    <xdr:sp macro="" textlink="">
      <xdr:nvSpPr>
        <xdr:cNvPr id="434" name="TextBox 433">
          <a:extLst>
            <a:ext uri="{FF2B5EF4-FFF2-40B4-BE49-F238E27FC236}">
              <a16:creationId xmlns:a16="http://schemas.microsoft.com/office/drawing/2014/main" id="{78DD55FF-ACA5-486F-ACEA-5AB1640C7E03}"/>
            </a:ext>
          </a:extLst>
        </xdr:cNvPr>
        <xdr:cNvSpPr txBox="1"/>
      </xdr:nvSpPr>
      <xdr:spPr>
        <a:xfrm>
          <a:off x="59664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5</xdr:col>
      <xdr:colOff>0</xdr:colOff>
      <xdr:row>17</xdr:row>
      <xdr:rowOff>0</xdr:rowOff>
    </xdr:from>
    <xdr:ext cx="184731" cy="264560"/>
    <xdr:sp macro="" textlink="">
      <xdr:nvSpPr>
        <xdr:cNvPr id="435" name="TextBox 434">
          <a:extLst>
            <a:ext uri="{FF2B5EF4-FFF2-40B4-BE49-F238E27FC236}">
              <a16:creationId xmlns:a16="http://schemas.microsoft.com/office/drawing/2014/main" id="{5335E172-FC34-4EB7-AD3F-25798717714D}"/>
            </a:ext>
          </a:extLst>
        </xdr:cNvPr>
        <xdr:cNvSpPr txBox="1"/>
      </xdr:nvSpPr>
      <xdr:spPr>
        <a:xfrm>
          <a:off x="59664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5</xdr:col>
      <xdr:colOff>0</xdr:colOff>
      <xdr:row>17</xdr:row>
      <xdr:rowOff>0</xdr:rowOff>
    </xdr:from>
    <xdr:ext cx="184731" cy="264560"/>
    <xdr:sp macro="" textlink="">
      <xdr:nvSpPr>
        <xdr:cNvPr id="436" name="TextBox 435">
          <a:extLst>
            <a:ext uri="{FF2B5EF4-FFF2-40B4-BE49-F238E27FC236}">
              <a16:creationId xmlns:a16="http://schemas.microsoft.com/office/drawing/2014/main" id="{92665A06-408B-4924-8692-F9FF4FF25675}"/>
            </a:ext>
          </a:extLst>
        </xdr:cNvPr>
        <xdr:cNvSpPr txBox="1"/>
      </xdr:nvSpPr>
      <xdr:spPr>
        <a:xfrm>
          <a:off x="59664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5</xdr:col>
      <xdr:colOff>0</xdr:colOff>
      <xdr:row>17</xdr:row>
      <xdr:rowOff>0</xdr:rowOff>
    </xdr:from>
    <xdr:ext cx="184731" cy="264560"/>
    <xdr:sp macro="" textlink="">
      <xdr:nvSpPr>
        <xdr:cNvPr id="437" name="TextBox 436">
          <a:extLst>
            <a:ext uri="{FF2B5EF4-FFF2-40B4-BE49-F238E27FC236}">
              <a16:creationId xmlns:a16="http://schemas.microsoft.com/office/drawing/2014/main" id="{9D4DECF3-5DFB-4E37-B804-47023FF573CD}"/>
            </a:ext>
          </a:extLst>
        </xdr:cNvPr>
        <xdr:cNvSpPr txBox="1"/>
      </xdr:nvSpPr>
      <xdr:spPr>
        <a:xfrm>
          <a:off x="59664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5</xdr:col>
      <xdr:colOff>0</xdr:colOff>
      <xdr:row>17</xdr:row>
      <xdr:rowOff>0</xdr:rowOff>
    </xdr:from>
    <xdr:ext cx="184731" cy="264560"/>
    <xdr:sp macro="" textlink="">
      <xdr:nvSpPr>
        <xdr:cNvPr id="438" name="TextBox 437">
          <a:extLst>
            <a:ext uri="{FF2B5EF4-FFF2-40B4-BE49-F238E27FC236}">
              <a16:creationId xmlns:a16="http://schemas.microsoft.com/office/drawing/2014/main" id="{2C9E53BE-1748-4185-B36D-3683BA2BA4B5}"/>
            </a:ext>
          </a:extLst>
        </xdr:cNvPr>
        <xdr:cNvSpPr txBox="1"/>
      </xdr:nvSpPr>
      <xdr:spPr>
        <a:xfrm>
          <a:off x="59664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5</xdr:col>
      <xdr:colOff>0</xdr:colOff>
      <xdr:row>17</xdr:row>
      <xdr:rowOff>0</xdr:rowOff>
    </xdr:from>
    <xdr:ext cx="184731" cy="264560"/>
    <xdr:sp macro="" textlink="">
      <xdr:nvSpPr>
        <xdr:cNvPr id="439" name="TextBox 438">
          <a:extLst>
            <a:ext uri="{FF2B5EF4-FFF2-40B4-BE49-F238E27FC236}">
              <a16:creationId xmlns:a16="http://schemas.microsoft.com/office/drawing/2014/main" id="{7561D4A6-7598-47AD-990F-9BD91E7BD8B8}"/>
            </a:ext>
          </a:extLst>
        </xdr:cNvPr>
        <xdr:cNvSpPr txBox="1"/>
      </xdr:nvSpPr>
      <xdr:spPr>
        <a:xfrm>
          <a:off x="59664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5</xdr:col>
      <xdr:colOff>0</xdr:colOff>
      <xdr:row>17</xdr:row>
      <xdr:rowOff>0</xdr:rowOff>
    </xdr:from>
    <xdr:ext cx="184731" cy="264560"/>
    <xdr:sp macro="" textlink="">
      <xdr:nvSpPr>
        <xdr:cNvPr id="440" name="TextBox 439">
          <a:extLst>
            <a:ext uri="{FF2B5EF4-FFF2-40B4-BE49-F238E27FC236}">
              <a16:creationId xmlns:a16="http://schemas.microsoft.com/office/drawing/2014/main" id="{5208E262-0852-4DC5-936D-EAD3B5047DF3}"/>
            </a:ext>
          </a:extLst>
        </xdr:cNvPr>
        <xdr:cNvSpPr txBox="1"/>
      </xdr:nvSpPr>
      <xdr:spPr>
        <a:xfrm>
          <a:off x="59664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5</xdr:col>
      <xdr:colOff>0</xdr:colOff>
      <xdr:row>17</xdr:row>
      <xdr:rowOff>0</xdr:rowOff>
    </xdr:from>
    <xdr:ext cx="184731" cy="264560"/>
    <xdr:sp macro="" textlink="">
      <xdr:nvSpPr>
        <xdr:cNvPr id="441" name="TextBox 440">
          <a:extLst>
            <a:ext uri="{FF2B5EF4-FFF2-40B4-BE49-F238E27FC236}">
              <a16:creationId xmlns:a16="http://schemas.microsoft.com/office/drawing/2014/main" id="{2C0E9565-E6DB-4214-98C1-113FCB06905D}"/>
            </a:ext>
          </a:extLst>
        </xdr:cNvPr>
        <xdr:cNvSpPr txBox="1"/>
      </xdr:nvSpPr>
      <xdr:spPr>
        <a:xfrm>
          <a:off x="59664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5</xdr:col>
      <xdr:colOff>0</xdr:colOff>
      <xdr:row>17</xdr:row>
      <xdr:rowOff>0</xdr:rowOff>
    </xdr:from>
    <xdr:ext cx="184731" cy="264560"/>
    <xdr:sp macro="" textlink="">
      <xdr:nvSpPr>
        <xdr:cNvPr id="442" name="TextBox 441">
          <a:extLst>
            <a:ext uri="{FF2B5EF4-FFF2-40B4-BE49-F238E27FC236}">
              <a16:creationId xmlns:a16="http://schemas.microsoft.com/office/drawing/2014/main" id="{1EFCD00D-9A15-4FCC-9B3A-7650DDAB0421}"/>
            </a:ext>
          </a:extLst>
        </xdr:cNvPr>
        <xdr:cNvSpPr txBox="1"/>
      </xdr:nvSpPr>
      <xdr:spPr>
        <a:xfrm>
          <a:off x="59664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5</xdr:col>
      <xdr:colOff>0</xdr:colOff>
      <xdr:row>17</xdr:row>
      <xdr:rowOff>0</xdr:rowOff>
    </xdr:from>
    <xdr:ext cx="184731" cy="264560"/>
    <xdr:sp macro="" textlink="">
      <xdr:nvSpPr>
        <xdr:cNvPr id="443" name="TextBox 442">
          <a:extLst>
            <a:ext uri="{FF2B5EF4-FFF2-40B4-BE49-F238E27FC236}">
              <a16:creationId xmlns:a16="http://schemas.microsoft.com/office/drawing/2014/main" id="{366EE7D6-0287-4BED-A78B-6FD5A1C7027D}"/>
            </a:ext>
          </a:extLst>
        </xdr:cNvPr>
        <xdr:cNvSpPr txBox="1"/>
      </xdr:nvSpPr>
      <xdr:spPr>
        <a:xfrm>
          <a:off x="59664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5</xdr:col>
      <xdr:colOff>0</xdr:colOff>
      <xdr:row>17</xdr:row>
      <xdr:rowOff>0</xdr:rowOff>
    </xdr:from>
    <xdr:ext cx="184731" cy="264560"/>
    <xdr:sp macro="" textlink="">
      <xdr:nvSpPr>
        <xdr:cNvPr id="444" name="TextBox 443">
          <a:extLst>
            <a:ext uri="{FF2B5EF4-FFF2-40B4-BE49-F238E27FC236}">
              <a16:creationId xmlns:a16="http://schemas.microsoft.com/office/drawing/2014/main" id="{E51ADF6C-8589-42A7-B5B2-925F5E54954A}"/>
            </a:ext>
          </a:extLst>
        </xdr:cNvPr>
        <xdr:cNvSpPr txBox="1"/>
      </xdr:nvSpPr>
      <xdr:spPr>
        <a:xfrm>
          <a:off x="59664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5</xdr:col>
      <xdr:colOff>0</xdr:colOff>
      <xdr:row>17</xdr:row>
      <xdr:rowOff>0</xdr:rowOff>
    </xdr:from>
    <xdr:ext cx="184731" cy="264560"/>
    <xdr:sp macro="" textlink="">
      <xdr:nvSpPr>
        <xdr:cNvPr id="445" name="TextBox 444">
          <a:extLst>
            <a:ext uri="{FF2B5EF4-FFF2-40B4-BE49-F238E27FC236}">
              <a16:creationId xmlns:a16="http://schemas.microsoft.com/office/drawing/2014/main" id="{82E0DC1E-0D7D-4E14-9126-94830BB39C2E}"/>
            </a:ext>
          </a:extLst>
        </xdr:cNvPr>
        <xdr:cNvSpPr txBox="1"/>
      </xdr:nvSpPr>
      <xdr:spPr>
        <a:xfrm>
          <a:off x="59664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5</xdr:col>
      <xdr:colOff>0</xdr:colOff>
      <xdr:row>17</xdr:row>
      <xdr:rowOff>0</xdr:rowOff>
    </xdr:from>
    <xdr:ext cx="184731" cy="264560"/>
    <xdr:sp macro="" textlink="">
      <xdr:nvSpPr>
        <xdr:cNvPr id="446" name="TextBox 445">
          <a:extLst>
            <a:ext uri="{FF2B5EF4-FFF2-40B4-BE49-F238E27FC236}">
              <a16:creationId xmlns:a16="http://schemas.microsoft.com/office/drawing/2014/main" id="{3B116E89-A7CC-430D-8397-AFD3FA3AD3E2}"/>
            </a:ext>
          </a:extLst>
        </xdr:cNvPr>
        <xdr:cNvSpPr txBox="1"/>
      </xdr:nvSpPr>
      <xdr:spPr>
        <a:xfrm>
          <a:off x="59664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5</xdr:col>
      <xdr:colOff>0</xdr:colOff>
      <xdr:row>17</xdr:row>
      <xdr:rowOff>0</xdr:rowOff>
    </xdr:from>
    <xdr:ext cx="184731" cy="264560"/>
    <xdr:sp macro="" textlink="">
      <xdr:nvSpPr>
        <xdr:cNvPr id="447" name="TextBox 446">
          <a:extLst>
            <a:ext uri="{FF2B5EF4-FFF2-40B4-BE49-F238E27FC236}">
              <a16:creationId xmlns:a16="http://schemas.microsoft.com/office/drawing/2014/main" id="{83C40386-45CB-4420-AA7D-C6C182FFB8E6}"/>
            </a:ext>
          </a:extLst>
        </xdr:cNvPr>
        <xdr:cNvSpPr txBox="1"/>
      </xdr:nvSpPr>
      <xdr:spPr>
        <a:xfrm>
          <a:off x="59664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5</xdr:col>
      <xdr:colOff>0</xdr:colOff>
      <xdr:row>17</xdr:row>
      <xdr:rowOff>0</xdr:rowOff>
    </xdr:from>
    <xdr:ext cx="184731" cy="264560"/>
    <xdr:sp macro="" textlink="">
      <xdr:nvSpPr>
        <xdr:cNvPr id="448" name="TextBox 447">
          <a:extLst>
            <a:ext uri="{FF2B5EF4-FFF2-40B4-BE49-F238E27FC236}">
              <a16:creationId xmlns:a16="http://schemas.microsoft.com/office/drawing/2014/main" id="{A82ADCEB-E2D5-4D64-8F42-777C107DC324}"/>
            </a:ext>
          </a:extLst>
        </xdr:cNvPr>
        <xdr:cNvSpPr txBox="1"/>
      </xdr:nvSpPr>
      <xdr:spPr>
        <a:xfrm>
          <a:off x="59664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5</xdr:col>
      <xdr:colOff>0</xdr:colOff>
      <xdr:row>17</xdr:row>
      <xdr:rowOff>0</xdr:rowOff>
    </xdr:from>
    <xdr:ext cx="184731" cy="264560"/>
    <xdr:sp macro="" textlink="">
      <xdr:nvSpPr>
        <xdr:cNvPr id="449" name="TextBox 448">
          <a:extLst>
            <a:ext uri="{FF2B5EF4-FFF2-40B4-BE49-F238E27FC236}">
              <a16:creationId xmlns:a16="http://schemas.microsoft.com/office/drawing/2014/main" id="{B634B1D4-1868-46D7-9E8A-101582DDBC10}"/>
            </a:ext>
          </a:extLst>
        </xdr:cNvPr>
        <xdr:cNvSpPr txBox="1"/>
      </xdr:nvSpPr>
      <xdr:spPr>
        <a:xfrm>
          <a:off x="59664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5</xdr:col>
      <xdr:colOff>0</xdr:colOff>
      <xdr:row>17</xdr:row>
      <xdr:rowOff>0</xdr:rowOff>
    </xdr:from>
    <xdr:ext cx="184731" cy="264560"/>
    <xdr:sp macro="" textlink="">
      <xdr:nvSpPr>
        <xdr:cNvPr id="450" name="TextBox 449">
          <a:extLst>
            <a:ext uri="{FF2B5EF4-FFF2-40B4-BE49-F238E27FC236}">
              <a16:creationId xmlns:a16="http://schemas.microsoft.com/office/drawing/2014/main" id="{4D20A853-4010-43F4-BFEF-2BE86A9ECBB9}"/>
            </a:ext>
          </a:extLst>
        </xdr:cNvPr>
        <xdr:cNvSpPr txBox="1"/>
      </xdr:nvSpPr>
      <xdr:spPr>
        <a:xfrm>
          <a:off x="59664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5</xdr:col>
      <xdr:colOff>0</xdr:colOff>
      <xdr:row>17</xdr:row>
      <xdr:rowOff>0</xdr:rowOff>
    </xdr:from>
    <xdr:ext cx="184731" cy="264560"/>
    <xdr:sp macro="" textlink="">
      <xdr:nvSpPr>
        <xdr:cNvPr id="451" name="TextBox 450">
          <a:extLst>
            <a:ext uri="{FF2B5EF4-FFF2-40B4-BE49-F238E27FC236}">
              <a16:creationId xmlns:a16="http://schemas.microsoft.com/office/drawing/2014/main" id="{45E73161-0EA9-4AB8-AA3E-5F4EBBDEDBBE}"/>
            </a:ext>
          </a:extLst>
        </xdr:cNvPr>
        <xdr:cNvSpPr txBox="1"/>
      </xdr:nvSpPr>
      <xdr:spPr>
        <a:xfrm>
          <a:off x="59664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5</xdr:col>
      <xdr:colOff>0</xdr:colOff>
      <xdr:row>17</xdr:row>
      <xdr:rowOff>0</xdr:rowOff>
    </xdr:from>
    <xdr:ext cx="184731" cy="264560"/>
    <xdr:sp macro="" textlink="">
      <xdr:nvSpPr>
        <xdr:cNvPr id="452" name="TextBox 451">
          <a:extLst>
            <a:ext uri="{FF2B5EF4-FFF2-40B4-BE49-F238E27FC236}">
              <a16:creationId xmlns:a16="http://schemas.microsoft.com/office/drawing/2014/main" id="{42867FB8-11DB-44BE-A404-38F1361A962F}"/>
            </a:ext>
          </a:extLst>
        </xdr:cNvPr>
        <xdr:cNvSpPr txBox="1"/>
      </xdr:nvSpPr>
      <xdr:spPr>
        <a:xfrm>
          <a:off x="59664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5</xdr:col>
      <xdr:colOff>0</xdr:colOff>
      <xdr:row>17</xdr:row>
      <xdr:rowOff>0</xdr:rowOff>
    </xdr:from>
    <xdr:ext cx="184731" cy="264560"/>
    <xdr:sp macro="" textlink="">
      <xdr:nvSpPr>
        <xdr:cNvPr id="453" name="TextBox 452">
          <a:extLst>
            <a:ext uri="{FF2B5EF4-FFF2-40B4-BE49-F238E27FC236}">
              <a16:creationId xmlns:a16="http://schemas.microsoft.com/office/drawing/2014/main" id="{892B3DFF-6818-4F83-8B50-DE8A9ED60112}"/>
            </a:ext>
          </a:extLst>
        </xdr:cNvPr>
        <xdr:cNvSpPr txBox="1"/>
      </xdr:nvSpPr>
      <xdr:spPr>
        <a:xfrm>
          <a:off x="59664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5</xdr:col>
      <xdr:colOff>0</xdr:colOff>
      <xdr:row>17</xdr:row>
      <xdr:rowOff>0</xdr:rowOff>
    </xdr:from>
    <xdr:ext cx="184731" cy="264560"/>
    <xdr:sp macro="" textlink="">
      <xdr:nvSpPr>
        <xdr:cNvPr id="454" name="TextBox 453">
          <a:extLst>
            <a:ext uri="{FF2B5EF4-FFF2-40B4-BE49-F238E27FC236}">
              <a16:creationId xmlns:a16="http://schemas.microsoft.com/office/drawing/2014/main" id="{B11FB6EC-F935-48CC-934A-EE1546DCEF99}"/>
            </a:ext>
          </a:extLst>
        </xdr:cNvPr>
        <xdr:cNvSpPr txBox="1"/>
      </xdr:nvSpPr>
      <xdr:spPr>
        <a:xfrm>
          <a:off x="59664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5</xdr:col>
      <xdr:colOff>0</xdr:colOff>
      <xdr:row>17</xdr:row>
      <xdr:rowOff>0</xdr:rowOff>
    </xdr:from>
    <xdr:ext cx="184731" cy="264560"/>
    <xdr:sp macro="" textlink="">
      <xdr:nvSpPr>
        <xdr:cNvPr id="455" name="TextBox 454">
          <a:extLst>
            <a:ext uri="{FF2B5EF4-FFF2-40B4-BE49-F238E27FC236}">
              <a16:creationId xmlns:a16="http://schemas.microsoft.com/office/drawing/2014/main" id="{79343037-D654-4092-817B-B3A2C1E8A7AB}"/>
            </a:ext>
          </a:extLst>
        </xdr:cNvPr>
        <xdr:cNvSpPr txBox="1"/>
      </xdr:nvSpPr>
      <xdr:spPr>
        <a:xfrm>
          <a:off x="59664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5</xdr:col>
      <xdr:colOff>0</xdr:colOff>
      <xdr:row>17</xdr:row>
      <xdr:rowOff>0</xdr:rowOff>
    </xdr:from>
    <xdr:ext cx="184731" cy="264560"/>
    <xdr:sp macro="" textlink="">
      <xdr:nvSpPr>
        <xdr:cNvPr id="456" name="TextBox 455">
          <a:extLst>
            <a:ext uri="{FF2B5EF4-FFF2-40B4-BE49-F238E27FC236}">
              <a16:creationId xmlns:a16="http://schemas.microsoft.com/office/drawing/2014/main" id="{139918C4-4736-485F-B112-B6D5CC8A59D0}"/>
            </a:ext>
          </a:extLst>
        </xdr:cNvPr>
        <xdr:cNvSpPr txBox="1"/>
      </xdr:nvSpPr>
      <xdr:spPr>
        <a:xfrm>
          <a:off x="59664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5</xdr:col>
      <xdr:colOff>0</xdr:colOff>
      <xdr:row>17</xdr:row>
      <xdr:rowOff>0</xdr:rowOff>
    </xdr:from>
    <xdr:ext cx="184731" cy="264560"/>
    <xdr:sp macro="" textlink="">
      <xdr:nvSpPr>
        <xdr:cNvPr id="457" name="TextBox 456">
          <a:extLst>
            <a:ext uri="{FF2B5EF4-FFF2-40B4-BE49-F238E27FC236}">
              <a16:creationId xmlns:a16="http://schemas.microsoft.com/office/drawing/2014/main" id="{74948943-0826-4A50-9007-6DCE5EC26502}"/>
            </a:ext>
          </a:extLst>
        </xdr:cNvPr>
        <xdr:cNvSpPr txBox="1"/>
      </xdr:nvSpPr>
      <xdr:spPr>
        <a:xfrm>
          <a:off x="59664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5</xdr:col>
      <xdr:colOff>0</xdr:colOff>
      <xdr:row>17</xdr:row>
      <xdr:rowOff>0</xdr:rowOff>
    </xdr:from>
    <xdr:ext cx="184731" cy="264560"/>
    <xdr:sp macro="" textlink="">
      <xdr:nvSpPr>
        <xdr:cNvPr id="458" name="TextBox 457">
          <a:extLst>
            <a:ext uri="{FF2B5EF4-FFF2-40B4-BE49-F238E27FC236}">
              <a16:creationId xmlns:a16="http://schemas.microsoft.com/office/drawing/2014/main" id="{72B751F4-C97B-49A9-865E-42BD6E79CC64}"/>
            </a:ext>
          </a:extLst>
        </xdr:cNvPr>
        <xdr:cNvSpPr txBox="1"/>
      </xdr:nvSpPr>
      <xdr:spPr>
        <a:xfrm>
          <a:off x="59664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5</xdr:col>
      <xdr:colOff>0</xdr:colOff>
      <xdr:row>17</xdr:row>
      <xdr:rowOff>0</xdr:rowOff>
    </xdr:from>
    <xdr:ext cx="184731" cy="264560"/>
    <xdr:sp macro="" textlink="">
      <xdr:nvSpPr>
        <xdr:cNvPr id="459" name="TextBox 458">
          <a:extLst>
            <a:ext uri="{FF2B5EF4-FFF2-40B4-BE49-F238E27FC236}">
              <a16:creationId xmlns:a16="http://schemas.microsoft.com/office/drawing/2014/main" id="{C499DF9C-D5BC-4C0E-B42A-AB074C4646FB}"/>
            </a:ext>
          </a:extLst>
        </xdr:cNvPr>
        <xdr:cNvSpPr txBox="1"/>
      </xdr:nvSpPr>
      <xdr:spPr>
        <a:xfrm>
          <a:off x="59664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5</xdr:col>
      <xdr:colOff>0</xdr:colOff>
      <xdr:row>17</xdr:row>
      <xdr:rowOff>0</xdr:rowOff>
    </xdr:from>
    <xdr:ext cx="184731" cy="264560"/>
    <xdr:sp macro="" textlink="">
      <xdr:nvSpPr>
        <xdr:cNvPr id="460" name="TextBox 459">
          <a:extLst>
            <a:ext uri="{FF2B5EF4-FFF2-40B4-BE49-F238E27FC236}">
              <a16:creationId xmlns:a16="http://schemas.microsoft.com/office/drawing/2014/main" id="{11F97EA4-D41B-4B7C-BD0B-1AF0C8229340}"/>
            </a:ext>
          </a:extLst>
        </xdr:cNvPr>
        <xdr:cNvSpPr txBox="1"/>
      </xdr:nvSpPr>
      <xdr:spPr>
        <a:xfrm>
          <a:off x="59664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5</xdr:col>
      <xdr:colOff>0</xdr:colOff>
      <xdr:row>17</xdr:row>
      <xdr:rowOff>0</xdr:rowOff>
    </xdr:from>
    <xdr:ext cx="184731" cy="264560"/>
    <xdr:sp macro="" textlink="">
      <xdr:nvSpPr>
        <xdr:cNvPr id="461" name="TextBox 460">
          <a:extLst>
            <a:ext uri="{FF2B5EF4-FFF2-40B4-BE49-F238E27FC236}">
              <a16:creationId xmlns:a16="http://schemas.microsoft.com/office/drawing/2014/main" id="{0315C342-CA09-4EF2-8786-2162B1600768}"/>
            </a:ext>
          </a:extLst>
        </xdr:cNvPr>
        <xdr:cNvSpPr txBox="1"/>
      </xdr:nvSpPr>
      <xdr:spPr>
        <a:xfrm>
          <a:off x="59664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5</xdr:col>
      <xdr:colOff>0</xdr:colOff>
      <xdr:row>17</xdr:row>
      <xdr:rowOff>0</xdr:rowOff>
    </xdr:from>
    <xdr:ext cx="184731" cy="264560"/>
    <xdr:sp macro="" textlink="">
      <xdr:nvSpPr>
        <xdr:cNvPr id="462" name="TextBox 461">
          <a:extLst>
            <a:ext uri="{FF2B5EF4-FFF2-40B4-BE49-F238E27FC236}">
              <a16:creationId xmlns:a16="http://schemas.microsoft.com/office/drawing/2014/main" id="{4DCD9AE0-6333-46EE-BBAA-6FD8BBF412AD}"/>
            </a:ext>
          </a:extLst>
        </xdr:cNvPr>
        <xdr:cNvSpPr txBox="1"/>
      </xdr:nvSpPr>
      <xdr:spPr>
        <a:xfrm>
          <a:off x="59664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5</xdr:col>
      <xdr:colOff>0</xdr:colOff>
      <xdr:row>17</xdr:row>
      <xdr:rowOff>0</xdr:rowOff>
    </xdr:from>
    <xdr:ext cx="184731" cy="264560"/>
    <xdr:sp macro="" textlink="">
      <xdr:nvSpPr>
        <xdr:cNvPr id="463" name="TextBox 462">
          <a:extLst>
            <a:ext uri="{FF2B5EF4-FFF2-40B4-BE49-F238E27FC236}">
              <a16:creationId xmlns:a16="http://schemas.microsoft.com/office/drawing/2014/main" id="{AD66C9C1-4282-481B-BD09-A42B96FD0F06}"/>
            </a:ext>
          </a:extLst>
        </xdr:cNvPr>
        <xdr:cNvSpPr txBox="1"/>
      </xdr:nvSpPr>
      <xdr:spPr>
        <a:xfrm>
          <a:off x="59664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5</xdr:col>
      <xdr:colOff>0</xdr:colOff>
      <xdr:row>17</xdr:row>
      <xdr:rowOff>0</xdr:rowOff>
    </xdr:from>
    <xdr:ext cx="184731" cy="264560"/>
    <xdr:sp macro="" textlink="">
      <xdr:nvSpPr>
        <xdr:cNvPr id="464" name="TextBox 463">
          <a:extLst>
            <a:ext uri="{FF2B5EF4-FFF2-40B4-BE49-F238E27FC236}">
              <a16:creationId xmlns:a16="http://schemas.microsoft.com/office/drawing/2014/main" id="{4389C71A-D4B2-4D7B-B6D4-DEF67B82B811}"/>
            </a:ext>
          </a:extLst>
        </xdr:cNvPr>
        <xdr:cNvSpPr txBox="1"/>
      </xdr:nvSpPr>
      <xdr:spPr>
        <a:xfrm>
          <a:off x="59664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5</xdr:col>
      <xdr:colOff>0</xdr:colOff>
      <xdr:row>17</xdr:row>
      <xdr:rowOff>0</xdr:rowOff>
    </xdr:from>
    <xdr:ext cx="184731" cy="264560"/>
    <xdr:sp macro="" textlink="">
      <xdr:nvSpPr>
        <xdr:cNvPr id="465" name="TextBox 464">
          <a:extLst>
            <a:ext uri="{FF2B5EF4-FFF2-40B4-BE49-F238E27FC236}">
              <a16:creationId xmlns:a16="http://schemas.microsoft.com/office/drawing/2014/main" id="{C0B5CA39-7097-44D6-A67D-3A285FA7C6CE}"/>
            </a:ext>
          </a:extLst>
        </xdr:cNvPr>
        <xdr:cNvSpPr txBox="1"/>
      </xdr:nvSpPr>
      <xdr:spPr>
        <a:xfrm>
          <a:off x="59664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5</xdr:col>
      <xdr:colOff>0</xdr:colOff>
      <xdr:row>17</xdr:row>
      <xdr:rowOff>0</xdr:rowOff>
    </xdr:from>
    <xdr:ext cx="184731" cy="264560"/>
    <xdr:sp macro="" textlink="">
      <xdr:nvSpPr>
        <xdr:cNvPr id="466" name="TextBox 465">
          <a:extLst>
            <a:ext uri="{FF2B5EF4-FFF2-40B4-BE49-F238E27FC236}">
              <a16:creationId xmlns:a16="http://schemas.microsoft.com/office/drawing/2014/main" id="{7A4C807B-60AA-4C09-BCEF-80F112CCB5B3}"/>
            </a:ext>
          </a:extLst>
        </xdr:cNvPr>
        <xdr:cNvSpPr txBox="1"/>
      </xdr:nvSpPr>
      <xdr:spPr>
        <a:xfrm>
          <a:off x="59664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5</xdr:col>
      <xdr:colOff>0</xdr:colOff>
      <xdr:row>17</xdr:row>
      <xdr:rowOff>0</xdr:rowOff>
    </xdr:from>
    <xdr:ext cx="184731" cy="264560"/>
    <xdr:sp macro="" textlink="">
      <xdr:nvSpPr>
        <xdr:cNvPr id="467" name="TextBox 466">
          <a:extLst>
            <a:ext uri="{FF2B5EF4-FFF2-40B4-BE49-F238E27FC236}">
              <a16:creationId xmlns:a16="http://schemas.microsoft.com/office/drawing/2014/main" id="{55D525A1-720D-4B31-B29B-3B9F877AF9DE}"/>
            </a:ext>
          </a:extLst>
        </xdr:cNvPr>
        <xdr:cNvSpPr txBox="1"/>
      </xdr:nvSpPr>
      <xdr:spPr>
        <a:xfrm>
          <a:off x="59664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5</xdr:col>
      <xdr:colOff>0</xdr:colOff>
      <xdr:row>17</xdr:row>
      <xdr:rowOff>0</xdr:rowOff>
    </xdr:from>
    <xdr:ext cx="184731" cy="264560"/>
    <xdr:sp macro="" textlink="">
      <xdr:nvSpPr>
        <xdr:cNvPr id="468" name="TextBox 467">
          <a:extLst>
            <a:ext uri="{FF2B5EF4-FFF2-40B4-BE49-F238E27FC236}">
              <a16:creationId xmlns:a16="http://schemas.microsoft.com/office/drawing/2014/main" id="{E6DA15B3-C79C-4F82-BBF3-974DCCF1EB78}"/>
            </a:ext>
          </a:extLst>
        </xdr:cNvPr>
        <xdr:cNvSpPr txBox="1"/>
      </xdr:nvSpPr>
      <xdr:spPr>
        <a:xfrm>
          <a:off x="59664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5</xdr:col>
      <xdr:colOff>0</xdr:colOff>
      <xdr:row>17</xdr:row>
      <xdr:rowOff>0</xdr:rowOff>
    </xdr:from>
    <xdr:ext cx="184731" cy="264560"/>
    <xdr:sp macro="" textlink="">
      <xdr:nvSpPr>
        <xdr:cNvPr id="469" name="TextBox 468">
          <a:extLst>
            <a:ext uri="{FF2B5EF4-FFF2-40B4-BE49-F238E27FC236}">
              <a16:creationId xmlns:a16="http://schemas.microsoft.com/office/drawing/2014/main" id="{862F41CE-B18D-448D-8956-BA250F273B4E}"/>
            </a:ext>
          </a:extLst>
        </xdr:cNvPr>
        <xdr:cNvSpPr txBox="1"/>
      </xdr:nvSpPr>
      <xdr:spPr>
        <a:xfrm>
          <a:off x="59664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5</xdr:col>
      <xdr:colOff>0</xdr:colOff>
      <xdr:row>17</xdr:row>
      <xdr:rowOff>0</xdr:rowOff>
    </xdr:from>
    <xdr:ext cx="184731" cy="264560"/>
    <xdr:sp macro="" textlink="">
      <xdr:nvSpPr>
        <xdr:cNvPr id="470" name="TextBox 469">
          <a:extLst>
            <a:ext uri="{FF2B5EF4-FFF2-40B4-BE49-F238E27FC236}">
              <a16:creationId xmlns:a16="http://schemas.microsoft.com/office/drawing/2014/main" id="{1237D89D-E7D4-4E02-9863-74F25AA7137F}"/>
            </a:ext>
          </a:extLst>
        </xdr:cNvPr>
        <xdr:cNvSpPr txBox="1"/>
      </xdr:nvSpPr>
      <xdr:spPr>
        <a:xfrm>
          <a:off x="59664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5</xdr:col>
      <xdr:colOff>0</xdr:colOff>
      <xdr:row>17</xdr:row>
      <xdr:rowOff>0</xdr:rowOff>
    </xdr:from>
    <xdr:ext cx="184731" cy="264560"/>
    <xdr:sp macro="" textlink="">
      <xdr:nvSpPr>
        <xdr:cNvPr id="471" name="TextBox 470">
          <a:extLst>
            <a:ext uri="{FF2B5EF4-FFF2-40B4-BE49-F238E27FC236}">
              <a16:creationId xmlns:a16="http://schemas.microsoft.com/office/drawing/2014/main" id="{2923007A-75F1-4077-9191-5901CB82534E}"/>
            </a:ext>
          </a:extLst>
        </xdr:cNvPr>
        <xdr:cNvSpPr txBox="1"/>
      </xdr:nvSpPr>
      <xdr:spPr>
        <a:xfrm>
          <a:off x="59664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5</xdr:col>
      <xdr:colOff>0</xdr:colOff>
      <xdr:row>17</xdr:row>
      <xdr:rowOff>0</xdr:rowOff>
    </xdr:from>
    <xdr:ext cx="184731" cy="264560"/>
    <xdr:sp macro="" textlink="">
      <xdr:nvSpPr>
        <xdr:cNvPr id="472" name="TextBox 471">
          <a:extLst>
            <a:ext uri="{FF2B5EF4-FFF2-40B4-BE49-F238E27FC236}">
              <a16:creationId xmlns:a16="http://schemas.microsoft.com/office/drawing/2014/main" id="{2BB3B835-663E-4E0C-A7CC-4BC1497DB81F}"/>
            </a:ext>
          </a:extLst>
        </xdr:cNvPr>
        <xdr:cNvSpPr txBox="1"/>
      </xdr:nvSpPr>
      <xdr:spPr>
        <a:xfrm>
          <a:off x="59664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5</xdr:col>
      <xdr:colOff>0</xdr:colOff>
      <xdr:row>17</xdr:row>
      <xdr:rowOff>0</xdr:rowOff>
    </xdr:from>
    <xdr:ext cx="184731" cy="264560"/>
    <xdr:sp macro="" textlink="">
      <xdr:nvSpPr>
        <xdr:cNvPr id="473" name="TextBox 472">
          <a:extLst>
            <a:ext uri="{FF2B5EF4-FFF2-40B4-BE49-F238E27FC236}">
              <a16:creationId xmlns:a16="http://schemas.microsoft.com/office/drawing/2014/main" id="{7B070426-74FA-4B83-AC51-A242544E0E74}"/>
            </a:ext>
          </a:extLst>
        </xdr:cNvPr>
        <xdr:cNvSpPr txBox="1"/>
      </xdr:nvSpPr>
      <xdr:spPr>
        <a:xfrm>
          <a:off x="59664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5</xdr:col>
      <xdr:colOff>0</xdr:colOff>
      <xdr:row>17</xdr:row>
      <xdr:rowOff>0</xdr:rowOff>
    </xdr:from>
    <xdr:ext cx="184731" cy="264560"/>
    <xdr:sp macro="" textlink="">
      <xdr:nvSpPr>
        <xdr:cNvPr id="474" name="TextBox 473">
          <a:extLst>
            <a:ext uri="{FF2B5EF4-FFF2-40B4-BE49-F238E27FC236}">
              <a16:creationId xmlns:a16="http://schemas.microsoft.com/office/drawing/2014/main" id="{1309144B-8D4A-4E14-9CDC-7BC4CBFD6047}"/>
            </a:ext>
          </a:extLst>
        </xdr:cNvPr>
        <xdr:cNvSpPr txBox="1"/>
      </xdr:nvSpPr>
      <xdr:spPr>
        <a:xfrm>
          <a:off x="59664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5</xdr:col>
      <xdr:colOff>0</xdr:colOff>
      <xdr:row>17</xdr:row>
      <xdr:rowOff>0</xdr:rowOff>
    </xdr:from>
    <xdr:ext cx="184731" cy="264560"/>
    <xdr:sp macro="" textlink="">
      <xdr:nvSpPr>
        <xdr:cNvPr id="475" name="TextBox 474">
          <a:extLst>
            <a:ext uri="{FF2B5EF4-FFF2-40B4-BE49-F238E27FC236}">
              <a16:creationId xmlns:a16="http://schemas.microsoft.com/office/drawing/2014/main" id="{75C3B419-FC10-404A-ACCE-1C8800C73687}"/>
            </a:ext>
          </a:extLst>
        </xdr:cNvPr>
        <xdr:cNvSpPr txBox="1"/>
      </xdr:nvSpPr>
      <xdr:spPr>
        <a:xfrm>
          <a:off x="59664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5</xdr:col>
      <xdr:colOff>0</xdr:colOff>
      <xdr:row>17</xdr:row>
      <xdr:rowOff>0</xdr:rowOff>
    </xdr:from>
    <xdr:ext cx="184731" cy="264560"/>
    <xdr:sp macro="" textlink="">
      <xdr:nvSpPr>
        <xdr:cNvPr id="476" name="TextBox 475">
          <a:extLst>
            <a:ext uri="{FF2B5EF4-FFF2-40B4-BE49-F238E27FC236}">
              <a16:creationId xmlns:a16="http://schemas.microsoft.com/office/drawing/2014/main" id="{854FEA38-D5AF-4582-9F13-3895CF84BB0B}"/>
            </a:ext>
          </a:extLst>
        </xdr:cNvPr>
        <xdr:cNvSpPr txBox="1"/>
      </xdr:nvSpPr>
      <xdr:spPr>
        <a:xfrm>
          <a:off x="59664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5</xdr:col>
      <xdr:colOff>0</xdr:colOff>
      <xdr:row>17</xdr:row>
      <xdr:rowOff>0</xdr:rowOff>
    </xdr:from>
    <xdr:ext cx="184731" cy="264560"/>
    <xdr:sp macro="" textlink="">
      <xdr:nvSpPr>
        <xdr:cNvPr id="477" name="TextBox 476">
          <a:extLst>
            <a:ext uri="{FF2B5EF4-FFF2-40B4-BE49-F238E27FC236}">
              <a16:creationId xmlns:a16="http://schemas.microsoft.com/office/drawing/2014/main" id="{76B7FCBD-B2C7-4311-9840-A7ED334CA0AF}"/>
            </a:ext>
          </a:extLst>
        </xdr:cNvPr>
        <xdr:cNvSpPr txBox="1"/>
      </xdr:nvSpPr>
      <xdr:spPr>
        <a:xfrm>
          <a:off x="59664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5</xdr:col>
      <xdr:colOff>0</xdr:colOff>
      <xdr:row>17</xdr:row>
      <xdr:rowOff>0</xdr:rowOff>
    </xdr:from>
    <xdr:ext cx="184731" cy="264560"/>
    <xdr:sp macro="" textlink="">
      <xdr:nvSpPr>
        <xdr:cNvPr id="478" name="TextBox 477">
          <a:extLst>
            <a:ext uri="{FF2B5EF4-FFF2-40B4-BE49-F238E27FC236}">
              <a16:creationId xmlns:a16="http://schemas.microsoft.com/office/drawing/2014/main" id="{37F326A8-280E-4CDB-9EBA-293469D6EBD9}"/>
            </a:ext>
          </a:extLst>
        </xdr:cNvPr>
        <xdr:cNvSpPr txBox="1"/>
      </xdr:nvSpPr>
      <xdr:spPr>
        <a:xfrm>
          <a:off x="59664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5</xdr:col>
      <xdr:colOff>0</xdr:colOff>
      <xdr:row>17</xdr:row>
      <xdr:rowOff>0</xdr:rowOff>
    </xdr:from>
    <xdr:ext cx="184731" cy="264560"/>
    <xdr:sp macro="" textlink="">
      <xdr:nvSpPr>
        <xdr:cNvPr id="479" name="TextBox 478">
          <a:extLst>
            <a:ext uri="{FF2B5EF4-FFF2-40B4-BE49-F238E27FC236}">
              <a16:creationId xmlns:a16="http://schemas.microsoft.com/office/drawing/2014/main" id="{4BA1534B-D71D-4839-9815-9FF64FC8FE75}"/>
            </a:ext>
          </a:extLst>
        </xdr:cNvPr>
        <xdr:cNvSpPr txBox="1"/>
      </xdr:nvSpPr>
      <xdr:spPr>
        <a:xfrm>
          <a:off x="59664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5</xdr:col>
      <xdr:colOff>0</xdr:colOff>
      <xdr:row>17</xdr:row>
      <xdr:rowOff>0</xdr:rowOff>
    </xdr:from>
    <xdr:ext cx="184731" cy="264560"/>
    <xdr:sp macro="" textlink="">
      <xdr:nvSpPr>
        <xdr:cNvPr id="480" name="TextBox 479">
          <a:extLst>
            <a:ext uri="{FF2B5EF4-FFF2-40B4-BE49-F238E27FC236}">
              <a16:creationId xmlns:a16="http://schemas.microsoft.com/office/drawing/2014/main" id="{44E8E7DE-E770-4344-8D53-614F34A3DA45}"/>
            </a:ext>
          </a:extLst>
        </xdr:cNvPr>
        <xdr:cNvSpPr txBox="1"/>
      </xdr:nvSpPr>
      <xdr:spPr>
        <a:xfrm>
          <a:off x="59664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5</xdr:col>
      <xdr:colOff>0</xdr:colOff>
      <xdr:row>17</xdr:row>
      <xdr:rowOff>0</xdr:rowOff>
    </xdr:from>
    <xdr:ext cx="184731" cy="264560"/>
    <xdr:sp macro="" textlink="">
      <xdr:nvSpPr>
        <xdr:cNvPr id="481" name="TextBox 480">
          <a:extLst>
            <a:ext uri="{FF2B5EF4-FFF2-40B4-BE49-F238E27FC236}">
              <a16:creationId xmlns:a16="http://schemas.microsoft.com/office/drawing/2014/main" id="{9768EC6C-088B-490C-AC7B-679B8730ACB6}"/>
            </a:ext>
          </a:extLst>
        </xdr:cNvPr>
        <xdr:cNvSpPr txBox="1"/>
      </xdr:nvSpPr>
      <xdr:spPr>
        <a:xfrm>
          <a:off x="59664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5</xdr:col>
      <xdr:colOff>0</xdr:colOff>
      <xdr:row>17</xdr:row>
      <xdr:rowOff>0</xdr:rowOff>
    </xdr:from>
    <xdr:ext cx="184731" cy="264560"/>
    <xdr:sp macro="" textlink="">
      <xdr:nvSpPr>
        <xdr:cNvPr id="482" name="TextBox 481">
          <a:extLst>
            <a:ext uri="{FF2B5EF4-FFF2-40B4-BE49-F238E27FC236}">
              <a16:creationId xmlns:a16="http://schemas.microsoft.com/office/drawing/2014/main" id="{80B9680B-17E8-4515-BF43-14CF525F6DC5}"/>
            </a:ext>
          </a:extLst>
        </xdr:cNvPr>
        <xdr:cNvSpPr txBox="1"/>
      </xdr:nvSpPr>
      <xdr:spPr>
        <a:xfrm>
          <a:off x="59664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5</xdr:col>
      <xdr:colOff>0</xdr:colOff>
      <xdr:row>17</xdr:row>
      <xdr:rowOff>0</xdr:rowOff>
    </xdr:from>
    <xdr:ext cx="184731" cy="264560"/>
    <xdr:sp macro="" textlink="">
      <xdr:nvSpPr>
        <xdr:cNvPr id="483" name="TextBox 482">
          <a:extLst>
            <a:ext uri="{FF2B5EF4-FFF2-40B4-BE49-F238E27FC236}">
              <a16:creationId xmlns:a16="http://schemas.microsoft.com/office/drawing/2014/main" id="{A0A6B4F8-3F7E-4E3C-B575-20C0E8174861}"/>
            </a:ext>
          </a:extLst>
        </xdr:cNvPr>
        <xdr:cNvSpPr txBox="1"/>
      </xdr:nvSpPr>
      <xdr:spPr>
        <a:xfrm>
          <a:off x="59664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5</xdr:col>
      <xdr:colOff>0</xdr:colOff>
      <xdr:row>17</xdr:row>
      <xdr:rowOff>0</xdr:rowOff>
    </xdr:from>
    <xdr:ext cx="184731" cy="264560"/>
    <xdr:sp macro="" textlink="">
      <xdr:nvSpPr>
        <xdr:cNvPr id="484" name="TextBox 483">
          <a:extLst>
            <a:ext uri="{FF2B5EF4-FFF2-40B4-BE49-F238E27FC236}">
              <a16:creationId xmlns:a16="http://schemas.microsoft.com/office/drawing/2014/main" id="{D1C0270C-7482-4DF3-91B8-C8011101D032}"/>
            </a:ext>
          </a:extLst>
        </xdr:cNvPr>
        <xdr:cNvSpPr txBox="1"/>
      </xdr:nvSpPr>
      <xdr:spPr>
        <a:xfrm>
          <a:off x="59664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5</xdr:col>
      <xdr:colOff>0</xdr:colOff>
      <xdr:row>17</xdr:row>
      <xdr:rowOff>0</xdr:rowOff>
    </xdr:from>
    <xdr:ext cx="184731" cy="264560"/>
    <xdr:sp macro="" textlink="">
      <xdr:nvSpPr>
        <xdr:cNvPr id="485" name="TextBox 484">
          <a:extLst>
            <a:ext uri="{FF2B5EF4-FFF2-40B4-BE49-F238E27FC236}">
              <a16:creationId xmlns:a16="http://schemas.microsoft.com/office/drawing/2014/main" id="{74B3695F-051B-43FE-8804-0BB02540B12F}"/>
            </a:ext>
          </a:extLst>
        </xdr:cNvPr>
        <xdr:cNvSpPr txBox="1"/>
      </xdr:nvSpPr>
      <xdr:spPr>
        <a:xfrm>
          <a:off x="59664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5</xdr:col>
      <xdr:colOff>0</xdr:colOff>
      <xdr:row>17</xdr:row>
      <xdr:rowOff>0</xdr:rowOff>
    </xdr:from>
    <xdr:ext cx="184731" cy="264560"/>
    <xdr:sp macro="" textlink="">
      <xdr:nvSpPr>
        <xdr:cNvPr id="486" name="TextBox 485">
          <a:extLst>
            <a:ext uri="{FF2B5EF4-FFF2-40B4-BE49-F238E27FC236}">
              <a16:creationId xmlns:a16="http://schemas.microsoft.com/office/drawing/2014/main" id="{C65DAB61-DFF9-4BB6-B9FD-DE4F3F92F5A0}"/>
            </a:ext>
          </a:extLst>
        </xdr:cNvPr>
        <xdr:cNvSpPr txBox="1"/>
      </xdr:nvSpPr>
      <xdr:spPr>
        <a:xfrm>
          <a:off x="59664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5</xdr:col>
      <xdr:colOff>0</xdr:colOff>
      <xdr:row>17</xdr:row>
      <xdr:rowOff>0</xdr:rowOff>
    </xdr:from>
    <xdr:ext cx="184731" cy="264560"/>
    <xdr:sp macro="" textlink="">
      <xdr:nvSpPr>
        <xdr:cNvPr id="487" name="TextBox 486">
          <a:extLst>
            <a:ext uri="{FF2B5EF4-FFF2-40B4-BE49-F238E27FC236}">
              <a16:creationId xmlns:a16="http://schemas.microsoft.com/office/drawing/2014/main" id="{EE509BB0-A14C-4883-811A-4D09AF7B2A84}"/>
            </a:ext>
          </a:extLst>
        </xdr:cNvPr>
        <xdr:cNvSpPr txBox="1"/>
      </xdr:nvSpPr>
      <xdr:spPr>
        <a:xfrm>
          <a:off x="59664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5</xdr:col>
      <xdr:colOff>0</xdr:colOff>
      <xdr:row>17</xdr:row>
      <xdr:rowOff>0</xdr:rowOff>
    </xdr:from>
    <xdr:ext cx="184731" cy="264560"/>
    <xdr:sp macro="" textlink="">
      <xdr:nvSpPr>
        <xdr:cNvPr id="488" name="TextBox 487">
          <a:extLst>
            <a:ext uri="{FF2B5EF4-FFF2-40B4-BE49-F238E27FC236}">
              <a16:creationId xmlns:a16="http://schemas.microsoft.com/office/drawing/2014/main" id="{A3CFCEBF-E3FE-4698-961F-5AA5699F3F1C}"/>
            </a:ext>
          </a:extLst>
        </xdr:cNvPr>
        <xdr:cNvSpPr txBox="1"/>
      </xdr:nvSpPr>
      <xdr:spPr>
        <a:xfrm>
          <a:off x="59664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5</xdr:col>
      <xdr:colOff>0</xdr:colOff>
      <xdr:row>17</xdr:row>
      <xdr:rowOff>0</xdr:rowOff>
    </xdr:from>
    <xdr:ext cx="184731" cy="264560"/>
    <xdr:sp macro="" textlink="">
      <xdr:nvSpPr>
        <xdr:cNvPr id="489" name="TextBox 488">
          <a:extLst>
            <a:ext uri="{FF2B5EF4-FFF2-40B4-BE49-F238E27FC236}">
              <a16:creationId xmlns:a16="http://schemas.microsoft.com/office/drawing/2014/main" id="{532C376E-7744-4C48-9AE3-B8F65ECEC780}"/>
            </a:ext>
          </a:extLst>
        </xdr:cNvPr>
        <xdr:cNvSpPr txBox="1"/>
      </xdr:nvSpPr>
      <xdr:spPr>
        <a:xfrm>
          <a:off x="59664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5</xdr:col>
      <xdr:colOff>0</xdr:colOff>
      <xdr:row>17</xdr:row>
      <xdr:rowOff>0</xdr:rowOff>
    </xdr:from>
    <xdr:ext cx="184731" cy="264560"/>
    <xdr:sp macro="" textlink="">
      <xdr:nvSpPr>
        <xdr:cNvPr id="490" name="TextBox 489">
          <a:extLst>
            <a:ext uri="{FF2B5EF4-FFF2-40B4-BE49-F238E27FC236}">
              <a16:creationId xmlns:a16="http://schemas.microsoft.com/office/drawing/2014/main" id="{B8B32BA2-138B-4871-BCEF-2D6D8BE3EBA6}"/>
            </a:ext>
          </a:extLst>
        </xdr:cNvPr>
        <xdr:cNvSpPr txBox="1"/>
      </xdr:nvSpPr>
      <xdr:spPr>
        <a:xfrm>
          <a:off x="59664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5</xdr:col>
      <xdr:colOff>0</xdr:colOff>
      <xdr:row>17</xdr:row>
      <xdr:rowOff>0</xdr:rowOff>
    </xdr:from>
    <xdr:ext cx="184731" cy="264560"/>
    <xdr:sp macro="" textlink="">
      <xdr:nvSpPr>
        <xdr:cNvPr id="491" name="TextBox 490">
          <a:extLst>
            <a:ext uri="{FF2B5EF4-FFF2-40B4-BE49-F238E27FC236}">
              <a16:creationId xmlns:a16="http://schemas.microsoft.com/office/drawing/2014/main" id="{7C822803-2A49-4E24-A105-6136B041DAE2}"/>
            </a:ext>
          </a:extLst>
        </xdr:cNvPr>
        <xdr:cNvSpPr txBox="1"/>
      </xdr:nvSpPr>
      <xdr:spPr>
        <a:xfrm>
          <a:off x="59664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5</xdr:col>
      <xdr:colOff>0</xdr:colOff>
      <xdr:row>17</xdr:row>
      <xdr:rowOff>0</xdr:rowOff>
    </xdr:from>
    <xdr:ext cx="184731" cy="264560"/>
    <xdr:sp macro="" textlink="">
      <xdr:nvSpPr>
        <xdr:cNvPr id="492" name="TextBox 491">
          <a:extLst>
            <a:ext uri="{FF2B5EF4-FFF2-40B4-BE49-F238E27FC236}">
              <a16:creationId xmlns:a16="http://schemas.microsoft.com/office/drawing/2014/main" id="{AADA75D2-8D5B-4232-89B2-53DFF8DCCA3A}"/>
            </a:ext>
          </a:extLst>
        </xdr:cNvPr>
        <xdr:cNvSpPr txBox="1"/>
      </xdr:nvSpPr>
      <xdr:spPr>
        <a:xfrm>
          <a:off x="59664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5</xdr:col>
      <xdr:colOff>0</xdr:colOff>
      <xdr:row>17</xdr:row>
      <xdr:rowOff>0</xdr:rowOff>
    </xdr:from>
    <xdr:ext cx="184731" cy="264560"/>
    <xdr:sp macro="" textlink="">
      <xdr:nvSpPr>
        <xdr:cNvPr id="493" name="TextBox 492">
          <a:extLst>
            <a:ext uri="{FF2B5EF4-FFF2-40B4-BE49-F238E27FC236}">
              <a16:creationId xmlns:a16="http://schemas.microsoft.com/office/drawing/2014/main" id="{C718BEE0-521B-447E-B9F0-110C49D94167}"/>
            </a:ext>
          </a:extLst>
        </xdr:cNvPr>
        <xdr:cNvSpPr txBox="1"/>
      </xdr:nvSpPr>
      <xdr:spPr>
        <a:xfrm>
          <a:off x="59664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5</xdr:col>
      <xdr:colOff>0</xdr:colOff>
      <xdr:row>17</xdr:row>
      <xdr:rowOff>0</xdr:rowOff>
    </xdr:from>
    <xdr:ext cx="184731" cy="264560"/>
    <xdr:sp macro="" textlink="">
      <xdr:nvSpPr>
        <xdr:cNvPr id="494" name="TextBox 493">
          <a:extLst>
            <a:ext uri="{FF2B5EF4-FFF2-40B4-BE49-F238E27FC236}">
              <a16:creationId xmlns:a16="http://schemas.microsoft.com/office/drawing/2014/main" id="{00460AD9-4E1A-4578-AB12-F48683780C93}"/>
            </a:ext>
          </a:extLst>
        </xdr:cNvPr>
        <xdr:cNvSpPr txBox="1"/>
      </xdr:nvSpPr>
      <xdr:spPr>
        <a:xfrm>
          <a:off x="59664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5</xdr:col>
      <xdr:colOff>0</xdr:colOff>
      <xdr:row>17</xdr:row>
      <xdr:rowOff>0</xdr:rowOff>
    </xdr:from>
    <xdr:ext cx="184731" cy="264560"/>
    <xdr:sp macro="" textlink="">
      <xdr:nvSpPr>
        <xdr:cNvPr id="495" name="TextBox 494">
          <a:extLst>
            <a:ext uri="{FF2B5EF4-FFF2-40B4-BE49-F238E27FC236}">
              <a16:creationId xmlns:a16="http://schemas.microsoft.com/office/drawing/2014/main" id="{A734B880-794E-4FC0-9BAA-DE6EC9A9018C}"/>
            </a:ext>
          </a:extLst>
        </xdr:cNvPr>
        <xdr:cNvSpPr txBox="1"/>
      </xdr:nvSpPr>
      <xdr:spPr>
        <a:xfrm>
          <a:off x="59664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5</xdr:col>
      <xdr:colOff>0</xdr:colOff>
      <xdr:row>17</xdr:row>
      <xdr:rowOff>0</xdr:rowOff>
    </xdr:from>
    <xdr:ext cx="184731" cy="264560"/>
    <xdr:sp macro="" textlink="">
      <xdr:nvSpPr>
        <xdr:cNvPr id="496" name="TextBox 495">
          <a:extLst>
            <a:ext uri="{FF2B5EF4-FFF2-40B4-BE49-F238E27FC236}">
              <a16:creationId xmlns:a16="http://schemas.microsoft.com/office/drawing/2014/main" id="{86785ED6-CBDE-4F13-A2B9-C30B33162E90}"/>
            </a:ext>
          </a:extLst>
        </xdr:cNvPr>
        <xdr:cNvSpPr txBox="1"/>
      </xdr:nvSpPr>
      <xdr:spPr>
        <a:xfrm>
          <a:off x="59664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5</xdr:col>
      <xdr:colOff>0</xdr:colOff>
      <xdr:row>17</xdr:row>
      <xdr:rowOff>0</xdr:rowOff>
    </xdr:from>
    <xdr:ext cx="184731" cy="264560"/>
    <xdr:sp macro="" textlink="">
      <xdr:nvSpPr>
        <xdr:cNvPr id="497" name="TextBox 496">
          <a:extLst>
            <a:ext uri="{FF2B5EF4-FFF2-40B4-BE49-F238E27FC236}">
              <a16:creationId xmlns:a16="http://schemas.microsoft.com/office/drawing/2014/main" id="{A168A191-F595-4422-B390-4D4F6CFF695C}"/>
            </a:ext>
          </a:extLst>
        </xdr:cNvPr>
        <xdr:cNvSpPr txBox="1"/>
      </xdr:nvSpPr>
      <xdr:spPr>
        <a:xfrm>
          <a:off x="59664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5</xdr:col>
      <xdr:colOff>0</xdr:colOff>
      <xdr:row>17</xdr:row>
      <xdr:rowOff>0</xdr:rowOff>
    </xdr:from>
    <xdr:ext cx="184731" cy="264560"/>
    <xdr:sp macro="" textlink="">
      <xdr:nvSpPr>
        <xdr:cNvPr id="498" name="TextBox 497">
          <a:extLst>
            <a:ext uri="{FF2B5EF4-FFF2-40B4-BE49-F238E27FC236}">
              <a16:creationId xmlns:a16="http://schemas.microsoft.com/office/drawing/2014/main" id="{CFDBE54C-3C82-41E5-9FB5-E7457AED5934}"/>
            </a:ext>
          </a:extLst>
        </xdr:cNvPr>
        <xdr:cNvSpPr txBox="1"/>
      </xdr:nvSpPr>
      <xdr:spPr>
        <a:xfrm>
          <a:off x="59664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5</xdr:col>
      <xdr:colOff>0</xdr:colOff>
      <xdr:row>17</xdr:row>
      <xdr:rowOff>0</xdr:rowOff>
    </xdr:from>
    <xdr:ext cx="314043" cy="264560"/>
    <xdr:sp macro="" textlink="">
      <xdr:nvSpPr>
        <xdr:cNvPr id="499" name="TextBox 498">
          <a:extLst>
            <a:ext uri="{FF2B5EF4-FFF2-40B4-BE49-F238E27FC236}">
              <a16:creationId xmlns:a16="http://schemas.microsoft.com/office/drawing/2014/main" id="{EE9D6B0D-DF7C-43D1-A5D5-6568DAACA84E}"/>
            </a:ext>
          </a:extLst>
        </xdr:cNvPr>
        <xdr:cNvSpPr txBox="1"/>
      </xdr:nvSpPr>
      <xdr:spPr>
        <a:xfrm>
          <a:off x="5966460" y="5554980"/>
          <a:ext cx="31404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5</xdr:col>
      <xdr:colOff>0</xdr:colOff>
      <xdr:row>17</xdr:row>
      <xdr:rowOff>0</xdr:rowOff>
    </xdr:from>
    <xdr:ext cx="184731" cy="264560"/>
    <xdr:sp macro="" textlink="">
      <xdr:nvSpPr>
        <xdr:cNvPr id="500" name="TextBox 499">
          <a:extLst>
            <a:ext uri="{FF2B5EF4-FFF2-40B4-BE49-F238E27FC236}">
              <a16:creationId xmlns:a16="http://schemas.microsoft.com/office/drawing/2014/main" id="{15751C24-DD35-4252-B325-D5BFE60D16FC}"/>
            </a:ext>
          </a:extLst>
        </xdr:cNvPr>
        <xdr:cNvSpPr txBox="1"/>
      </xdr:nvSpPr>
      <xdr:spPr>
        <a:xfrm>
          <a:off x="59664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5</xdr:col>
      <xdr:colOff>0</xdr:colOff>
      <xdr:row>17</xdr:row>
      <xdr:rowOff>0</xdr:rowOff>
    </xdr:from>
    <xdr:ext cx="184731" cy="264560"/>
    <xdr:sp macro="" textlink="">
      <xdr:nvSpPr>
        <xdr:cNvPr id="501" name="TextBox 500">
          <a:extLst>
            <a:ext uri="{FF2B5EF4-FFF2-40B4-BE49-F238E27FC236}">
              <a16:creationId xmlns:a16="http://schemas.microsoft.com/office/drawing/2014/main" id="{8EDBC78B-71FA-4B5C-B4F3-7BC11518369A}"/>
            </a:ext>
          </a:extLst>
        </xdr:cNvPr>
        <xdr:cNvSpPr txBox="1"/>
      </xdr:nvSpPr>
      <xdr:spPr>
        <a:xfrm>
          <a:off x="59664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5</xdr:col>
      <xdr:colOff>0</xdr:colOff>
      <xdr:row>17</xdr:row>
      <xdr:rowOff>0</xdr:rowOff>
    </xdr:from>
    <xdr:ext cx="184731" cy="264560"/>
    <xdr:sp macro="" textlink="">
      <xdr:nvSpPr>
        <xdr:cNvPr id="502" name="TextBox 501">
          <a:extLst>
            <a:ext uri="{FF2B5EF4-FFF2-40B4-BE49-F238E27FC236}">
              <a16:creationId xmlns:a16="http://schemas.microsoft.com/office/drawing/2014/main" id="{725BADE7-DD60-4E8F-B620-FBB3C3240B5F}"/>
            </a:ext>
          </a:extLst>
        </xdr:cNvPr>
        <xdr:cNvSpPr txBox="1"/>
      </xdr:nvSpPr>
      <xdr:spPr>
        <a:xfrm>
          <a:off x="59664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5</xdr:col>
      <xdr:colOff>0</xdr:colOff>
      <xdr:row>17</xdr:row>
      <xdr:rowOff>0</xdr:rowOff>
    </xdr:from>
    <xdr:ext cx="184731" cy="264560"/>
    <xdr:sp macro="" textlink="">
      <xdr:nvSpPr>
        <xdr:cNvPr id="503" name="TextBox 502">
          <a:extLst>
            <a:ext uri="{FF2B5EF4-FFF2-40B4-BE49-F238E27FC236}">
              <a16:creationId xmlns:a16="http://schemas.microsoft.com/office/drawing/2014/main" id="{FA3904D9-172B-4227-AEBC-3B0767068FFB}"/>
            </a:ext>
          </a:extLst>
        </xdr:cNvPr>
        <xdr:cNvSpPr txBox="1"/>
      </xdr:nvSpPr>
      <xdr:spPr>
        <a:xfrm>
          <a:off x="59664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5</xdr:col>
      <xdr:colOff>0</xdr:colOff>
      <xdr:row>17</xdr:row>
      <xdr:rowOff>0</xdr:rowOff>
    </xdr:from>
    <xdr:ext cx="184731" cy="264560"/>
    <xdr:sp macro="" textlink="">
      <xdr:nvSpPr>
        <xdr:cNvPr id="504" name="TextBox 503">
          <a:extLst>
            <a:ext uri="{FF2B5EF4-FFF2-40B4-BE49-F238E27FC236}">
              <a16:creationId xmlns:a16="http://schemas.microsoft.com/office/drawing/2014/main" id="{9CF162CF-EE47-4E4A-A796-40B24564AF62}"/>
            </a:ext>
          </a:extLst>
        </xdr:cNvPr>
        <xdr:cNvSpPr txBox="1"/>
      </xdr:nvSpPr>
      <xdr:spPr>
        <a:xfrm>
          <a:off x="59664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5</xdr:col>
      <xdr:colOff>0</xdr:colOff>
      <xdr:row>17</xdr:row>
      <xdr:rowOff>0</xdr:rowOff>
    </xdr:from>
    <xdr:ext cx="184731" cy="264560"/>
    <xdr:sp macro="" textlink="">
      <xdr:nvSpPr>
        <xdr:cNvPr id="505" name="TextBox 504">
          <a:extLst>
            <a:ext uri="{FF2B5EF4-FFF2-40B4-BE49-F238E27FC236}">
              <a16:creationId xmlns:a16="http://schemas.microsoft.com/office/drawing/2014/main" id="{E2762C30-C296-48F0-A958-9E4E17ACF091}"/>
            </a:ext>
          </a:extLst>
        </xdr:cNvPr>
        <xdr:cNvSpPr txBox="1"/>
      </xdr:nvSpPr>
      <xdr:spPr>
        <a:xfrm>
          <a:off x="59664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5</xdr:col>
      <xdr:colOff>0</xdr:colOff>
      <xdr:row>17</xdr:row>
      <xdr:rowOff>0</xdr:rowOff>
    </xdr:from>
    <xdr:ext cx="184731" cy="264560"/>
    <xdr:sp macro="" textlink="">
      <xdr:nvSpPr>
        <xdr:cNvPr id="506" name="TextBox 505">
          <a:extLst>
            <a:ext uri="{FF2B5EF4-FFF2-40B4-BE49-F238E27FC236}">
              <a16:creationId xmlns:a16="http://schemas.microsoft.com/office/drawing/2014/main" id="{2D74832C-FDE8-47C7-93EE-C0132DA38B8B}"/>
            </a:ext>
          </a:extLst>
        </xdr:cNvPr>
        <xdr:cNvSpPr txBox="1"/>
      </xdr:nvSpPr>
      <xdr:spPr>
        <a:xfrm>
          <a:off x="59664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5</xdr:col>
      <xdr:colOff>0</xdr:colOff>
      <xdr:row>17</xdr:row>
      <xdr:rowOff>0</xdr:rowOff>
    </xdr:from>
    <xdr:ext cx="184731" cy="264560"/>
    <xdr:sp macro="" textlink="">
      <xdr:nvSpPr>
        <xdr:cNvPr id="507" name="TextBox 506">
          <a:extLst>
            <a:ext uri="{FF2B5EF4-FFF2-40B4-BE49-F238E27FC236}">
              <a16:creationId xmlns:a16="http://schemas.microsoft.com/office/drawing/2014/main" id="{4FA1E74E-1471-4C58-9727-2F94884BF11C}"/>
            </a:ext>
          </a:extLst>
        </xdr:cNvPr>
        <xdr:cNvSpPr txBox="1"/>
      </xdr:nvSpPr>
      <xdr:spPr>
        <a:xfrm>
          <a:off x="59664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5</xdr:col>
      <xdr:colOff>0</xdr:colOff>
      <xdr:row>17</xdr:row>
      <xdr:rowOff>0</xdr:rowOff>
    </xdr:from>
    <xdr:ext cx="184731" cy="264560"/>
    <xdr:sp macro="" textlink="">
      <xdr:nvSpPr>
        <xdr:cNvPr id="508" name="TextBox 507">
          <a:extLst>
            <a:ext uri="{FF2B5EF4-FFF2-40B4-BE49-F238E27FC236}">
              <a16:creationId xmlns:a16="http://schemas.microsoft.com/office/drawing/2014/main" id="{95FE11CC-5DA6-4D91-8A3A-97774C4ED36A}"/>
            </a:ext>
          </a:extLst>
        </xdr:cNvPr>
        <xdr:cNvSpPr txBox="1"/>
      </xdr:nvSpPr>
      <xdr:spPr>
        <a:xfrm>
          <a:off x="59664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5</xdr:col>
      <xdr:colOff>0</xdr:colOff>
      <xdr:row>17</xdr:row>
      <xdr:rowOff>0</xdr:rowOff>
    </xdr:from>
    <xdr:ext cx="184731" cy="264560"/>
    <xdr:sp macro="" textlink="">
      <xdr:nvSpPr>
        <xdr:cNvPr id="509" name="TextBox 508">
          <a:extLst>
            <a:ext uri="{FF2B5EF4-FFF2-40B4-BE49-F238E27FC236}">
              <a16:creationId xmlns:a16="http://schemas.microsoft.com/office/drawing/2014/main" id="{592C802E-496A-41E1-8F07-95A033EEA287}"/>
            </a:ext>
          </a:extLst>
        </xdr:cNvPr>
        <xdr:cNvSpPr txBox="1"/>
      </xdr:nvSpPr>
      <xdr:spPr>
        <a:xfrm>
          <a:off x="59664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5</xdr:col>
      <xdr:colOff>0</xdr:colOff>
      <xdr:row>17</xdr:row>
      <xdr:rowOff>0</xdr:rowOff>
    </xdr:from>
    <xdr:ext cx="184731" cy="264560"/>
    <xdr:sp macro="" textlink="">
      <xdr:nvSpPr>
        <xdr:cNvPr id="510" name="TextBox 509">
          <a:extLst>
            <a:ext uri="{FF2B5EF4-FFF2-40B4-BE49-F238E27FC236}">
              <a16:creationId xmlns:a16="http://schemas.microsoft.com/office/drawing/2014/main" id="{75D7CA0D-30F5-4F43-BB55-524721276FBF}"/>
            </a:ext>
          </a:extLst>
        </xdr:cNvPr>
        <xdr:cNvSpPr txBox="1"/>
      </xdr:nvSpPr>
      <xdr:spPr>
        <a:xfrm>
          <a:off x="59664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5</xdr:col>
      <xdr:colOff>0</xdr:colOff>
      <xdr:row>17</xdr:row>
      <xdr:rowOff>0</xdr:rowOff>
    </xdr:from>
    <xdr:ext cx="184731" cy="264560"/>
    <xdr:sp macro="" textlink="">
      <xdr:nvSpPr>
        <xdr:cNvPr id="511" name="TextBox 510">
          <a:extLst>
            <a:ext uri="{FF2B5EF4-FFF2-40B4-BE49-F238E27FC236}">
              <a16:creationId xmlns:a16="http://schemas.microsoft.com/office/drawing/2014/main" id="{281B4761-B63B-4800-B442-6447B3207C6F}"/>
            </a:ext>
          </a:extLst>
        </xdr:cNvPr>
        <xdr:cNvSpPr txBox="1"/>
      </xdr:nvSpPr>
      <xdr:spPr>
        <a:xfrm>
          <a:off x="59664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5</xdr:col>
      <xdr:colOff>0</xdr:colOff>
      <xdr:row>17</xdr:row>
      <xdr:rowOff>0</xdr:rowOff>
    </xdr:from>
    <xdr:ext cx="184731" cy="264560"/>
    <xdr:sp macro="" textlink="">
      <xdr:nvSpPr>
        <xdr:cNvPr id="512" name="TextBox 511">
          <a:extLst>
            <a:ext uri="{FF2B5EF4-FFF2-40B4-BE49-F238E27FC236}">
              <a16:creationId xmlns:a16="http://schemas.microsoft.com/office/drawing/2014/main" id="{AE9FFF21-118F-48ED-8F9F-7AC11EE1E4BB}"/>
            </a:ext>
          </a:extLst>
        </xdr:cNvPr>
        <xdr:cNvSpPr txBox="1"/>
      </xdr:nvSpPr>
      <xdr:spPr>
        <a:xfrm>
          <a:off x="59664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5</xdr:col>
      <xdr:colOff>0</xdr:colOff>
      <xdr:row>17</xdr:row>
      <xdr:rowOff>0</xdr:rowOff>
    </xdr:from>
    <xdr:ext cx="184731" cy="264560"/>
    <xdr:sp macro="" textlink="">
      <xdr:nvSpPr>
        <xdr:cNvPr id="513" name="TextBox 512">
          <a:extLst>
            <a:ext uri="{FF2B5EF4-FFF2-40B4-BE49-F238E27FC236}">
              <a16:creationId xmlns:a16="http://schemas.microsoft.com/office/drawing/2014/main" id="{A5DAE2EE-4CA5-4AA2-9ED8-09ED3788E99A}"/>
            </a:ext>
          </a:extLst>
        </xdr:cNvPr>
        <xdr:cNvSpPr txBox="1"/>
      </xdr:nvSpPr>
      <xdr:spPr>
        <a:xfrm>
          <a:off x="59664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5</xdr:col>
      <xdr:colOff>0</xdr:colOff>
      <xdr:row>17</xdr:row>
      <xdr:rowOff>0</xdr:rowOff>
    </xdr:from>
    <xdr:ext cx="184731" cy="264560"/>
    <xdr:sp macro="" textlink="">
      <xdr:nvSpPr>
        <xdr:cNvPr id="514" name="TextBox 513">
          <a:extLst>
            <a:ext uri="{FF2B5EF4-FFF2-40B4-BE49-F238E27FC236}">
              <a16:creationId xmlns:a16="http://schemas.microsoft.com/office/drawing/2014/main" id="{8AA896F8-9922-4F9C-96BF-0BCBD71ABE80}"/>
            </a:ext>
          </a:extLst>
        </xdr:cNvPr>
        <xdr:cNvSpPr txBox="1"/>
      </xdr:nvSpPr>
      <xdr:spPr>
        <a:xfrm>
          <a:off x="59664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5</xdr:col>
      <xdr:colOff>0</xdr:colOff>
      <xdr:row>17</xdr:row>
      <xdr:rowOff>0</xdr:rowOff>
    </xdr:from>
    <xdr:ext cx="184731" cy="264560"/>
    <xdr:sp macro="" textlink="">
      <xdr:nvSpPr>
        <xdr:cNvPr id="515" name="TextBox 514">
          <a:extLst>
            <a:ext uri="{FF2B5EF4-FFF2-40B4-BE49-F238E27FC236}">
              <a16:creationId xmlns:a16="http://schemas.microsoft.com/office/drawing/2014/main" id="{BAF1E5D8-3630-4131-9501-EB860BFC28AA}"/>
            </a:ext>
          </a:extLst>
        </xdr:cNvPr>
        <xdr:cNvSpPr txBox="1"/>
      </xdr:nvSpPr>
      <xdr:spPr>
        <a:xfrm>
          <a:off x="59664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5</xdr:col>
      <xdr:colOff>0</xdr:colOff>
      <xdr:row>17</xdr:row>
      <xdr:rowOff>0</xdr:rowOff>
    </xdr:from>
    <xdr:ext cx="184731" cy="264560"/>
    <xdr:sp macro="" textlink="">
      <xdr:nvSpPr>
        <xdr:cNvPr id="516" name="TextBox 515">
          <a:extLst>
            <a:ext uri="{FF2B5EF4-FFF2-40B4-BE49-F238E27FC236}">
              <a16:creationId xmlns:a16="http://schemas.microsoft.com/office/drawing/2014/main" id="{A86E77CA-D295-45D7-9380-5DAD38FFCA7E}"/>
            </a:ext>
          </a:extLst>
        </xdr:cNvPr>
        <xdr:cNvSpPr txBox="1"/>
      </xdr:nvSpPr>
      <xdr:spPr>
        <a:xfrm>
          <a:off x="59664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5</xdr:col>
      <xdr:colOff>0</xdr:colOff>
      <xdr:row>17</xdr:row>
      <xdr:rowOff>0</xdr:rowOff>
    </xdr:from>
    <xdr:ext cx="184731" cy="264560"/>
    <xdr:sp macro="" textlink="">
      <xdr:nvSpPr>
        <xdr:cNvPr id="517" name="TextBox 516">
          <a:extLst>
            <a:ext uri="{FF2B5EF4-FFF2-40B4-BE49-F238E27FC236}">
              <a16:creationId xmlns:a16="http://schemas.microsoft.com/office/drawing/2014/main" id="{456B20C1-D229-4FE3-AA22-3A040275AEA2}"/>
            </a:ext>
          </a:extLst>
        </xdr:cNvPr>
        <xdr:cNvSpPr txBox="1"/>
      </xdr:nvSpPr>
      <xdr:spPr>
        <a:xfrm>
          <a:off x="59664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5</xdr:col>
      <xdr:colOff>0</xdr:colOff>
      <xdr:row>17</xdr:row>
      <xdr:rowOff>0</xdr:rowOff>
    </xdr:from>
    <xdr:ext cx="184731" cy="264560"/>
    <xdr:sp macro="" textlink="">
      <xdr:nvSpPr>
        <xdr:cNvPr id="518" name="TextBox 517">
          <a:extLst>
            <a:ext uri="{FF2B5EF4-FFF2-40B4-BE49-F238E27FC236}">
              <a16:creationId xmlns:a16="http://schemas.microsoft.com/office/drawing/2014/main" id="{1599587E-09EF-4C67-B45E-C14F65A666D8}"/>
            </a:ext>
          </a:extLst>
        </xdr:cNvPr>
        <xdr:cNvSpPr txBox="1"/>
      </xdr:nvSpPr>
      <xdr:spPr>
        <a:xfrm>
          <a:off x="59664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5</xdr:col>
      <xdr:colOff>0</xdr:colOff>
      <xdr:row>17</xdr:row>
      <xdr:rowOff>0</xdr:rowOff>
    </xdr:from>
    <xdr:ext cx="184731" cy="264560"/>
    <xdr:sp macro="" textlink="">
      <xdr:nvSpPr>
        <xdr:cNvPr id="519" name="TextBox 518">
          <a:extLst>
            <a:ext uri="{FF2B5EF4-FFF2-40B4-BE49-F238E27FC236}">
              <a16:creationId xmlns:a16="http://schemas.microsoft.com/office/drawing/2014/main" id="{C0B8EA9F-CA09-49B9-8429-B4C57FF8972C}"/>
            </a:ext>
          </a:extLst>
        </xdr:cNvPr>
        <xdr:cNvSpPr txBox="1"/>
      </xdr:nvSpPr>
      <xdr:spPr>
        <a:xfrm>
          <a:off x="59664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5</xdr:col>
      <xdr:colOff>0</xdr:colOff>
      <xdr:row>17</xdr:row>
      <xdr:rowOff>0</xdr:rowOff>
    </xdr:from>
    <xdr:ext cx="184731" cy="264560"/>
    <xdr:sp macro="" textlink="">
      <xdr:nvSpPr>
        <xdr:cNvPr id="520" name="TextBox 519">
          <a:extLst>
            <a:ext uri="{FF2B5EF4-FFF2-40B4-BE49-F238E27FC236}">
              <a16:creationId xmlns:a16="http://schemas.microsoft.com/office/drawing/2014/main" id="{5C068654-A875-4561-8C9F-590882C38907}"/>
            </a:ext>
          </a:extLst>
        </xdr:cNvPr>
        <xdr:cNvSpPr txBox="1"/>
      </xdr:nvSpPr>
      <xdr:spPr>
        <a:xfrm>
          <a:off x="59664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5</xdr:col>
      <xdr:colOff>0</xdr:colOff>
      <xdr:row>17</xdr:row>
      <xdr:rowOff>0</xdr:rowOff>
    </xdr:from>
    <xdr:ext cx="184731" cy="264560"/>
    <xdr:sp macro="" textlink="">
      <xdr:nvSpPr>
        <xdr:cNvPr id="521" name="TextBox 520">
          <a:extLst>
            <a:ext uri="{FF2B5EF4-FFF2-40B4-BE49-F238E27FC236}">
              <a16:creationId xmlns:a16="http://schemas.microsoft.com/office/drawing/2014/main" id="{F7367D7A-E578-4DD2-8DC0-9622E6506A82}"/>
            </a:ext>
          </a:extLst>
        </xdr:cNvPr>
        <xdr:cNvSpPr txBox="1"/>
      </xdr:nvSpPr>
      <xdr:spPr>
        <a:xfrm>
          <a:off x="59664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5</xdr:col>
      <xdr:colOff>0</xdr:colOff>
      <xdr:row>17</xdr:row>
      <xdr:rowOff>0</xdr:rowOff>
    </xdr:from>
    <xdr:ext cx="184731" cy="264560"/>
    <xdr:sp macro="" textlink="">
      <xdr:nvSpPr>
        <xdr:cNvPr id="522" name="TextBox 521">
          <a:extLst>
            <a:ext uri="{FF2B5EF4-FFF2-40B4-BE49-F238E27FC236}">
              <a16:creationId xmlns:a16="http://schemas.microsoft.com/office/drawing/2014/main" id="{F84DB78F-A646-4446-8D1F-ABBDBD9FFFA0}"/>
            </a:ext>
          </a:extLst>
        </xdr:cNvPr>
        <xdr:cNvSpPr txBox="1"/>
      </xdr:nvSpPr>
      <xdr:spPr>
        <a:xfrm>
          <a:off x="59664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5</xdr:col>
      <xdr:colOff>0</xdr:colOff>
      <xdr:row>17</xdr:row>
      <xdr:rowOff>0</xdr:rowOff>
    </xdr:from>
    <xdr:ext cx="184731" cy="264560"/>
    <xdr:sp macro="" textlink="">
      <xdr:nvSpPr>
        <xdr:cNvPr id="523" name="TextBox 522">
          <a:extLst>
            <a:ext uri="{FF2B5EF4-FFF2-40B4-BE49-F238E27FC236}">
              <a16:creationId xmlns:a16="http://schemas.microsoft.com/office/drawing/2014/main" id="{BAAE0488-29A7-4087-A729-7130AA729875}"/>
            </a:ext>
          </a:extLst>
        </xdr:cNvPr>
        <xdr:cNvSpPr txBox="1"/>
      </xdr:nvSpPr>
      <xdr:spPr>
        <a:xfrm>
          <a:off x="59664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5</xdr:col>
      <xdr:colOff>0</xdr:colOff>
      <xdr:row>17</xdr:row>
      <xdr:rowOff>0</xdr:rowOff>
    </xdr:from>
    <xdr:ext cx="184731" cy="264560"/>
    <xdr:sp macro="" textlink="">
      <xdr:nvSpPr>
        <xdr:cNvPr id="524" name="TextBox 523">
          <a:extLst>
            <a:ext uri="{FF2B5EF4-FFF2-40B4-BE49-F238E27FC236}">
              <a16:creationId xmlns:a16="http://schemas.microsoft.com/office/drawing/2014/main" id="{08C001F2-5296-4FBE-9BA0-2C1F63B08EEB}"/>
            </a:ext>
          </a:extLst>
        </xdr:cNvPr>
        <xdr:cNvSpPr txBox="1"/>
      </xdr:nvSpPr>
      <xdr:spPr>
        <a:xfrm>
          <a:off x="59664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5</xdr:col>
      <xdr:colOff>0</xdr:colOff>
      <xdr:row>17</xdr:row>
      <xdr:rowOff>0</xdr:rowOff>
    </xdr:from>
    <xdr:ext cx="184731" cy="264560"/>
    <xdr:sp macro="" textlink="">
      <xdr:nvSpPr>
        <xdr:cNvPr id="525" name="TextBox 524">
          <a:extLst>
            <a:ext uri="{FF2B5EF4-FFF2-40B4-BE49-F238E27FC236}">
              <a16:creationId xmlns:a16="http://schemas.microsoft.com/office/drawing/2014/main" id="{F46DFA88-0A85-4E4E-B41B-D63FC98BB56A}"/>
            </a:ext>
          </a:extLst>
        </xdr:cNvPr>
        <xdr:cNvSpPr txBox="1"/>
      </xdr:nvSpPr>
      <xdr:spPr>
        <a:xfrm>
          <a:off x="59664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5</xdr:col>
      <xdr:colOff>0</xdr:colOff>
      <xdr:row>17</xdr:row>
      <xdr:rowOff>0</xdr:rowOff>
    </xdr:from>
    <xdr:ext cx="184731" cy="264560"/>
    <xdr:sp macro="" textlink="">
      <xdr:nvSpPr>
        <xdr:cNvPr id="526" name="TextBox 525">
          <a:extLst>
            <a:ext uri="{FF2B5EF4-FFF2-40B4-BE49-F238E27FC236}">
              <a16:creationId xmlns:a16="http://schemas.microsoft.com/office/drawing/2014/main" id="{F4220863-8F66-439B-8031-DD0BA8A0D8F6}"/>
            </a:ext>
          </a:extLst>
        </xdr:cNvPr>
        <xdr:cNvSpPr txBox="1"/>
      </xdr:nvSpPr>
      <xdr:spPr>
        <a:xfrm>
          <a:off x="59664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5</xdr:col>
      <xdr:colOff>0</xdr:colOff>
      <xdr:row>17</xdr:row>
      <xdr:rowOff>0</xdr:rowOff>
    </xdr:from>
    <xdr:ext cx="184731" cy="264560"/>
    <xdr:sp macro="" textlink="">
      <xdr:nvSpPr>
        <xdr:cNvPr id="527" name="TextBox 526">
          <a:extLst>
            <a:ext uri="{FF2B5EF4-FFF2-40B4-BE49-F238E27FC236}">
              <a16:creationId xmlns:a16="http://schemas.microsoft.com/office/drawing/2014/main" id="{9D0D16F0-0D17-43BE-B063-64785EB80BE4}"/>
            </a:ext>
          </a:extLst>
        </xdr:cNvPr>
        <xdr:cNvSpPr txBox="1"/>
      </xdr:nvSpPr>
      <xdr:spPr>
        <a:xfrm>
          <a:off x="59664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5</xdr:col>
      <xdr:colOff>0</xdr:colOff>
      <xdr:row>17</xdr:row>
      <xdr:rowOff>0</xdr:rowOff>
    </xdr:from>
    <xdr:ext cx="184731" cy="264560"/>
    <xdr:sp macro="" textlink="">
      <xdr:nvSpPr>
        <xdr:cNvPr id="528" name="TextBox 527">
          <a:extLst>
            <a:ext uri="{FF2B5EF4-FFF2-40B4-BE49-F238E27FC236}">
              <a16:creationId xmlns:a16="http://schemas.microsoft.com/office/drawing/2014/main" id="{9C5A5312-069C-45F7-BA45-D359580A812C}"/>
            </a:ext>
          </a:extLst>
        </xdr:cNvPr>
        <xdr:cNvSpPr txBox="1"/>
      </xdr:nvSpPr>
      <xdr:spPr>
        <a:xfrm>
          <a:off x="59664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5</xdr:col>
      <xdr:colOff>0</xdr:colOff>
      <xdr:row>17</xdr:row>
      <xdr:rowOff>0</xdr:rowOff>
    </xdr:from>
    <xdr:ext cx="184731" cy="264560"/>
    <xdr:sp macro="" textlink="">
      <xdr:nvSpPr>
        <xdr:cNvPr id="529" name="TextBox 528">
          <a:extLst>
            <a:ext uri="{FF2B5EF4-FFF2-40B4-BE49-F238E27FC236}">
              <a16:creationId xmlns:a16="http://schemas.microsoft.com/office/drawing/2014/main" id="{F9F612F8-8F4E-488F-82A0-8A8FBA5D620B}"/>
            </a:ext>
          </a:extLst>
        </xdr:cNvPr>
        <xdr:cNvSpPr txBox="1"/>
      </xdr:nvSpPr>
      <xdr:spPr>
        <a:xfrm>
          <a:off x="59664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5</xdr:col>
      <xdr:colOff>0</xdr:colOff>
      <xdr:row>17</xdr:row>
      <xdr:rowOff>0</xdr:rowOff>
    </xdr:from>
    <xdr:ext cx="184731" cy="264560"/>
    <xdr:sp macro="" textlink="">
      <xdr:nvSpPr>
        <xdr:cNvPr id="530" name="TextBox 529">
          <a:extLst>
            <a:ext uri="{FF2B5EF4-FFF2-40B4-BE49-F238E27FC236}">
              <a16:creationId xmlns:a16="http://schemas.microsoft.com/office/drawing/2014/main" id="{2C316EB5-6BC6-474B-9314-0508151291B1}"/>
            </a:ext>
          </a:extLst>
        </xdr:cNvPr>
        <xdr:cNvSpPr txBox="1"/>
      </xdr:nvSpPr>
      <xdr:spPr>
        <a:xfrm>
          <a:off x="59664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5</xdr:col>
      <xdr:colOff>0</xdr:colOff>
      <xdr:row>17</xdr:row>
      <xdr:rowOff>0</xdr:rowOff>
    </xdr:from>
    <xdr:ext cx="184731" cy="264560"/>
    <xdr:sp macro="" textlink="">
      <xdr:nvSpPr>
        <xdr:cNvPr id="531" name="TextBox 530">
          <a:extLst>
            <a:ext uri="{FF2B5EF4-FFF2-40B4-BE49-F238E27FC236}">
              <a16:creationId xmlns:a16="http://schemas.microsoft.com/office/drawing/2014/main" id="{7AD27D60-6F18-4110-A5BD-30F0DEF5A87A}"/>
            </a:ext>
          </a:extLst>
        </xdr:cNvPr>
        <xdr:cNvSpPr txBox="1"/>
      </xdr:nvSpPr>
      <xdr:spPr>
        <a:xfrm>
          <a:off x="59664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5</xdr:col>
      <xdr:colOff>0</xdr:colOff>
      <xdr:row>17</xdr:row>
      <xdr:rowOff>0</xdr:rowOff>
    </xdr:from>
    <xdr:ext cx="184731" cy="264560"/>
    <xdr:sp macro="" textlink="">
      <xdr:nvSpPr>
        <xdr:cNvPr id="532" name="TextBox 531">
          <a:extLst>
            <a:ext uri="{FF2B5EF4-FFF2-40B4-BE49-F238E27FC236}">
              <a16:creationId xmlns:a16="http://schemas.microsoft.com/office/drawing/2014/main" id="{6159C44B-E95C-4315-AC9C-715F61C0680A}"/>
            </a:ext>
          </a:extLst>
        </xdr:cNvPr>
        <xdr:cNvSpPr txBox="1"/>
      </xdr:nvSpPr>
      <xdr:spPr>
        <a:xfrm>
          <a:off x="59664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5</xdr:col>
      <xdr:colOff>0</xdr:colOff>
      <xdr:row>17</xdr:row>
      <xdr:rowOff>0</xdr:rowOff>
    </xdr:from>
    <xdr:ext cx="184731" cy="264560"/>
    <xdr:sp macro="" textlink="">
      <xdr:nvSpPr>
        <xdr:cNvPr id="533" name="TextBox 532">
          <a:extLst>
            <a:ext uri="{FF2B5EF4-FFF2-40B4-BE49-F238E27FC236}">
              <a16:creationId xmlns:a16="http://schemas.microsoft.com/office/drawing/2014/main" id="{73A81DAF-AD67-4CFE-915E-8130BBC03A8A}"/>
            </a:ext>
          </a:extLst>
        </xdr:cNvPr>
        <xdr:cNvSpPr txBox="1"/>
      </xdr:nvSpPr>
      <xdr:spPr>
        <a:xfrm>
          <a:off x="59664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5</xdr:col>
      <xdr:colOff>0</xdr:colOff>
      <xdr:row>17</xdr:row>
      <xdr:rowOff>0</xdr:rowOff>
    </xdr:from>
    <xdr:ext cx="184731" cy="264560"/>
    <xdr:sp macro="" textlink="">
      <xdr:nvSpPr>
        <xdr:cNvPr id="534" name="TextBox 533">
          <a:extLst>
            <a:ext uri="{FF2B5EF4-FFF2-40B4-BE49-F238E27FC236}">
              <a16:creationId xmlns:a16="http://schemas.microsoft.com/office/drawing/2014/main" id="{D9A39B0E-00AF-4394-8881-5A0ABD03BB1D}"/>
            </a:ext>
          </a:extLst>
        </xdr:cNvPr>
        <xdr:cNvSpPr txBox="1"/>
      </xdr:nvSpPr>
      <xdr:spPr>
        <a:xfrm>
          <a:off x="59664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5</xdr:col>
      <xdr:colOff>0</xdr:colOff>
      <xdr:row>17</xdr:row>
      <xdr:rowOff>0</xdr:rowOff>
    </xdr:from>
    <xdr:ext cx="184731" cy="264560"/>
    <xdr:sp macro="" textlink="">
      <xdr:nvSpPr>
        <xdr:cNvPr id="535" name="TextBox 534">
          <a:extLst>
            <a:ext uri="{FF2B5EF4-FFF2-40B4-BE49-F238E27FC236}">
              <a16:creationId xmlns:a16="http://schemas.microsoft.com/office/drawing/2014/main" id="{756C0671-FDDD-4220-89A2-4DD39E08EDCE}"/>
            </a:ext>
          </a:extLst>
        </xdr:cNvPr>
        <xdr:cNvSpPr txBox="1"/>
      </xdr:nvSpPr>
      <xdr:spPr>
        <a:xfrm>
          <a:off x="59664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5</xdr:col>
      <xdr:colOff>0</xdr:colOff>
      <xdr:row>17</xdr:row>
      <xdr:rowOff>0</xdr:rowOff>
    </xdr:from>
    <xdr:ext cx="184731" cy="264560"/>
    <xdr:sp macro="" textlink="">
      <xdr:nvSpPr>
        <xdr:cNvPr id="536" name="TextBox 535">
          <a:extLst>
            <a:ext uri="{FF2B5EF4-FFF2-40B4-BE49-F238E27FC236}">
              <a16:creationId xmlns:a16="http://schemas.microsoft.com/office/drawing/2014/main" id="{08D291C6-2074-4026-B5A7-B19CC9B3680B}"/>
            </a:ext>
          </a:extLst>
        </xdr:cNvPr>
        <xdr:cNvSpPr txBox="1"/>
      </xdr:nvSpPr>
      <xdr:spPr>
        <a:xfrm>
          <a:off x="59664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5</xdr:col>
      <xdr:colOff>0</xdr:colOff>
      <xdr:row>17</xdr:row>
      <xdr:rowOff>0</xdr:rowOff>
    </xdr:from>
    <xdr:ext cx="184731" cy="264560"/>
    <xdr:sp macro="" textlink="">
      <xdr:nvSpPr>
        <xdr:cNvPr id="537" name="TextBox 536">
          <a:extLst>
            <a:ext uri="{FF2B5EF4-FFF2-40B4-BE49-F238E27FC236}">
              <a16:creationId xmlns:a16="http://schemas.microsoft.com/office/drawing/2014/main" id="{3B756E24-3958-4994-9766-372C8A684739}"/>
            </a:ext>
          </a:extLst>
        </xdr:cNvPr>
        <xdr:cNvSpPr txBox="1"/>
      </xdr:nvSpPr>
      <xdr:spPr>
        <a:xfrm>
          <a:off x="59664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5</xdr:col>
      <xdr:colOff>0</xdr:colOff>
      <xdr:row>17</xdr:row>
      <xdr:rowOff>0</xdr:rowOff>
    </xdr:from>
    <xdr:ext cx="184731" cy="264560"/>
    <xdr:sp macro="" textlink="">
      <xdr:nvSpPr>
        <xdr:cNvPr id="538" name="TextBox 537">
          <a:extLst>
            <a:ext uri="{FF2B5EF4-FFF2-40B4-BE49-F238E27FC236}">
              <a16:creationId xmlns:a16="http://schemas.microsoft.com/office/drawing/2014/main" id="{0E608AF0-AA64-4ABE-B190-B8010D472D89}"/>
            </a:ext>
          </a:extLst>
        </xdr:cNvPr>
        <xdr:cNvSpPr txBox="1"/>
      </xdr:nvSpPr>
      <xdr:spPr>
        <a:xfrm>
          <a:off x="59664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5</xdr:col>
      <xdr:colOff>0</xdr:colOff>
      <xdr:row>17</xdr:row>
      <xdr:rowOff>0</xdr:rowOff>
    </xdr:from>
    <xdr:ext cx="184731" cy="264560"/>
    <xdr:sp macro="" textlink="">
      <xdr:nvSpPr>
        <xdr:cNvPr id="539" name="TextBox 538">
          <a:extLst>
            <a:ext uri="{FF2B5EF4-FFF2-40B4-BE49-F238E27FC236}">
              <a16:creationId xmlns:a16="http://schemas.microsoft.com/office/drawing/2014/main" id="{3A91AE5D-3587-4B9B-A3A8-D080D31EC763}"/>
            </a:ext>
          </a:extLst>
        </xdr:cNvPr>
        <xdr:cNvSpPr txBox="1"/>
      </xdr:nvSpPr>
      <xdr:spPr>
        <a:xfrm>
          <a:off x="59664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5</xdr:col>
      <xdr:colOff>0</xdr:colOff>
      <xdr:row>17</xdr:row>
      <xdr:rowOff>0</xdr:rowOff>
    </xdr:from>
    <xdr:ext cx="184731" cy="264560"/>
    <xdr:sp macro="" textlink="">
      <xdr:nvSpPr>
        <xdr:cNvPr id="540" name="TextBox 539">
          <a:extLst>
            <a:ext uri="{FF2B5EF4-FFF2-40B4-BE49-F238E27FC236}">
              <a16:creationId xmlns:a16="http://schemas.microsoft.com/office/drawing/2014/main" id="{2CEA1655-3C0E-4C06-8335-BB181E624494}"/>
            </a:ext>
          </a:extLst>
        </xdr:cNvPr>
        <xdr:cNvSpPr txBox="1"/>
      </xdr:nvSpPr>
      <xdr:spPr>
        <a:xfrm>
          <a:off x="59664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5</xdr:col>
      <xdr:colOff>0</xdr:colOff>
      <xdr:row>17</xdr:row>
      <xdr:rowOff>0</xdr:rowOff>
    </xdr:from>
    <xdr:ext cx="184731" cy="264560"/>
    <xdr:sp macro="" textlink="">
      <xdr:nvSpPr>
        <xdr:cNvPr id="541" name="TextBox 540">
          <a:extLst>
            <a:ext uri="{FF2B5EF4-FFF2-40B4-BE49-F238E27FC236}">
              <a16:creationId xmlns:a16="http://schemas.microsoft.com/office/drawing/2014/main" id="{2B0D01E9-FA63-488C-8A85-538B30AC0586}"/>
            </a:ext>
          </a:extLst>
        </xdr:cNvPr>
        <xdr:cNvSpPr txBox="1"/>
      </xdr:nvSpPr>
      <xdr:spPr>
        <a:xfrm>
          <a:off x="59664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5</xdr:col>
      <xdr:colOff>0</xdr:colOff>
      <xdr:row>17</xdr:row>
      <xdr:rowOff>0</xdr:rowOff>
    </xdr:from>
    <xdr:ext cx="184731" cy="264560"/>
    <xdr:sp macro="" textlink="">
      <xdr:nvSpPr>
        <xdr:cNvPr id="542" name="TextBox 541">
          <a:extLst>
            <a:ext uri="{FF2B5EF4-FFF2-40B4-BE49-F238E27FC236}">
              <a16:creationId xmlns:a16="http://schemas.microsoft.com/office/drawing/2014/main" id="{14B9EBA2-2571-4156-9B1C-7CF8D05E91C8}"/>
            </a:ext>
          </a:extLst>
        </xdr:cNvPr>
        <xdr:cNvSpPr txBox="1"/>
      </xdr:nvSpPr>
      <xdr:spPr>
        <a:xfrm>
          <a:off x="59664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5</xdr:col>
      <xdr:colOff>0</xdr:colOff>
      <xdr:row>17</xdr:row>
      <xdr:rowOff>0</xdr:rowOff>
    </xdr:from>
    <xdr:ext cx="184731" cy="264560"/>
    <xdr:sp macro="" textlink="">
      <xdr:nvSpPr>
        <xdr:cNvPr id="543" name="TextBox 542">
          <a:extLst>
            <a:ext uri="{FF2B5EF4-FFF2-40B4-BE49-F238E27FC236}">
              <a16:creationId xmlns:a16="http://schemas.microsoft.com/office/drawing/2014/main" id="{76A312DB-A5B7-4A7C-98EF-0038222762CF}"/>
            </a:ext>
          </a:extLst>
        </xdr:cNvPr>
        <xdr:cNvSpPr txBox="1"/>
      </xdr:nvSpPr>
      <xdr:spPr>
        <a:xfrm>
          <a:off x="59664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5</xdr:col>
      <xdr:colOff>0</xdr:colOff>
      <xdr:row>17</xdr:row>
      <xdr:rowOff>0</xdr:rowOff>
    </xdr:from>
    <xdr:ext cx="184731" cy="264560"/>
    <xdr:sp macro="" textlink="">
      <xdr:nvSpPr>
        <xdr:cNvPr id="544" name="TextBox 543">
          <a:extLst>
            <a:ext uri="{FF2B5EF4-FFF2-40B4-BE49-F238E27FC236}">
              <a16:creationId xmlns:a16="http://schemas.microsoft.com/office/drawing/2014/main" id="{84A89771-EE23-49F3-955A-64DF3A91FCC3}"/>
            </a:ext>
          </a:extLst>
        </xdr:cNvPr>
        <xdr:cNvSpPr txBox="1"/>
      </xdr:nvSpPr>
      <xdr:spPr>
        <a:xfrm>
          <a:off x="59664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5</xdr:col>
      <xdr:colOff>0</xdr:colOff>
      <xdr:row>17</xdr:row>
      <xdr:rowOff>0</xdr:rowOff>
    </xdr:from>
    <xdr:ext cx="184731" cy="264560"/>
    <xdr:sp macro="" textlink="">
      <xdr:nvSpPr>
        <xdr:cNvPr id="545" name="TextBox 544">
          <a:extLst>
            <a:ext uri="{FF2B5EF4-FFF2-40B4-BE49-F238E27FC236}">
              <a16:creationId xmlns:a16="http://schemas.microsoft.com/office/drawing/2014/main" id="{8A2FD2B0-A546-424A-97BE-9A4D99B3B5E1}"/>
            </a:ext>
          </a:extLst>
        </xdr:cNvPr>
        <xdr:cNvSpPr txBox="1"/>
      </xdr:nvSpPr>
      <xdr:spPr>
        <a:xfrm>
          <a:off x="59664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5</xdr:col>
      <xdr:colOff>0</xdr:colOff>
      <xdr:row>17</xdr:row>
      <xdr:rowOff>0</xdr:rowOff>
    </xdr:from>
    <xdr:ext cx="184731" cy="264560"/>
    <xdr:sp macro="" textlink="">
      <xdr:nvSpPr>
        <xdr:cNvPr id="546" name="TextBox 545">
          <a:extLst>
            <a:ext uri="{FF2B5EF4-FFF2-40B4-BE49-F238E27FC236}">
              <a16:creationId xmlns:a16="http://schemas.microsoft.com/office/drawing/2014/main" id="{AC045CBA-9A10-4DF5-BF76-4BF153390395}"/>
            </a:ext>
          </a:extLst>
        </xdr:cNvPr>
        <xdr:cNvSpPr txBox="1"/>
      </xdr:nvSpPr>
      <xdr:spPr>
        <a:xfrm>
          <a:off x="59664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5</xdr:col>
      <xdr:colOff>0</xdr:colOff>
      <xdr:row>17</xdr:row>
      <xdr:rowOff>0</xdr:rowOff>
    </xdr:from>
    <xdr:ext cx="184731" cy="264560"/>
    <xdr:sp macro="" textlink="">
      <xdr:nvSpPr>
        <xdr:cNvPr id="547" name="TextBox 546">
          <a:extLst>
            <a:ext uri="{FF2B5EF4-FFF2-40B4-BE49-F238E27FC236}">
              <a16:creationId xmlns:a16="http://schemas.microsoft.com/office/drawing/2014/main" id="{F2A02D9C-B558-467F-9BD7-B6873DF8D4A3}"/>
            </a:ext>
          </a:extLst>
        </xdr:cNvPr>
        <xdr:cNvSpPr txBox="1"/>
      </xdr:nvSpPr>
      <xdr:spPr>
        <a:xfrm>
          <a:off x="59664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5</xdr:col>
      <xdr:colOff>0</xdr:colOff>
      <xdr:row>17</xdr:row>
      <xdr:rowOff>0</xdr:rowOff>
    </xdr:from>
    <xdr:ext cx="184731" cy="264560"/>
    <xdr:sp macro="" textlink="">
      <xdr:nvSpPr>
        <xdr:cNvPr id="548" name="TextBox 547">
          <a:extLst>
            <a:ext uri="{FF2B5EF4-FFF2-40B4-BE49-F238E27FC236}">
              <a16:creationId xmlns:a16="http://schemas.microsoft.com/office/drawing/2014/main" id="{F43FFEFD-C03F-4FC5-BB77-85CE365BF439}"/>
            </a:ext>
          </a:extLst>
        </xdr:cNvPr>
        <xdr:cNvSpPr txBox="1"/>
      </xdr:nvSpPr>
      <xdr:spPr>
        <a:xfrm>
          <a:off x="59664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5</xdr:col>
      <xdr:colOff>0</xdr:colOff>
      <xdr:row>17</xdr:row>
      <xdr:rowOff>0</xdr:rowOff>
    </xdr:from>
    <xdr:ext cx="184731" cy="264560"/>
    <xdr:sp macro="" textlink="">
      <xdr:nvSpPr>
        <xdr:cNvPr id="549" name="TextBox 548">
          <a:extLst>
            <a:ext uri="{FF2B5EF4-FFF2-40B4-BE49-F238E27FC236}">
              <a16:creationId xmlns:a16="http://schemas.microsoft.com/office/drawing/2014/main" id="{257D151D-8508-4A45-A4BE-7206460AC5D6}"/>
            </a:ext>
          </a:extLst>
        </xdr:cNvPr>
        <xdr:cNvSpPr txBox="1"/>
      </xdr:nvSpPr>
      <xdr:spPr>
        <a:xfrm>
          <a:off x="59664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5</xdr:col>
      <xdr:colOff>0</xdr:colOff>
      <xdr:row>17</xdr:row>
      <xdr:rowOff>0</xdr:rowOff>
    </xdr:from>
    <xdr:ext cx="184731" cy="264560"/>
    <xdr:sp macro="" textlink="">
      <xdr:nvSpPr>
        <xdr:cNvPr id="550" name="TextBox 549">
          <a:extLst>
            <a:ext uri="{FF2B5EF4-FFF2-40B4-BE49-F238E27FC236}">
              <a16:creationId xmlns:a16="http://schemas.microsoft.com/office/drawing/2014/main" id="{2C29D6EC-A8C2-45D2-BCF0-017A609E05E3}"/>
            </a:ext>
          </a:extLst>
        </xdr:cNvPr>
        <xdr:cNvSpPr txBox="1"/>
      </xdr:nvSpPr>
      <xdr:spPr>
        <a:xfrm>
          <a:off x="59664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5</xdr:col>
      <xdr:colOff>0</xdr:colOff>
      <xdr:row>17</xdr:row>
      <xdr:rowOff>0</xdr:rowOff>
    </xdr:from>
    <xdr:ext cx="184731" cy="264560"/>
    <xdr:sp macro="" textlink="">
      <xdr:nvSpPr>
        <xdr:cNvPr id="551" name="TextBox 550">
          <a:extLst>
            <a:ext uri="{FF2B5EF4-FFF2-40B4-BE49-F238E27FC236}">
              <a16:creationId xmlns:a16="http://schemas.microsoft.com/office/drawing/2014/main" id="{01614B27-2FDD-4CF4-B82E-E9062F4D7479}"/>
            </a:ext>
          </a:extLst>
        </xdr:cNvPr>
        <xdr:cNvSpPr txBox="1"/>
      </xdr:nvSpPr>
      <xdr:spPr>
        <a:xfrm>
          <a:off x="59664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5</xdr:col>
      <xdr:colOff>0</xdr:colOff>
      <xdr:row>17</xdr:row>
      <xdr:rowOff>0</xdr:rowOff>
    </xdr:from>
    <xdr:ext cx="184731" cy="264560"/>
    <xdr:sp macro="" textlink="">
      <xdr:nvSpPr>
        <xdr:cNvPr id="552" name="TextBox 551">
          <a:extLst>
            <a:ext uri="{FF2B5EF4-FFF2-40B4-BE49-F238E27FC236}">
              <a16:creationId xmlns:a16="http://schemas.microsoft.com/office/drawing/2014/main" id="{25519729-C994-4751-A438-D23C36FA1307}"/>
            </a:ext>
          </a:extLst>
        </xdr:cNvPr>
        <xdr:cNvSpPr txBox="1"/>
      </xdr:nvSpPr>
      <xdr:spPr>
        <a:xfrm>
          <a:off x="59664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5</xdr:col>
      <xdr:colOff>0</xdr:colOff>
      <xdr:row>17</xdr:row>
      <xdr:rowOff>0</xdr:rowOff>
    </xdr:from>
    <xdr:ext cx="184731" cy="264560"/>
    <xdr:sp macro="" textlink="">
      <xdr:nvSpPr>
        <xdr:cNvPr id="553" name="TextBox 552">
          <a:extLst>
            <a:ext uri="{FF2B5EF4-FFF2-40B4-BE49-F238E27FC236}">
              <a16:creationId xmlns:a16="http://schemas.microsoft.com/office/drawing/2014/main" id="{3BB5E277-A41D-4965-800C-0EFE19722705}"/>
            </a:ext>
          </a:extLst>
        </xdr:cNvPr>
        <xdr:cNvSpPr txBox="1"/>
      </xdr:nvSpPr>
      <xdr:spPr>
        <a:xfrm>
          <a:off x="59664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5</xdr:col>
      <xdr:colOff>0</xdr:colOff>
      <xdr:row>17</xdr:row>
      <xdr:rowOff>0</xdr:rowOff>
    </xdr:from>
    <xdr:ext cx="184731" cy="264560"/>
    <xdr:sp macro="" textlink="">
      <xdr:nvSpPr>
        <xdr:cNvPr id="554" name="TextBox 553">
          <a:extLst>
            <a:ext uri="{FF2B5EF4-FFF2-40B4-BE49-F238E27FC236}">
              <a16:creationId xmlns:a16="http://schemas.microsoft.com/office/drawing/2014/main" id="{50B6399B-90A3-496C-8573-40FE77133F0A}"/>
            </a:ext>
          </a:extLst>
        </xdr:cNvPr>
        <xdr:cNvSpPr txBox="1"/>
      </xdr:nvSpPr>
      <xdr:spPr>
        <a:xfrm>
          <a:off x="59664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5</xdr:col>
      <xdr:colOff>0</xdr:colOff>
      <xdr:row>17</xdr:row>
      <xdr:rowOff>0</xdr:rowOff>
    </xdr:from>
    <xdr:ext cx="184731" cy="264560"/>
    <xdr:sp macro="" textlink="">
      <xdr:nvSpPr>
        <xdr:cNvPr id="555" name="TextBox 554">
          <a:extLst>
            <a:ext uri="{FF2B5EF4-FFF2-40B4-BE49-F238E27FC236}">
              <a16:creationId xmlns:a16="http://schemas.microsoft.com/office/drawing/2014/main" id="{2F58C368-2B21-4D72-AD4E-725D8CF2FFD1}"/>
            </a:ext>
          </a:extLst>
        </xdr:cNvPr>
        <xdr:cNvSpPr txBox="1"/>
      </xdr:nvSpPr>
      <xdr:spPr>
        <a:xfrm>
          <a:off x="59664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5</xdr:col>
      <xdr:colOff>0</xdr:colOff>
      <xdr:row>17</xdr:row>
      <xdr:rowOff>0</xdr:rowOff>
    </xdr:from>
    <xdr:ext cx="184731" cy="264560"/>
    <xdr:sp macro="" textlink="">
      <xdr:nvSpPr>
        <xdr:cNvPr id="556" name="TextBox 555">
          <a:extLst>
            <a:ext uri="{FF2B5EF4-FFF2-40B4-BE49-F238E27FC236}">
              <a16:creationId xmlns:a16="http://schemas.microsoft.com/office/drawing/2014/main" id="{9B668F0D-B183-43DE-9837-935535D47E0B}"/>
            </a:ext>
          </a:extLst>
        </xdr:cNvPr>
        <xdr:cNvSpPr txBox="1"/>
      </xdr:nvSpPr>
      <xdr:spPr>
        <a:xfrm>
          <a:off x="59664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5</xdr:col>
      <xdr:colOff>0</xdr:colOff>
      <xdr:row>17</xdr:row>
      <xdr:rowOff>0</xdr:rowOff>
    </xdr:from>
    <xdr:ext cx="184731" cy="264560"/>
    <xdr:sp macro="" textlink="">
      <xdr:nvSpPr>
        <xdr:cNvPr id="557" name="TextBox 556">
          <a:extLst>
            <a:ext uri="{FF2B5EF4-FFF2-40B4-BE49-F238E27FC236}">
              <a16:creationId xmlns:a16="http://schemas.microsoft.com/office/drawing/2014/main" id="{9F080214-D061-43E9-AD95-71C26CF6D073}"/>
            </a:ext>
          </a:extLst>
        </xdr:cNvPr>
        <xdr:cNvSpPr txBox="1"/>
      </xdr:nvSpPr>
      <xdr:spPr>
        <a:xfrm>
          <a:off x="59664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5</xdr:col>
      <xdr:colOff>0</xdr:colOff>
      <xdr:row>17</xdr:row>
      <xdr:rowOff>0</xdr:rowOff>
    </xdr:from>
    <xdr:ext cx="184731" cy="264560"/>
    <xdr:sp macro="" textlink="">
      <xdr:nvSpPr>
        <xdr:cNvPr id="558" name="TextBox 557">
          <a:extLst>
            <a:ext uri="{FF2B5EF4-FFF2-40B4-BE49-F238E27FC236}">
              <a16:creationId xmlns:a16="http://schemas.microsoft.com/office/drawing/2014/main" id="{F3A73971-4D55-4A44-8E7F-1502C662FB03}"/>
            </a:ext>
          </a:extLst>
        </xdr:cNvPr>
        <xdr:cNvSpPr txBox="1"/>
      </xdr:nvSpPr>
      <xdr:spPr>
        <a:xfrm>
          <a:off x="59664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5</xdr:col>
      <xdr:colOff>0</xdr:colOff>
      <xdr:row>17</xdr:row>
      <xdr:rowOff>0</xdr:rowOff>
    </xdr:from>
    <xdr:ext cx="184731" cy="264560"/>
    <xdr:sp macro="" textlink="">
      <xdr:nvSpPr>
        <xdr:cNvPr id="559" name="TextBox 558">
          <a:extLst>
            <a:ext uri="{FF2B5EF4-FFF2-40B4-BE49-F238E27FC236}">
              <a16:creationId xmlns:a16="http://schemas.microsoft.com/office/drawing/2014/main" id="{C9904DAA-442A-4893-A803-FF99D3A75336}"/>
            </a:ext>
          </a:extLst>
        </xdr:cNvPr>
        <xdr:cNvSpPr txBox="1"/>
      </xdr:nvSpPr>
      <xdr:spPr>
        <a:xfrm>
          <a:off x="59664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5</xdr:col>
      <xdr:colOff>0</xdr:colOff>
      <xdr:row>17</xdr:row>
      <xdr:rowOff>0</xdr:rowOff>
    </xdr:from>
    <xdr:ext cx="184731" cy="264560"/>
    <xdr:sp macro="" textlink="">
      <xdr:nvSpPr>
        <xdr:cNvPr id="560" name="TextBox 559">
          <a:extLst>
            <a:ext uri="{FF2B5EF4-FFF2-40B4-BE49-F238E27FC236}">
              <a16:creationId xmlns:a16="http://schemas.microsoft.com/office/drawing/2014/main" id="{2B9151E1-85E5-44E6-B90E-04729273A421}"/>
            </a:ext>
          </a:extLst>
        </xdr:cNvPr>
        <xdr:cNvSpPr txBox="1"/>
      </xdr:nvSpPr>
      <xdr:spPr>
        <a:xfrm>
          <a:off x="59664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5</xdr:col>
      <xdr:colOff>0</xdr:colOff>
      <xdr:row>17</xdr:row>
      <xdr:rowOff>0</xdr:rowOff>
    </xdr:from>
    <xdr:ext cx="184731" cy="264560"/>
    <xdr:sp macro="" textlink="">
      <xdr:nvSpPr>
        <xdr:cNvPr id="561" name="TextBox 560">
          <a:extLst>
            <a:ext uri="{FF2B5EF4-FFF2-40B4-BE49-F238E27FC236}">
              <a16:creationId xmlns:a16="http://schemas.microsoft.com/office/drawing/2014/main" id="{1A89C893-D4AC-4F94-A9D8-E6053AB292CC}"/>
            </a:ext>
          </a:extLst>
        </xdr:cNvPr>
        <xdr:cNvSpPr txBox="1"/>
      </xdr:nvSpPr>
      <xdr:spPr>
        <a:xfrm>
          <a:off x="59664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5</xdr:col>
      <xdr:colOff>0</xdr:colOff>
      <xdr:row>17</xdr:row>
      <xdr:rowOff>0</xdr:rowOff>
    </xdr:from>
    <xdr:ext cx="184731" cy="264560"/>
    <xdr:sp macro="" textlink="">
      <xdr:nvSpPr>
        <xdr:cNvPr id="562" name="TextBox 561">
          <a:extLst>
            <a:ext uri="{FF2B5EF4-FFF2-40B4-BE49-F238E27FC236}">
              <a16:creationId xmlns:a16="http://schemas.microsoft.com/office/drawing/2014/main" id="{287AF9F2-3A0D-4C6A-A519-0F47CF35C2AA}"/>
            </a:ext>
          </a:extLst>
        </xdr:cNvPr>
        <xdr:cNvSpPr txBox="1"/>
      </xdr:nvSpPr>
      <xdr:spPr>
        <a:xfrm>
          <a:off x="59664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5</xdr:col>
      <xdr:colOff>0</xdr:colOff>
      <xdr:row>17</xdr:row>
      <xdr:rowOff>0</xdr:rowOff>
    </xdr:from>
    <xdr:ext cx="184731" cy="264560"/>
    <xdr:sp macro="" textlink="">
      <xdr:nvSpPr>
        <xdr:cNvPr id="563" name="TextBox 562">
          <a:extLst>
            <a:ext uri="{FF2B5EF4-FFF2-40B4-BE49-F238E27FC236}">
              <a16:creationId xmlns:a16="http://schemas.microsoft.com/office/drawing/2014/main" id="{622F1C6C-BCA8-4BE1-86AB-C70AE407E712}"/>
            </a:ext>
          </a:extLst>
        </xdr:cNvPr>
        <xdr:cNvSpPr txBox="1"/>
      </xdr:nvSpPr>
      <xdr:spPr>
        <a:xfrm>
          <a:off x="59664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5</xdr:col>
      <xdr:colOff>0</xdr:colOff>
      <xdr:row>17</xdr:row>
      <xdr:rowOff>0</xdr:rowOff>
    </xdr:from>
    <xdr:ext cx="184731" cy="264560"/>
    <xdr:sp macro="" textlink="">
      <xdr:nvSpPr>
        <xdr:cNvPr id="564" name="TextBox 563">
          <a:extLst>
            <a:ext uri="{FF2B5EF4-FFF2-40B4-BE49-F238E27FC236}">
              <a16:creationId xmlns:a16="http://schemas.microsoft.com/office/drawing/2014/main" id="{92BE4830-1295-4346-B3AF-66CE4C0D711F}"/>
            </a:ext>
          </a:extLst>
        </xdr:cNvPr>
        <xdr:cNvSpPr txBox="1"/>
      </xdr:nvSpPr>
      <xdr:spPr>
        <a:xfrm>
          <a:off x="59664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5</xdr:col>
      <xdr:colOff>0</xdr:colOff>
      <xdr:row>17</xdr:row>
      <xdr:rowOff>0</xdr:rowOff>
    </xdr:from>
    <xdr:ext cx="184731" cy="264560"/>
    <xdr:sp macro="" textlink="">
      <xdr:nvSpPr>
        <xdr:cNvPr id="565" name="TextBox 564">
          <a:extLst>
            <a:ext uri="{FF2B5EF4-FFF2-40B4-BE49-F238E27FC236}">
              <a16:creationId xmlns:a16="http://schemas.microsoft.com/office/drawing/2014/main" id="{DA6B3D4D-78A8-4933-BB95-98D5C02A8C88}"/>
            </a:ext>
          </a:extLst>
        </xdr:cNvPr>
        <xdr:cNvSpPr txBox="1"/>
      </xdr:nvSpPr>
      <xdr:spPr>
        <a:xfrm>
          <a:off x="59664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5</xdr:col>
      <xdr:colOff>0</xdr:colOff>
      <xdr:row>17</xdr:row>
      <xdr:rowOff>0</xdr:rowOff>
    </xdr:from>
    <xdr:ext cx="184731" cy="264560"/>
    <xdr:sp macro="" textlink="">
      <xdr:nvSpPr>
        <xdr:cNvPr id="566" name="TextBox 565">
          <a:extLst>
            <a:ext uri="{FF2B5EF4-FFF2-40B4-BE49-F238E27FC236}">
              <a16:creationId xmlns:a16="http://schemas.microsoft.com/office/drawing/2014/main" id="{41FDFD73-B6B2-48C6-B53E-817ACD56E0D1}"/>
            </a:ext>
          </a:extLst>
        </xdr:cNvPr>
        <xdr:cNvSpPr txBox="1"/>
      </xdr:nvSpPr>
      <xdr:spPr>
        <a:xfrm>
          <a:off x="59664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5</xdr:col>
      <xdr:colOff>0</xdr:colOff>
      <xdr:row>17</xdr:row>
      <xdr:rowOff>0</xdr:rowOff>
    </xdr:from>
    <xdr:ext cx="184731" cy="264560"/>
    <xdr:sp macro="" textlink="">
      <xdr:nvSpPr>
        <xdr:cNvPr id="567" name="TextBox 566">
          <a:extLst>
            <a:ext uri="{FF2B5EF4-FFF2-40B4-BE49-F238E27FC236}">
              <a16:creationId xmlns:a16="http://schemas.microsoft.com/office/drawing/2014/main" id="{BE48818A-D3C6-4B23-9D09-AA27194DF37F}"/>
            </a:ext>
          </a:extLst>
        </xdr:cNvPr>
        <xdr:cNvSpPr txBox="1"/>
      </xdr:nvSpPr>
      <xdr:spPr>
        <a:xfrm>
          <a:off x="59664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5</xdr:col>
      <xdr:colOff>0</xdr:colOff>
      <xdr:row>17</xdr:row>
      <xdr:rowOff>0</xdr:rowOff>
    </xdr:from>
    <xdr:ext cx="184731" cy="264560"/>
    <xdr:sp macro="" textlink="">
      <xdr:nvSpPr>
        <xdr:cNvPr id="568" name="TextBox 567">
          <a:extLst>
            <a:ext uri="{FF2B5EF4-FFF2-40B4-BE49-F238E27FC236}">
              <a16:creationId xmlns:a16="http://schemas.microsoft.com/office/drawing/2014/main" id="{176FB39C-E47A-4524-AB29-2DAB846F9DE6}"/>
            </a:ext>
          </a:extLst>
        </xdr:cNvPr>
        <xdr:cNvSpPr txBox="1"/>
      </xdr:nvSpPr>
      <xdr:spPr>
        <a:xfrm>
          <a:off x="59664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5</xdr:col>
      <xdr:colOff>0</xdr:colOff>
      <xdr:row>17</xdr:row>
      <xdr:rowOff>0</xdr:rowOff>
    </xdr:from>
    <xdr:ext cx="184731" cy="264560"/>
    <xdr:sp macro="" textlink="">
      <xdr:nvSpPr>
        <xdr:cNvPr id="569" name="TextBox 568">
          <a:extLst>
            <a:ext uri="{FF2B5EF4-FFF2-40B4-BE49-F238E27FC236}">
              <a16:creationId xmlns:a16="http://schemas.microsoft.com/office/drawing/2014/main" id="{CB8045F8-7C5E-40A3-A50D-1129D4135C65}"/>
            </a:ext>
          </a:extLst>
        </xdr:cNvPr>
        <xdr:cNvSpPr txBox="1"/>
      </xdr:nvSpPr>
      <xdr:spPr>
        <a:xfrm>
          <a:off x="59664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5</xdr:col>
      <xdr:colOff>0</xdr:colOff>
      <xdr:row>17</xdr:row>
      <xdr:rowOff>0</xdr:rowOff>
    </xdr:from>
    <xdr:ext cx="184731" cy="264560"/>
    <xdr:sp macro="" textlink="">
      <xdr:nvSpPr>
        <xdr:cNvPr id="570" name="TextBox 569">
          <a:extLst>
            <a:ext uri="{FF2B5EF4-FFF2-40B4-BE49-F238E27FC236}">
              <a16:creationId xmlns:a16="http://schemas.microsoft.com/office/drawing/2014/main" id="{4A8BAA34-38D9-483C-B9D4-41F1ADF0935F}"/>
            </a:ext>
          </a:extLst>
        </xdr:cNvPr>
        <xdr:cNvSpPr txBox="1"/>
      </xdr:nvSpPr>
      <xdr:spPr>
        <a:xfrm>
          <a:off x="59664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5</xdr:col>
      <xdr:colOff>0</xdr:colOff>
      <xdr:row>17</xdr:row>
      <xdr:rowOff>0</xdr:rowOff>
    </xdr:from>
    <xdr:ext cx="184731" cy="264560"/>
    <xdr:sp macro="" textlink="">
      <xdr:nvSpPr>
        <xdr:cNvPr id="571" name="TextBox 570">
          <a:extLst>
            <a:ext uri="{FF2B5EF4-FFF2-40B4-BE49-F238E27FC236}">
              <a16:creationId xmlns:a16="http://schemas.microsoft.com/office/drawing/2014/main" id="{37B0615B-B6D0-4F48-AEFB-ACC928DDF644}"/>
            </a:ext>
          </a:extLst>
        </xdr:cNvPr>
        <xdr:cNvSpPr txBox="1"/>
      </xdr:nvSpPr>
      <xdr:spPr>
        <a:xfrm>
          <a:off x="59664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5</xdr:col>
      <xdr:colOff>0</xdr:colOff>
      <xdr:row>17</xdr:row>
      <xdr:rowOff>0</xdr:rowOff>
    </xdr:from>
    <xdr:ext cx="184731" cy="264560"/>
    <xdr:sp macro="" textlink="">
      <xdr:nvSpPr>
        <xdr:cNvPr id="572" name="TextBox 571">
          <a:extLst>
            <a:ext uri="{FF2B5EF4-FFF2-40B4-BE49-F238E27FC236}">
              <a16:creationId xmlns:a16="http://schemas.microsoft.com/office/drawing/2014/main" id="{B3B0D079-5CAD-40BE-9185-22320C014307}"/>
            </a:ext>
          </a:extLst>
        </xdr:cNvPr>
        <xdr:cNvSpPr txBox="1"/>
      </xdr:nvSpPr>
      <xdr:spPr>
        <a:xfrm>
          <a:off x="59664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5</xdr:col>
      <xdr:colOff>0</xdr:colOff>
      <xdr:row>17</xdr:row>
      <xdr:rowOff>0</xdr:rowOff>
    </xdr:from>
    <xdr:ext cx="184731" cy="264560"/>
    <xdr:sp macro="" textlink="">
      <xdr:nvSpPr>
        <xdr:cNvPr id="573" name="TextBox 572">
          <a:extLst>
            <a:ext uri="{FF2B5EF4-FFF2-40B4-BE49-F238E27FC236}">
              <a16:creationId xmlns:a16="http://schemas.microsoft.com/office/drawing/2014/main" id="{FC7CD63E-C200-4B8F-B900-D4CF5DDBFBB4}"/>
            </a:ext>
          </a:extLst>
        </xdr:cNvPr>
        <xdr:cNvSpPr txBox="1"/>
      </xdr:nvSpPr>
      <xdr:spPr>
        <a:xfrm>
          <a:off x="59664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5</xdr:col>
      <xdr:colOff>0</xdr:colOff>
      <xdr:row>17</xdr:row>
      <xdr:rowOff>0</xdr:rowOff>
    </xdr:from>
    <xdr:ext cx="184731" cy="264560"/>
    <xdr:sp macro="" textlink="">
      <xdr:nvSpPr>
        <xdr:cNvPr id="574" name="TextBox 573">
          <a:extLst>
            <a:ext uri="{FF2B5EF4-FFF2-40B4-BE49-F238E27FC236}">
              <a16:creationId xmlns:a16="http://schemas.microsoft.com/office/drawing/2014/main" id="{50C4F69B-BA4B-46E9-B119-F467AE97C004}"/>
            </a:ext>
          </a:extLst>
        </xdr:cNvPr>
        <xdr:cNvSpPr txBox="1"/>
      </xdr:nvSpPr>
      <xdr:spPr>
        <a:xfrm>
          <a:off x="59664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5</xdr:col>
      <xdr:colOff>0</xdr:colOff>
      <xdr:row>17</xdr:row>
      <xdr:rowOff>0</xdr:rowOff>
    </xdr:from>
    <xdr:ext cx="184731" cy="264560"/>
    <xdr:sp macro="" textlink="">
      <xdr:nvSpPr>
        <xdr:cNvPr id="575" name="TextBox 574">
          <a:extLst>
            <a:ext uri="{FF2B5EF4-FFF2-40B4-BE49-F238E27FC236}">
              <a16:creationId xmlns:a16="http://schemas.microsoft.com/office/drawing/2014/main" id="{E08E5BBD-FB6A-402B-81ED-AFD34BAC6365}"/>
            </a:ext>
          </a:extLst>
        </xdr:cNvPr>
        <xdr:cNvSpPr txBox="1"/>
      </xdr:nvSpPr>
      <xdr:spPr>
        <a:xfrm>
          <a:off x="59664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5</xdr:col>
      <xdr:colOff>0</xdr:colOff>
      <xdr:row>17</xdr:row>
      <xdr:rowOff>0</xdr:rowOff>
    </xdr:from>
    <xdr:ext cx="184731" cy="264560"/>
    <xdr:sp macro="" textlink="">
      <xdr:nvSpPr>
        <xdr:cNvPr id="576" name="TextBox 575">
          <a:extLst>
            <a:ext uri="{FF2B5EF4-FFF2-40B4-BE49-F238E27FC236}">
              <a16:creationId xmlns:a16="http://schemas.microsoft.com/office/drawing/2014/main" id="{27EF6914-4005-415E-83DC-4AFB042DB0C6}"/>
            </a:ext>
          </a:extLst>
        </xdr:cNvPr>
        <xdr:cNvSpPr txBox="1"/>
      </xdr:nvSpPr>
      <xdr:spPr>
        <a:xfrm>
          <a:off x="59664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5</xdr:col>
      <xdr:colOff>0</xdr:colOff>
      <xdr:row>17</xdr:row>
      <xdr:rowOff>0</xdr:rowOff>
    </xdr:from>
    <xdr:ext cx="184731" cy="264560"/>
    <xdr:sp macro="" textlink="">
      <xdr:nvSpPr>
        <xdr:cNvPr id="577" name="TextBox 576">
          <a:extLst>
            <a:ext uri="{FF2B5EF4-FFF2-40B4-BE49-F238E27FC236}">
              <a16:creationId xmlns:a16="http://schemas.microsoft.com/office/drawing/2014/main" id="{A6D2C826-6A7B-4474-9071-C5185C231C8B}"/>
            </a:ext>
          </a:extLst>
        </xdr:cNvPr>
        <xdr:cNvSpPr txBox="1"/>
      </xdr:nvSpPr>
      <xdr:spPr>
        <a:xfrm>
          <a:off x="59664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5</xdr:col>
      <xdr:colOff>0</xdr:colOff>
      <xdr:row>17</xdr:row>
      <xdr:rowOff>0</xdr:rowOff>
    </xdr:from>
    <xdr:ext cx="184731" cy="264560"/>
    <xdr:sp macro="" textlink="">
      <xdr:nvSpPr>
        <xdr:cNvPr id="578" name="TextBox 577">
          <a:extLst>
            <a:ext uri="{FF2B5EF4-FFF2-40B4-BE49-F238E27FC236}">
              <a16:creationId xmlns:a16="http://schemas.microsoft.com/office/drawing/2014/main" id="{E4445317-F3ED-4663-8429-555948CDF45F}"/>
            </a:ext>
          </a:extLst>
        </xdr:cNvPr>
        <xdr:cNvSpPr txBox="1"/>
      </xdr:nvSpPr>
      <xdr:spPr>
        <a:xfrm>
          <a:off x="59664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5</xdr:col>
      <xdr:colOff>0</xdr:colOff>
      <xdr:row>17</xdr:row>
      <xdr:rowOff>0</xdr:rowOff>
    </xdr:from>
    <xdr:ext cx="184731" cy="264560"/>
    <xdr:sp macro="" textlink="">
      <xdr:nvSpPr>
        <xdr:cNvPr id="579" name="TextBox 578">
          <a:extLst>
            <a:ext uri="{FF2B5EF4-FFF2-40B4-BE49-F238E27FC236}">
              <a16:creationId xmlns:a16="http://schemas.microsoft.com/office/drawing/2014/main" id="{88CEEB48-AC87-43AA-A372-A9A02DB4507F}"/>
            </a:ext>
          </a:extLst>
        </xdr:cNvPr>
        <xdr:cNvSpPr txBox="1"/>
      </xdr:nvSpPr>
      <xdr:spPr>
        <a:xfrm>
          <a:off x="59664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5</xdr:col>
      <xdr:colOff>0</xdr:colOff>
      <xdr:row>17</xdr:row>
      <xdr:rowOff>0</xdr:rowOff>
    </xdr:from>
    <xdr:ext cx="184731" cy="264560"/>
    <xdr:sp macro="" textlink="">
      <xdr:nvSpPr>
        <xdr:cNvPr id="580" name="TextBox 579">
          <a:extLst>
            <a:ext uri="{FF2B5EF4-FFF2-40B4-BE49-F238E27FC236}">
              <a16:creationId xmlns:a16="http://schemas.microsoft.com/office/drawing/2014/main" id="{3CF21B24-56B5-48C9-ACBF-1228984BCD45}"/>
            </a:ext>
          </a:extLst>
        </xdr:cNvPr>
        <xdr:cNvSpPr txBox="1"/>
      </xdr:nvSpPr>
      <xdr:spPr>
        <a:xfrm>
          <a:off x="59664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5</xdr:col>
      <xdr:colOff>0</xdr:colOff>
      <xdr:row>17</xdr:row>
      <xdr:rowOff>0</xdr:rowOff>
    </xdr:from>
    <xdr:ext cx="184731" cy="264560"/>
    <xdr:sp macro="" textlink="">
      <xdr:nvSpPr>
        <xdr:cNvPr id="581" name="TextBox 580">
          <a:extLst>
            <a:ext uri="{FF2B5EF4-FFF2-40B4-BE49-F238E27FC236}">
              <a16:creationId xmlns:a16="http://schemas.microsoft.com/office/drawing/2014/main" id="{62FC49D5-2906-487A-9B5C-758788CB4712}"/>
            </a:ext>
          </a:extLst>
        </xdr:cNvPr>
        <xdr:cNvSpPr txBox="1"/>
      </xdr:nvSpPr>
      <xdr:spPr>
        <a:xfrm>
          <a:off x="59664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5</xdr:col>
      <xdr:colOff>0</xdr:colOff>
      <xdr:row>17</xdr:row>
      <xdr:rowOff>0</xdr:rowOff>
    </xdr:from>
    <xdr:ext cx="184731" cy="264560"/>
    <xdr:sp macro="" textlink="">
      <xdr:nvSpPr>
        <xdr:cNvPr id="582" name="TextBox 581">
          <a:extLst>
            <a:ext uri="{FF2B5EF4-FFF2-40B4-BE49-F238E27FC236}">
              <a16:creationId xmlns:a16="http://schemas.microsoft.com/office/drawing/2014/main" id="{4B8C322D-2253-430E-9751-403861C68CB1}"/>
            </a:ext>
          </a:extLst>
        </xdr:cNvPr>
        <xdr:cNvSpPr txBox="1"/>
      </xdr:nvSpPr>
      <xdr:spPr>
        <a:xfrm>
          <a:off x="59664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5</xdr:col>
      <xdr:colOff>0</xdr:colOff>
      <xdr:row>17</xdr:row>
      <xdr:rowOff>0</xdr:rowOff>
    </xdr:from>
    <xdr:ext cx="184731" cy="264560"/>
    <xdr:sp macro="" textlink="">
      <xdr:nvSpPr>
        <xdr:cNvPr id="583" name="TextBox 582">
          <a:extLst>
            <a:ext uri="{FF2B5EF4-FFF2-40B4-BE49-F238E27FC236}">
              <a16:creationId xmlns:a16="http://schemas.microsoft.com/office/drawing/2014/main" id="{D5C97530-8C82-4E4D-B440-A541DCA6B477}"/>
            </a:ext>
          </a:extLst>
        </xdr:cNvPr>
        <xdr:cNvSpPr txBox="1"/>
      </xdr:nvSpPr>
      <xdr:spPr>
        <a:xfrm>
          <a:off x="59664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5</xdr:col>
      <xdr:colOff>0</xdr:colOff>
      <xdr:row>17</xdr:row>
      <xdr:rowOff>0</xdr:rowOff>
    </xdr:from>
    <xdr:ext cx="184731" cy="264560"/>
    <xdr:sp macro="" textlink="">
      <xdr:nvSpPr>
        <xdr:cNvPr id="584" name="TextBox 583">
          <a:extLst>
            <a:ext uri="{FF2B5EF4-FFF2-40B4-BE49-F238E27FC236}">
              <a16:creationId xmlns:a16="http://schemas.microsoft.com/office/drawing/2014/main" id="{4A80DAF9-C362-4492-A537-0682D059BAD9}"/>
            </a:ext>
          </a:extLst>
        </xdr:cNvPr>
        <xdr:cNvSpPr txBox="1"/>
      </xdr:nvSpPr>
      <xdr:spPr>
        <a:xfrm>
          <a:off x="59664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5</xdr:col>
      <xdr:colOff>0</xdr:colOff>
      <xdr:row>17</xdr:row>
      <xdr:rowOff>0</xdr:rowOff>
    </xdr:from>
    <xdr:ext cx="184731" cy="264560"/>
    <xdr:sp macro="" textlink="">
      <xdr:nvSpPr>
        <xdr:cNvPr id="585" name="TextBox 584">
          <a:extLst>
            <a:ext uri="{FF2B5EF4-FFF2-40B4-BE49-F238E27FC236}">
              <a16:creationId xmlns:a16="http://schemas.microsoft.com/office/drawing/2014/main" id="{3F2F7369-31F3-428C-BCEA-750C8563DB58}"/>
            </a:ext>
          </a:extLst>
        </xdr:cNvPr>
        <xdr:cNvSpPr txBox="1"/>
      </xdr:nvSpPr>
      <xdr:spPr>
        <a:xfrm>
          <a:off x="59664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5</xdr:col>
      <xdr:colOff>0</xdr:colOff>
      <xdr:row>17</xdr:row>
      <xdr:rowOff>0</xdr:rowOff>
    </xdr:from>
    <xdr:ext cx="184731" cy="264560"/>
    <xdr:sp macro="" textlink="">
      <xdr:nvSpPr>
        <xdr:cNvPr id="586" name="TextBox 585">
          <a:extLst>
            <a:ext uri="{FF2B5EF4-FFF2-40B4-BE49-F238E27FC236}">
              <a16:creationId xmlns:a16="http://schemas.microsoft.com/office/drawing/2014/main" id="{88E0065F-D5A4-46D7-A142-E43AF43BBF35}"/>
            </a:ext>
          </a:extLst>
        </xdr:cNvPr>
        <xdr:cNvSpPr txBox="1"/>
      </xdr:nvSpPr>
      <xdr:spPr>
        <a:xfrm>
          <a:off x="59664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5</xdr:col>
      <xdr:colOff>0</xdr:colOff>
      <xdr:row>17</xdr:row>
      <xdr:rowOff>0</xdr:rowOff>
    </xdr:from>
    <xdr:ext cx="184731" cy="264560"/>
    <xdr:sp macro="" textlink="">
      <xdr:nvSpPr>
        <xdr:cNvPr id="587" name="TextBox 586">
          <a:extLst>
            <a:ext uri="{FF2B5EF4-FFF2-40B4-BE49-F238E27FC236}">
              <a16:creationId xmlns:a16="http://schemas.microsoft.com/office/drawing/2014/main" id="{760E2A9B-7D46-494B-A53B-244BE402CD52}"/>
            </a:ext>
          </a:extLst>
        </xdr:cNvPr>
        <xdr:cNvSpPr txBox="1"/>
      </xdr:nvSpPr>
      <xdr:spPr>
        <a:xfrm>
          <a:off x="59664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5</xdr:col>
      <xdr:colOff>0</xdr:colOff>
      <xdr:row>17</xdr:row>
      <xdr:rowOff>0</xdr:rowOff>
    </xdr:from>
    <xdr:ext cx="184731" cy="264560"/>
    <xdr:sp macro="" textlink="">
      <xdr:nvSpPr>
        <xdr:cNvPr id="588" name="TextBox 587">
          <a:extLst>
            <a:ext uri="{FF2B5EF4-FFF2-40B4-BE49-F238E27FC236}">
              <a16:creationId xmlns:a16="http://schemas.microsoft.com/office/drawing/2014/main" id="{2391B4C7-E493-48A2-916F-3917F3018C5E}"/>
            </a:ext>
          </a:extLst>
        </xdr:cNvPr>
        <xdr:cNvSpPr txBox="1"/>
      </xdr:nvSpPr>
      <xdr:spPr>
        <a:xfrm>
          <a:off x="59664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5</xdr:col>
      <xdr:colOff>0</xdr:colOff>
      <xdr:row>17</xdr:row>
      <xdr:rowOff>0</xdr:rowOff>
    </xdr:from>
    <xdr:ext cx="184731" cy="264560"/>
    <xdr:sp macro="" textlink="">
      <xdr:nvSpPr>
        <xdr:cNvPr id="589" name="TextBox 588">
          <a:extLst>
            <a:ext uri="{FF2B5EF4-FFF2-40B4-BE49-F238E27FC236}">
              <a16:creationId xmlns:a16="http://schemas.microsoft.com/office/drawing/2014/main" id="{9A739952-E9E3-40F1-97A6-A5622E068788}"/>
            </a:ext>
          </a:extLst>
        </xdr:cNvPr>
        <xdr:cNvSpPr txBox="1"/>
      </xdr:nvSpPr>
      <xdr:spPr>
        <a:xfrm>
          <a:off x="59664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5</xdr:col>
      <xdr:colOff>0</xdr:colOff>
      <xdr:row>17</xdr:row>
      <xdr:rowOff>0</xdr:rowOff>
    </xdr:from>
    <xdr:ext cx="184731" cy="264560"/>
    <xdr:sp macro="" textlink="">
      <xdr:nvSpPr>
        <xdr:cNvPr id="590" name="TextBox 589">
          <a:extLst>
            <a:ext uri="{FF2B5EF4-FFF2-40B4-BE49-F238E27FC236}">
              <a16:creationId xmlns:a16="http://schemas.microsoft.com/office/drawing/2014/main" id="{74640640-9C14-48E2-8CFA-82539C412695}"/>
            </a:ext>
          </a:extLst>
        </xdr:cNvPr>
        <xdr:cNvSpPr txBox="1"/>
      </xdr:nvSpPr>
      <xdr:spPr>
        <a:xfrm>
          <a:off x="59664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5</xdr:col>
      <xdr:colOff>0</xdr:colOff>
      <xdr:row>17</xdr:row>
      <xdr:rowOff>0</xdr:rowOff>
    </xdr:from>
    <xdr:ext cx="184731" cy="264560"/>
    <xdr:sp macro="" textlink="">
      <xdr:nvSpPr>
        <xdr:cNvPr id="591" name="TextBox 590">
          <a:extLst>
            <a:ext uri="{FF2B5EF4-FFF2-40B4-BE49-F238E27FC236}">
              <a16:creationId xmlns:a16="http://schemas.microsoft.com/office/drawing/2014/main" id="{86DEB228-5E19-4AA6-B9D4-0ECE44480BF5}"/>
            </a:ext>
          </a:extLst>
        </xdr:cNvPr>
        <xdr:cNvSpPr txBox="1"/>
      </xdr:nvSpPr>
      <xdr:spPr>
        <a:xfrm>
          <a:off x="59664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5</xdr:col>
      <xdr:colOff>0</xdr:colOff>
      <xdr:row>17</xdr:row>
      <xdr:rowOff>0</xdr:rowOff>
    </xdr:from>
    <xdr:ext cx="184731" cy="264560"/>
    <xdr:sp macro="" textlink="">
      <xdr:nvSpPr>
        <xdr:cNvPr id="592" name="TextBox 591">
          <a:extLst>
            <a:ext uri="{FF2B5EF4-FFF2-40B4-BE49-F238E27FC236}">
              <a16:creationId xmlns:a16="http://schemas.microsoft.com/office/drawing/2014/main" id="{3A638BAF-4164-4672-B495-F5668108D666}"/>
            </a:ext>
          </a:extLst>
        </xdr:cNvPr>
        <xdr:cNvSpPr txBox="1"/>
      </xdr:nvSpPr>
      <xdr:spPr>
        <a:xfrm>
          <a:off x="59664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5</xdr:col>
      <xdr:colOff>0</xdr:colOff>
      <xdr:row>17</xdr:row>
      <xdr:rowOff>0</xdr:rowOff>
    </xdr:from>
    <xdr:ext cx="184731" cy="264560"/>
    <xdr:sp macro="" textlink="">
      <xdr:nvSpPr>
        <xdr:cNvPr id="593" name="TextBox 592">
          <a:extLst>
            <a:ext uri="{FF2B5EF4-FFF2-40B4-BE49-F238E27FC236}">
              <a16:creationId xmlns:a16="http://schemas.microsoft.com/office/drawing/2014/main" id="{1CA9C48F-F584-4730-B59F-1C26DF5F6FCA}"/>
            </a:ext>
          </a:extLst>
        </xdr:cNvPr>
        <xdr:cNvSpPr txBox="1"/>
      </xdr:nvSpPr>
      <xdr:spPr>
        <a:xfrm>
          <a:off x="59664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5</xdr:col>
      <xdr:colOff>0</xdr:colOff>
      <xdr:row>17</xdr:row>
      <xdr:rowOff>0</xdr:rowOff>
    </xdr:from>
    <xdr:ext cx="184731" cy="264560"/>
    <xdr:sp macro="" textlink="">
      <xdr:nvSpPr>
        <xdr:cNvPr id="594" name="TextBox 593">
          <a:extLst>
            <a:ext uri="{FF2B5EF4-FFF2-40B4-BE49-F238E27FC236}">
              <a16:creationId xmlns:a16="http://schemas.microsoft.com/office/drawing/2014/main" id="{69E42155-53C1-4F21-8ABF-A85073C5BF5E}"/>
            </a:ext>
          </a:extLst>
        </xdr:cNvPr>
        <xdr:cNvSpPr txBox="1"/>
      </xdr:nvSpPr>
      <xdr:spPr>
        <a:xfrm>
          <a:off x="59664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5</xdr:col>
      <xdr:colOff>0</xdr:colOff>
      <xdr:row>17</xdr:row>
      <xdr:rowOff>0</xdr:rowOff>
    </xdr:from>
    <xdr:ext cx="184731" cy="264560"/>
    <xdr:sp macro="" textlink="">
      <xdr:nvSpPr>
        <xdr:cNvPr id="595" name="TextBox 594">
          <a:extLst>
            <a:ext uri="{FF2B5EF4-FFF2-40B4-BE49-F238E27FC236}">
              <a16:creationId xmlns:a16="http://schemas.microsoft.com/office/drawing/2014/main" id="{B0352A0D-C246-4392-90EF-99033A97AF48}"/>
            </a:ext>
          </a:extLst>
        </xdr:cNvPr>
        <xdr:cNvSpPr txBox="1"/>
      </xdr:nvSpPr>
      <xdr:spPr>
        <a:xfrm>
          <a:off x="59664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5</xdr:col>
      <xdr:colOff>0</xdr:colOff>
      <xdr:row>17</xdr:row>
      <xdr:rowOff>0</xdr:rowOff>
    </xdr:from>
    <xdr:ext cx="184731" cy="264560"/>
    <xdr:sp macro="" textlink="">
      <xdr:nvSpPr>
        <xdr:cNvPr id="596" name="TextBox 595">
          <a:extLst>
            <a:ext uri="{FF2B5EF4-FFF2-40B4-BE49-F238E27FC236}">
              <a16:creationId xmlns:a16="http://schemas.microsoft.com/office/drawing/2014/main" id="{99C9E21F-B703-47F9-BFCE-BA0D544E258D}"/>
            </a:ext>
          </a:extLst>
        </xdr:cNvPr>
        <xdr:cNvSpPr txBox="1"/>
      </xdr:nvSpPr>
      <xdr:spPr>
        <a:xfrm>
          <a:off x="59664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5</xdr:col>
      <xdr:colOff>0</xdr:colOff>
      <xdr:row>17</xdr:row>
      <xdr:rowOff>0</xdr:rowOff>
    </xdr:from>
    <xdr:ext cx="184731" cy="264560"/>
    <xdr:sp macro="" textlink="">
      <xdr:nvSpPr>
        <xdr:cNvPr id="597" name="TextBox 596">
          <a:extLst>
            <a:ext uri="{FF2B5EF4-FFF2-40B4-BE49-F238E27FC236}">
              <a16:creationId xmlns:a16="http://schemas.microsoft.com/office/drawing/2014/main" id="{3E847B89-FAB9-47BA-93B1-198168C80A9F}"/>
            </a:ext>
          </a:extLst>
        </xdr:cNvPr>
        <xdr:cNvSpPr txBox="1"/>
      </xdr:nvSpPr>
      <xdr:spPr>
        <a:xfrm>
          <a:off x="59664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5</xdr:col>
      <xdr:colOff>0</xdr:colOff>
      <xdr:row>17</xdr:row>
      <xdr:rowOff>0</xdr:rowOff>
    </xdr:from>
    <xdr:ext cx="184731" cy="264560"/>
    <xdr:sp macro="" textlink="">
      <xdr:nvSpPr>
        <xdr:cNvPr id="598" name="TextBox 597">
          <a:extLst>
            <a:ext uri="{FF2B5EF4-FFF2-40B4-BE49-F238E27FC236}">
              <a16:creationId xmlns:a16="http://schemas.microsoft.com/office/drawing/2014/main" id="{64A1866F-D654-476C-8175-7181A6121E97}"/>
            </a:ext>
          </a:extLst>
        </xdr:cNvPr>
        <xdr:cNvSpPr txBox="1"/>
      </xdr:nvSpPr>
      <xdr:spPr>
        <a:xfrm>
          <a:off x="59664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5</xdr:col>
      <xdr:colOff>0</xdr:colOff>
      <xdr:row>17</xdr:row>
      <xdr:rowOff>0</xdr:rowOff>
    </xdr:from>
    <xdr:ext cx="184731" cy="264560"/>
    <xdr:sp macro="" textlink="">
      <xdr:nvSpPr>
        <xdr:cNvPr id="599" name="TextBox 598">
          <a:extLst>
            <a:ext uri="{FF2B5EF4-FFF2-40B4-BE49-F238E27FC236}">
              <a16:creationId xmlns:a16="http://schemas.microsoft.com/office/drawing/2014/main" id="{017D4A57-DD61-44A7-9B78-105C8476C260}"/>
            </a:ext>
          </a:extLst>
        </xdr:cNvPr>
        <xdr:cNvSpPr txBox="1"/>
      </xdr:nvSpPr>
      <xdr:spPr>
        <a:xfrm>
          <a:off x="59664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5</xdr:col>
      <xdr:colOff>0</xdr:colOff>
      <xdr:row>17</xdr:row>
      <xdr:rowOff>0</xdr:rowOff>
    </xdr:from>
    <xdr:ext cx="184731" cy="264560"/>
    <xdr:sp macro="" textlink="">
      <xdr:nvSpPr>
        <xdr:cNvPr id="600" name="TextBox 599">
          <a:extLst>
            <a:ext uri="{FF2B5EF4-FFF2-40B4-BE49-F238E27FC236}">
              <a16:creationId xmlns:a16="http://schemas.microsoft.com/office/drawing/2014/main" id="{77CCDA7E-9C05-4C45-B93E-215EA08BED40}"/>
            </a:ext>
          </a:extLst>
        </xdr:cNvPr>
        <xdr:cNvSpPr txBox="1"/>
      </xdr:nvSpPr>
      <xdr:spPr>
        <a:xfrm>
          <a:off x="59664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5</xdr:col>
      <xdr:colOff>0</xdr:colOff>
      <xdr:row>17</xdr:row>
      <xdr:rowOff>0</xdr:rowOff>
    </xdr:from>
    <xdr:ext cx="184731" cy="264560"/>
    <xdr:sp macro="" textlink="">
      <xdr:nvSpPr>
        <xdr:cNvPr id="601" name="TextBox 600">
          <a:extLst>
            <a:ext uri="{FF2B5EF4-FFF2-40B4-BE49-F238E27FC236}">
              <a16:creationId xmlns:a16="http://schemas.microsoft.com/office/drawing/2014/main" id="{94A44237-3085-4BB9-8667-005F39F216A9}"/>
            </a:ext>
          </a:extLst>
        </xdr:cNvPr>
        <xdr:cNvSpPr txBox="1"/>
      </xdr:nvSpPr>
      <xdr:spPr>
        <a:xfrm>
          <a:off x="59664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5</xdr:col>
      <xdr:colOff>0</xdr:colOff>
      <xdr:row>17</xdr:row>
      <xdr:rowOff>0</xdr:rowOff>
    </xdr:from>
    <xdr:ext cx="184731" cy="264560"/>
    <xdr:sp macro="" textlink="">
      <xdr:nvSpPr>
        <xdr:cNvPr id="602" name="TextBox 601">
          <a:extLst>
            <a:ext uri="{FF2B5EF4-FFF2-40B4-BE49-F238E27FC236}">
              <a16:creationId xmlns:a16="http://schemas.microsoft.com/office/drawing/2014/main" id="{16E3A8C8-0B46-41E5-AAD8-303C8202B462}"/>
            </a:ext>
          </a:extLst>
        </xdr:cNvPr>
        <xdr:cNvSpPr txBox="1"/>
      </xdr:nvSpPr>
      <xdr:spPr>
        <a:xfrm>
          <a:off x="59664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5</xdr:col>
      <xdr:colOff>0</xdr:colOff>
      <xdr:row>17</xdr:row>
      <xdr:rowOff>0</xdr:rowOff>
    </xdr:from>
    <xdr:ext cx="184731" cy="264560"/>
    <xdr:sp macro="" textlink="">
      <xdr:nvSpPr>
        <xdr:cNvPr id="603" name="TextBox 602">
          <a:extLst>
            <a:ext uri="{FF2B5EF4-FFF2-40B4-BE49-F238E27FC236}">
              <a16:creationId xmlns:a16="http://schemas.microsoft.com/office/drawing/2014/main" id="{9637DD1F-628B-48EF-A24D-6FAF179F05CC}"/>
            </a:ext>
          </a:extLst>
        </xdr:cNvPr>
        <xdr:cNvSpPr txBox="1"/>
      </xdr:nvSpPr>
      <xdr:spPr>
        <a:xfrm>
          <a:off x="59664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5</xdr:col>
      <xdr:colOff>0</xdr:colOff>
      <xdr:row>17</xdr:row>
      <xdr:rowOff>0</xdr:rowOff>
    </xdr:from>
    <xdr:ext cx="184731" cy="264560"/>
    <xdr:sp macro="" textlink="">
      <xdr:nvSpPr>
        <xdr:cNvPr id="604" name="TextBox 603">
          <a:extLst>
            <a:ext uri="{FF2B5EF4-FFF2-40B4-BE49-F238E27FC236}">
              <a16:creationId xmlns:a16="http://schemas.microsoft.com/office/drawing/2014/main" id="{A6EABDF6-03EC-4DF4-BFEB-01393AE5CD06}"/>
            </a:ext>
          </a:extLst>
        </xdr:cNvPr>
        <xdr:cNvSpPr txBox="1"/>
      </xdr:nvSpPr>
      <xdr:spPr>
        <a:xfrm>
          <a:off x="59664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5</xdr:col>
      <xdr:colOff>0</xdr:colOff>
      <xdr:row>17</xdr:row>
      <xdr:rowOff>0</xdr:rowOff>
    </xdr:from>
    <xdr:ext cx="184731" cy="264560"/>
    <xdr:sp macro="" textlink="">
      <xdr:nvSpPr>
        <xdr:cNvPr id="605" name="TextBox 604">
          <a:extLst>
            <a:ext uri="{FF2B5EF4-FFF2-40B4-BE49-F238E27FC236}">
              <a16:creationId xmlns:a16="http://schemas.microsoft.com/office/drawing/2014/main" id="{9D248D80-6B6E-40DE-B4F0-952CF9A47797}"/>
            </a:ext>
          </a:extLst>
        </xdr:cNvPr>
        <xdr:cNvSpPr txBox="1"/>
      </xdr:nvSpPr>
      <xdr:spPr>
        <a:xfrm>
          <a:off x="59664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5</xdr:col>
      <xdr:colOff>0</xdr:colOff>
      <xdr:row>17</xdr:row>
      <xdr:rowOff>0</xdr:rowOff>
    </xdr:from>
    <xdr:ext cx="184731" cy="264560"/>
    <xdr:sp macro="" textlink="">
      <xdr:nvSpPr>
        <xdr:cNvPr id="606" name="TextBox 605">
          <a:extLst>
            <a:ext uri="{FF2B5EF4-FFF2-40B4-BE49-F238E27FC236}">
              <a16:creationId xmlns:a16="http://schemas.microsoft.com/office/drawing/2014/main" id="{D3BBA3C9-E3B0-4934-ACD1-13F97360C9C2}"/>
            </a:ext>
          </a:extLst>
        </xdr:cNvPr>
        <xdr:cNvSpPr txBox="1"/>
      </xdr:nvSpPr>
      <xdr:spPr>
        <a:xfrm>
          <a:off x="59664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5</xdr:col>
      <xdr:colOff>0</xdr:colOff>
      <xdr:row>17</xdr:row>
      <xdr:rowOff>0</xdr:rowOff>
    </xdr:from>
    <xdr:ext cx="184731" cy="264560"/>
    <xdr:sp macro="" textlink="">
      <xdr:nvSpPr>
        <xdr:cNvPr id="607" name="TextBox 606">
          <a:extLst>
            <a:ext uri="{FF2B5EF4-FFF2-40B4-BE49-F238E27FC236}">
              <a16:creationId xmlns:a16="http://schemas.microsoft.com/office/drawing/2014/main" id="{25F07DBE-8122-45A5-94E2-8550052D160A}"/>
            </a:ext>
          </a:extLst>
        </xdr:cNvPr>
        <xdr:cNvSpPr txBox="1"/>
      </xdr:nvSpPr>
      <xdr:spPr>
        <a:xfrm>
          <a:off x="59664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5</xdr:col>
      <xdr:colOff>0</xdr:colOff>
      <xdr:row>17</xdr:row>
      <xdr:rowOff>0</xdr:rowOff>
    </xdr:from>
    <xdr:ext cx="184731" cy="264560"/>
    <xdr:sp macro="" textlink="">
      <xdr:nvSpPr>
        <xdr:cNvPr id="608" name="TextBox 607">
          <a:extLst>
            <a:ext uri="{FF2B5EF4-FFF2-40B4-BE49-F238E27FC236}">
              <a16:creationId xmlns:a16="http://schemas.microsoft.com/office/drawing/2014/main" id="{4D1FB3D7-2EE1-4DD8-AB0F-67A62A943474}"/>
            </a:ext>
          </a:extLst>
        </xdr:cNvPr>
        <xdr:cNvSpPr txBox="1"/>
      </xdr:nvSpPr>
      <xdr:spPr>
        <a:xfrm>
          <a:off x="59664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5</xdr:col>
      <xdr:colOff>0</xdr:colOff>
      <xdr:row>17</xdr:row>
      <xdr:rowOff>0</xdr:rowOff>
    </xdr:from>
    <xdr:ext cx="184731" cy="264560"/>
    <xdr:sp macro="" textlink="">
      <xdr:nvSpPr>
        <xdr:cNvPr id="609" name="TextBox 608">
          <a:extLst>
            <a:ext uri="{FF2B5EF4-FFF2-40B4-BE49-F238E27FC236}">
              <a16:creationId xmlns:a16="http://schemas.microsoft.com/office/drawing/2014/main" id="{B5B26937-26C8-434A-918C-056AEF40BB68}"/>
            </a:ext>
          </a:extLst>
        </xdr:cNvPr>
        <xdr:cNvSpPr txBox="1"/>
      </xdr:nvSpPr>
      <xdr:spPr>
        <a:xfrm>
          <a:off x="59664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5</xdr:col>
      <xdr:colOff>0</xdr:colOff>
      <xdr:row>17</xdr:row>
      <xdr:rowOff>0</xdr:rowOff>
    </xdr:from>
    <xdr:ext cx="184731" cy="264560"/>
    <xdr:sp macro="" textlink="">
      <xdr:nvSpPr>
        <xdr:cNvPr id="610" name="TextBox 609">
          <a:extLst>
            <a:ext uri="{FF2B5EF4-FFF2-40B4-BE49-F238E27FC236}">
              <a16:creationId xmlns:a16="http://schemas.microsoft.com/office/drawing/2014/main" id="{36648194-1F1E-4C51-A569-D5A2FB62780C}"/>
            </a:ext>
          </a:extLst>
        </xdr:cNvPr>
        <xdr:cNvSpPr txBox="1"/>
      </xdr:nvSpPr>
      <xdr:spPr>
        <a:xfrm>
          <a:off x="59664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5</xdr:col>
      <xdr:colOff>0</xdr:colOff>
      <xdr:row>17</xdr:row>
      <xdr:rowOff>0</xdr:rowOff>
    </xdr:from>
    <xdr:ext cx="184731" cy="264560"/>
    <xdr:sp macro="" textlink="">
      <xdr:nvSpPr>
        <xdr:cNvPr id="611" name="TextBox 610">
          <a:extLst>
            <a:ext uri="{FF2B5EF4-FFF2-40B4-BE49-F238E27FC236}">
              <a16:creationId xmlns:a16="http://schemas.microsoft.com/office/drawing/2014/main" id="{27ABCB93-06E6-4078-8352-6843DB8B9E0C}"/>
            </a:ext>
          </a:extLst>
        </xdr:cNvPr>
        <xdr:cNvSpPr txBox="1"/>
      </xdr:nvSpPr>
      <xdr:spPr>
        <a:xfrm>
          <a:off x="59664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5</xdr:col>
      <xdr:colOff>0</xdr:colOff>
      <xdr:row>17</xdr:row>
      <xdr:rowOff>0</xdr:rowOff>
    </xdr:from>
    <xdr:ext cx="184731" cy="264560"/>
    <xdr:sp macro="" textlink="">
      <xdr:nvSpPr>
        <xdr:cNvPr id="612" name="TextBox 611">
          <a:extLst>
            <a:ext uri="{FF2B5EF4-FFF2-40B4-BE49-F238E27FC236}">
              <a16:creationId xmlns:a16="http://schemas.microsoft.com/office/drawing/2014/main" id="{8D3DC6E3-481A-4FEA-BE06-0D9FAAEAF4EE}"/>
            </a:ext>
          </a:extLst>
        </xdr:cNvPr>
        <xdr:cNvSpPr txBox="1"/>
      </xdr:nvSpPr>
      <xdr:spPr>
        <a:xfrm>
          <a:off x="59664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5</xdr:col>
      <xdr:colOff>0</xdr:colOff>
      <xdr:row>17</xdr:row>
      <xdr:rowOff>0</xdr:rowOff>
    </xdr:from>
    <xdr:ext cx="184731" cy="264560"/>
    <xdr:sp macro="" textlink="">
      <xdr:nvSpPr>
        <xdr:cNvPr id="613" name="TextBox 612">
          <a:extLst>
            <a:ext uri="{FF2B5EF4-FFF2-40B4-BE49-F238E27FC236}">
              <a16:creationId xmlns:a16="http://schemas.microsoft.com/office/drawing/2014/main" id="{E4530AFA-B465-4900-BC6D-1B5C5AD8CD92}"/>
            </a:ext>
          </a:extLst>
        </xdr:cNvPr>
        <xdr:cNvSpPr txBox="1"/>
      </xdr:nvSpPr>
      <xdr:spPr>
        <a:xfrm>
          <a:off x="59664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5</xdr:col>
      <xdr:colOff>0</xdr:colOff>
      <xdr:row>17</xdr:row>
      <xdr:rowOff>0</xdr:rowOff>
    </xdr:from>
    <xdr:ext cx="184731" cy="264560"/>
    <xdr:sp macro="" textlink="">
      <xdr:nvSpPr>
        <xdr:cNvPr id="614" name="TextBox 613">
          <a:extLst>
            <a:ext uri="{FF2B5EF4-FFF2-40B4-BE49-F238E27FC236}">
              <a16:creationId xmlns:a16="http://schemas.microsoft.com/office/drawing/2014/main" id="{E14E1D14-67F3-4CD9-9BC5-435C6882D3D6}"/>
            </a:ext>
          </a:extLst>
        </xdr:cNvPr>
        <xdr:cNvSpPr txBox="1"/>
      </xdr:nvSpPr>
      <xdr:spPr>
        <a:xfrm>
          <a:off x="59664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5</xdr:col>
      <xdr:colOff>0</xdr:colOff>
      <xdr:row>17</xdr:row>
      <xdr:rowOff>0</xdr:rowOff>
    </xdr:from>
    <xdr:ext cx="184731" cy="264560"/>
    <xdr:sp macro="" textlink="">
      <xdr:nvSpPr>
        <xdr:cNvPr id="615" name="TextBox 614">
          <a:extLst>
            <a:ext uri="{FF2B5EF4-FFF2-40B4-BE49-F238E27FC236}">
              <a16:creationId xmlns:a16="http://schemas.microsoft.com/office/drawing/2014/main" id="{5187FA5C-E98F-4315-A375-2DA4F69CCD78}"/>
            </a:ext>
          </a:extLst>
        </xdr:cNvPr>
        <xdr:cNvSpPr txBox="1"/>
      </xdr:nvSpPr>
      <xdr:spPr>
        <a:xfrm>
          <a:off x="59664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5</xdr:col>
      <xdr:colOff>0</xdr:colOff>
      <xdr:row>17</xdr:row>
      <xdr:rowOff>0</xdr:rowOff>
    </xdr:from>
    <xdr:ext cx="184731" cy="264560"/>
    <xdr:sp macro="" textlink="">
      <xdr:nvSpPr>
        <xdr:cNvPr id="616" name="TextBox 615">
          <a:extLst>
            <a:ext uri="{FF2B5EF4-FFF2-40B4-BE49-F238E27FC236}">
              <a16:creationId xmlns:a16="http://schemas.microsoft.com/office/drawing/2014/main" id="{5FAAAEFC-5E7D-4A7D-AF4D-1BF852242F44}"/>
            </a:ext>
          </a:extLst>
        </xdr:cNvPr>
        <xdr:cNvSpPr txBox="1"/>
      </xdr:nvSpPr>
      <xdr:spPr>
        <a:xfrm>
          <a:off x="59664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5</xdr:col>
      <xdr:colOff>0</xdr:colOff>
      <xdr:row>17</xdr:row>
      <xdr:rowOff>0</xdr:rowOff>
    </xdr:from>
    <xdr:ext cx="184731" cy="264560"/>
    <xdr:sp macro="" textlink="">
      <xdr:nvSpPr>
        <xdr:cNvPr id="617" name="TextBox 616">
          <a:extLst>
            <a:ext uri="{FF2B5EF4-FFF2-40B4-BE49-F238E27FC236}">
              <a16:creationId xmlns:a16="http://schemas.microsoft.com/office/drawing/2014/main" id="{69CFC314-3DF9-4E40-8308-48FF66524E92}"/>
            </a:ext>
          </a:extLst>
        </xdr:cNvPr>
        <xdr:cNvSpPr txBox="1"/>
      </xdr:nvSpPr>
      <xdr:spPr>
        <a:xfrm>
          <a:off x="59664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5</xdr:col>
      <xdr:colOff>0</xdr:colOff>
      <xdr:row>17</xdr:row>
      <xdr:rowOff>0</xdr:rowOff>
    </xdr:from>
    <xdr:ext cx="184731" cy="264560"/>
    <xdr:sp macro="" textlink="">
      <xdr:nvSpPr>
        <xdr:cNvPr id="618" name="TextBox 617">
          <a:extLst>
            <a:ext uri="{FF2B5EF4-FFF2-40B4-BE49-F238E27FC236}">
              <a16:creationId xmlns:a16="http://schemas.microsoft.com/office/drawing/2014/main" id="{BD755D56-D4AD-4099-8159-3FA4298B2FE1}"/>
            </a:ext>
          </a:extLst>
        </xdr:cNvPr>
        <xdr:cNvSpPr txBox="1"/>
      </xdr:nvSpPr>
      <xdr:spPr>
        <a:xfrm>
          <a:off x="59664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5</xdr:col>
      <xdr:colOff>0</xdr:colOff>
      <xdr:row>17</xdr:row>
      <xdr:rowOff>0</xdr:rowOff>
    </xdr:from>
    <xdr:ext cx="184731" cy="264560"/>
    <xdr:sp macro="" textlink="">
      <xdr:nvSpPr>
        <xdr:cNvPr id="619" name="TextBox 618">
          <a:extLst>
            <a:ext uri="{FF2B5EF4-FFF2-40B4-BE49-F238E27FC236}">
              <a16:creationId xmlns:a16="http://schemas.microsoft.com/office/drawing/2014/main" id="{F0F259E1-AD31-4926-A5C0-ECCD190FA472}"/>
            </a:ext>
          </a:extLst>
        </xdr:cNvPr>
        <xdr:cNvSpPr txBox="1"/>
      </xdr:nvSpPr>
      <xdr:spPr>
        <a:xfrm>
          <a:off x="59664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5</xdr:col>
      <xdr:colOff>0</xdr:colOff>
      <xdr:row>17</xdr:row>
      <xdr:rowOff>0</xdr:rowOff>
    </xdr:from>
    <xdr:ext cx="184731" cy="264560"/>
    <xdr:sp macro="" textlink="">
      <xdr:nvSpPr>
        <xdr:cNvPr id="620" name="TextBox 619">
          <a:extLst>
            <a:ext uri="{FF2B5EF4-FFF2-40B4-BE49-F238E27FC236}">
              <a16:creationId xmlns:a16="http://schemas.microsoft.com/office/drawing/2014/main" id="{99DE86B0-AA04-4E45-82A0-B3FDFEC4CC29}"/>
            </a:ext>
          </a:extLst>
        </xdr:cNvPr>
        <xdr:cNvSpPr txBox="1"/>
      </xdr:nvSpPr>
      <xdr:spPr>
        <a:xfrm>
          <a:off x="59664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5</xdr:col>
      <xdr:colOff>0</xdr:colOff>
      <xdr:row>17</xdr:row>
      <xdr:rowOff>0</xdr:rowOff>
    </xdr:from>
    <xdr:ext cx="184731" cy="264560"/>
    <xdr:sp macro="" textlink="">
      <xdr:nvSpPr>
        <xdr:cNvPr id="621" name="TextBox 620">
          <a:extLst>
            <a:ext uri="{FF2B5EF4-FFF2-40B4-BE49-F238E27FC236}">
              <a16:creationId xmlns:a16="http://schemas.microsoft.com/office/drawing/2014/main" id="{F8901987-E8E7-4D51-BEB7-40E63EF6329C}"/>
            </a:ext>
          </a:extLst>
        </xdr:cNvPr>
        <xdr:cNvSpPr txBox="1"/>
      </xdr:nvSpPr>
      <xdr:spPr>
        <a:xfrm>
          <a:off x="59664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5</xdr:col>
      <xdr:colOff>0</xdr:colOff>
      <xdr:row>17</xdr:row>
      <xdr:rowOff>0</xdr:rowOff>
    </xdr:from>
    <xdr:ext cx="184731" cy="264560"/>
    <xdr:sp macro="" textlink="">
      <xdr:nvSpPr>
        <xdr:cNvPr id="622" name="TextBox 621">
          <a:extLst>
            <a:ext uri="{FF2B5EF4-FFF2-40B4-BE49-F238E27FC236}">
              <a16:creationId xmlns:a16="http://schemas.microsoft.com/office/drawing/2014/main" id="{FECE6083-26FA-45F0-8D40-446C47464F65}"/>
            </a:ext>
          </a:extLst>
        </xdr:cNvPr>
        <xdr:cNvSpPr txBox="1"/>
      </xdr:nvSpPr>
      <xdr:spPr>
        <a:xfrm>
          <a:off x="59664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5</xdr:col>
      <xdr:colOff>0</xdr:colOff>
      <xdr:row>17</xdr:row>
      <xdr:rowOff>0</xdr:rowOff>
    </xdr:from>
    <xdr:ext cx="184731" cy="264560"/>
    <xdr:sp macro="" textlink="">
      <xdr:nvSpPr>
        <xdr:cNvPr id="623" name="TextBox 622">
          <a:extLst>
            <a:ext uri="{FF2B5EF4-FFF2-40B4-BE49-F238E27FC236}">
              <a16:creationId xmlns:a16="http://schemas.microsoft.com/office/drawing/2014/main" id="{B0F5CA36-37B8-4F1C-99AF-39B56889D9DB}"/>
            </a:ext>
          </a:extLst>
        </xdr:cNvPr>
        <xdr:cNvSpPr txBox="1"/>
      </xdr:nvSpPr>
      <xdr:spPr>
        <a:xfrm>
          <a:off x="59664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5</xdr:col>
      <xdr:colOff>0</xdr:colOff>
      <xdr:row>17</xdr:row>
      <xdr:rowOff>0</xdr:rowOff>
    </xdr:from>
    <xdr:ext cx="184731" cy="264560"/>
    <xdr:sp macro="" textlink="">
      <xdr:nvSpPr>
        <xdr:cNvPr id="624" name="TextBox 623">
          <a:extLst>
            <a:ext uri="{FF2B5EF4-FFF2-40B4-BE49-F238E27FC236}">
              <a16:creationId xmlns:a16="http://schemas.microsoft.com/office/drawing/2014/main" id="{87034009-CC55-460F-B9FC-C597007F92DF}"/>
            </a:ext>
          </a:extLst>
        </xdr:cNvPr>
        <xdr:cNvSpPr txBox="1"/>
      </xdr:nvSpPr>
      <xdr:spPr>
        <a:xfrm>
          <a:off x="59664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5</xdr:col>
      <xdr:colOff>0</xdr:colOff>
      <xdr:row>17</xdr:row>
      <xdr:rowOff>0</xdr:rowOff>
    </xdr:from>
    <xdr:ext cx="184731" cy="264560"/>
    <xdr:sp macro="" textlink="">
      <xdr:nvSpPr>
        <xdr:cNvPr id="625" name="TextBox 624">
          <a:extLst>
            <a:ext uri="{FF2B5EF4-FFF2-40B4-BE49-F238E27FC236}">
              <a16:creationId xmlns:a16="http://schemas.microsoft.com/office/drawing/2014/main" id="{8E2F46E7-870E-4A1E-86C3-FA45C2D35870}"/>
            </a:ext>
          </a:extLst>
        </xdr:cNvPr>
        <xdr:cNvSpPr txBox="1"/>
      </xdr:nvSpPr>
      <xdr:spPr>
        <a:xfrm>
          <a:off x="59664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13</xdr:col>
      <xdr:colOff>0</xdr:colOff>
      <xdr:row>17</xdr:row>
      <xdr:rowOff>0</xdr:rowOff>
    </xdr:from>
    <xdr:ext cx="184731" cy="264560"/>
    <xdr:sp macro="" textlink="">
      <xdr:nvSpPr>
        <xdr:cNvPr id="626" name="TextBox 625">
          <a:extLst>
            <a:ext uri="{FF2B5EF4-FFF2-40B4-BE49-F238E27FC236}">
              <a16:creationId xmlns:a16="http://schemas.microsoft.com/office/drawing/2014/main" id="{75BEC346-EDA3-465E-88DC-DFF4AD253361}"/>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627" name="TextBox 626">
          <a:extLst>
            <a:ext uri="{FF2B5EF4-FFF2-40B4-BE49-F238E27FC236}">
              <a16:creationId xmlns:a16="http://schemas.microsoft.com/office/drawing/2014/main" id="{6A2ED1FD-B2AE-403F-A3C7-A3009DC8CE1D}"/>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628" name="TextBox 627">
          <a:extLst>
            <a:ext uri="{FF2B5EF4-FFF2-40B4-BE49-F238E27FC236}">
              <a16:creationId xmlns:a16="http://schemas.microsoft.com/office/drawing/2014/main" id="{37556100-DBCA-49F9-A62C-FF9748C2535F}"/>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629" name="TextBox 628">
          <a:extLst>
            <a:ext uri="{FF2B5EF4-FFF2-40B4-BE49-F238E27FC236}">
              <a16:creationId xmlns:a16="http://schemas.microsoft.com/office/drawing/2014/main" id="{28C1BD9E-E44F-47EE-BB4F-4C901437FEB1}"/>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630" name="TextBox 629">
          <a:extLst>
            <a:ext uri="{FF2B5EF4-FFF2-40B4-BE49-F238E27FC236}">
              <a16:creationId xmlns:a16="http://schemas.microsoft.com/office/drawing/2014/main" id="{262FDE05-9B6F-43C3-B38A-3B43AD7BD5CA}"/>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631" name="TextBox 630">
          <a:extLst>
            <a:ext uri="{FF2B5EF4-FFF2-40B4-BE49-F238E27FC236}">
              <a16:creationId xmlns:a16="http://schemas.microsoft.com/office/drawing/2014/main" id="{A3E690A9-E751-4293-B79D-A37E6347C6C6}"/>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632" name="TextBox 631">
          <a:extLst>
            <a:ext uri="{FF2B5EF4-FFF2-40B4-BE49-F238E27FC236}">
              <a16:creationId xmlns:a16="http://schemas.microsoft.com/office/drawing/2014/main" id="{4A65B517-2D3C-4A2A-9EE1-AD949A06E99B}"/>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633" name="TextBox 632">
          <a:extLst>
            <a:ext uri="{FF2B5EF4-FFF2-40B4-BE49-F238E27FC236}">
              <a16:creationId xmlns:a16="http://schemas.microsoft.com/office/drawing/2014/main" id="{A494789F-09E6-411B-953B-3A71A7FB0798}"/>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634" name="TextBox 633">
          <a:extLst>
            <a:ext uri="{FF2B5EF4-FFF2-40B4-BE49-F238E27FC236}">
              <a16:creationId xmlns:a16="http://schemas.microsoft.com/office/drawing/2014/main" id="{0CD88DC4-0398-4D62-8508-ADC46DEDB978}"/>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635" name="TextBox 634">
          <a:extLst>
            <a:ext uri="{FF2B5EF4-FFF2-40B4-BE49-F238E27FC236}">
              <a16:creationId xmlns:a16="http://schemas.microsoft.com/office/drawing/2014/main" id="{28C4A84D-F2BF-4A8F-84C8-5AC2F9EA51E6}"/>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636" name="TextBox 635">
          <a:extLst>
            <a:ext uri="{FF2B5EF4-FFF2-40B4-BE49-F238E27FC236}">
              <a16:creationId xmlns:a16="http://schemas.microsoft.com/office/drawing/2014/main" id="{1D268713-7B89-440A-91C9-820B6C68AB34}"/>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637" name="TextBox 636">
          <a:extLst>
            <a:ext uri="{FF2B5EF4-FFF2-40B4-BE49-F238E27FC236}">
              <a16:creationId xmlns:a16="http://schemas.microsoft.com/office/drawing/2014/main" id="{415D5263-1F0C-40E0-8DBA-6333A7246BF9}"/>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638" name="TextBox 637">
          <a:extLst>
            <a:ext uri="{FF2B5EF4-FFF2-40B4-BE49-F238E27FC236}">
              <a16:creationId xmlns:a16="http://schemas.microsoft.com/office/drawing/2014/main" id="{4F9DF9BD-D1D3-4585-BBA3-9ECD20299DF5}"/>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639" name="TextBox 638">
          <a:extLst>
            <a:ext uri="{FF2B5EF4-FFF2-40B4-BE49-F238E27FC236}">
              <a16:creationId xmlns:a16="http://schemas.microsoft.com/office/drawing/2014/main" id="{A4715392-E7D2-4B28-B278-2EEA6FF304B1}"/>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640" name="TextBox 639">
          <a:extLst>
            <a:ext uri="{FF2B5EF4-FFF2-40B4-BE49-F238E27FC236}">
              <a16:creationId xmlns:a16="http://schemas.microsoft.com/office/drawing/2014/main" id="{78AA4F23-FBB1-4AB6-9B26-9C675C53C6EB}"/>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641" name="TextBox 640">
          <a:extLst>
            <a:ext uri="{FF2B5EF4-FFF2-40B4-BE49-F238E27FC236}">
              <a16:creationId xmlns:a16="http://schemas.microsoft.com/office/drawing/2014/main" id="{13BEAF1E-BE30-4662-B8F0-254CDC76147F}"/>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642" name="TextBox 641">
          <a:extLst>
            <a:ext uri="{FF2B5EF4-FFF2-40B4-BE49-F238E27FC236}">
              <a16:creationId xmlns:a16="http://schemas.microsoft.com/office/drawing/2014/main" id="{501CB472-47C3-468E-8A3D-92D288053F99}"/>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643" name="TextBox 642">
          <a:extLst>
            <a:ext uri="{FF2B5EF4-FFF2-40B4-BE49-F238E27FC236}">
              <a16:creationId xmlns:a16="http://schemas.microsoft.com/office/drawing/2014/main" id="{87116DA0-6106-45A9-A195-53D37EDCBFAE}"/>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644" name="TextBox 643">
          <a:extLst>
            <a:ext uri="{FF2B5EF4-FFF2-40B4-BE49-F238E27FC236}">
              <a16:creationId xmlns:a16="http://schemas.microsoft.com/office/drawing/2014/main" id="{A5C86E87-79E2-49F5-92E5-4A8F26FE0F94}"/>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645" name="TextBox 644">
          <a:extLst>
            <a:ext uri="{FF2B5EF4-FFF2-40B4-BE49-F238E27FC236}">
              <a16:creationId xmlns:a16="http://schemas.microsoft.com/office/drawing/2014/main" id="{F5723174-E86E-45A8-A53F-010637E3D537}"/>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646" name="TextBox 645">
          <a:extLst>
            <a:ext uri="{FF2B5EF4-FFF2-40B4-BE49-F238E27FC236}">
              <a16:creationId xmlns:a16="http://schemas.microsoft.com/office/drawing/2014/main" id="{360D1796-C3D5-4DCF-BA4D-B014709AC6BA}"/>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647" name="TextBox 646">
          <a:extLst>
            <a:ext uri="{FF2B5EF4-FFF2-40B4-BE49-F238E27FC236}">
              <a16:creationId xmlns:a16="http://schemas.microsoft.com/office/drawing/2014/main" id="{F78D6FF4-7100-4436-8F73-47E8E0DAFCFE}"/>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648" name="TextBox 647">
          <a:extLst>
            <a:ext uri="{FF2B5EF4-FFF2-40B4-BE49-F238E27FC236}">
              <a16:creationId xmlns:a16="http://schemas.microsoft.com/office/drawing/2014/main" id="{AD2DDF1D-505D-4385-B20F-93E588B2A2D6}"/>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649" name="TextBox 648">
          <a:extLst>
            <a:ext uri="{FF2B5EF4-FFF2-40B4-BE49-F238E27FC236}">
              <a16:creationId xmlns:a16="http://schemas.microsoft.com/office/drawing/2014/main" id="{21E1797D-3921-421C-B604-6CBA929DFEA4}"/>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650" name="TextBox 649">
          <a:extLst>
            <a:ext uri="{FF2B5EF4-FFF2-40B4-BE49-F238E27FC236}">
              <a16:creationId xmlns:a16="http://schemas.microsoft.com/office/drawing/2014/main" id="{5D7CB375-569C-4644-9709-F196F4BCCA49}"/>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651" name="TextBox 650">
          <a:extLst>
            <a:ext uri="{FF2B5EF4-FFF2-40B4-BE49-F238E27FC236}">
              <a16:creationId xmlns:a16="http://schemas.microsoft.com/office/drawing/2014/main" id="{2118CA1A-2F5D-42DA-B06A-94F6C2C54E94}"/>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652" name="TextBox 651">
          <a:extLst>
            <a:ext uri="{FF2B5EF4-FFF2-40B4-BE49-F238E27FC236}">
              <a16:creationId xmlns:a16="http://schemas.microsoft.com/office/drawing/2014/main" id="{2FC726C6-4ABE-4F72-8BDA-3D6580A1130A}"/>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653" name="TextBox 652">
          <a:extLst>
            <a:ext uri="{FF2B5EF4-FFF2-40B4-BE49-F238E27FC236}">
              <a16:creationId xmlns:a16="http://schemas.microsoft.com/office/drawing/2014/main" id="{CC0ACF2A-8179-401C-B8E9-BD7748F23E9F}"/>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654" name="TextBox 653">
          <a:extLst>
            <a:ext uri="{FF2B5EF4-FFF2-40B4-BE49-F238E27FC236}">
              <a16:creationId xmlns:a16="http://schemas.microsoft.com/office/drawing/2014/main" id="{3827C990-0936-491C-95A7-1FA223F30F0F}"/>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655" name="TextBox 654">
          <a:extLst>
            <a:ext uri="{FF2B5EF4-FFF2-40B4-BE49-F238E27FC236}">
              <a16:creationId xmlns:a16="http://schemas.microsoft.com/office/drawing/2014/main" id="{AF533E20-EADE-4ADA-B368-218506A4091F}"/>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656" name="TextBox 655">
          <a:extLst>
            <a:ext uri="{FF2B5EF4-FFF2-40B4-BE49-F238E27FC236}">
              <a16:creationId xmlns:a16="http://schemas.microsoft.com/office/drawing/2014/main" id="{51E01C0C-6DF3-433F-8651-8C4F958C30FD}"/>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657" name="TextBox 656">
          <a:extLst>
            <a:ext uri="{FF2B5EF4-FFF2-40B4-BE49-F238E27FC236}">
              <a16:creationId xmlns:a16="http://schemas.microsoft.com/office/drawing/2014/main" id="{43D3BDEC-DB0A-4227-A7F0-AC4CCA9E0830}"/>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658" name="TextBox 657">
          <a:extLst>
            <a:ext uri="{FF2B5EF4-FFF2-40B4-BE49-F238E27FC236}">
              <a16:creationId xmlns:a16="http://schemas.microsoft.com/office/drawing/2014/main" id="{9A24BA07-A537-44F0-891D-45376082621F}"/>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659" name="TextBox 658">
          <a:extLst>
            <a:ext uri="{FF2B5EF4-FFF2-40B4-BE49-F238E27FC236}">
              <a16:creationId xmlns:a16="http://schemas.microsoft.com/office/drawing/2014/main" id="{831AE516-063D-4645-BBC0-808AA1417D5E}"/>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660" name="TextBox 659">
          <a:extLst>
            <a:ext uri="{FF2B5EF4-FFF2-40B4-BE49-F238E27FC236}">
              <a16:creationId xmlns:a16="http://schemas.microsoft.com/office/drawing/2014/main" id="{CBFB651A-CCDE-404E-A098-1AF87E9DE568}"/>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661" name="TextBox 660">
          <a:extLst>
            <a:ext uri="{FF2B5EF4-FFF2-40B4-BE49-F238E27FC236}">
              <a16:creationId xmlns:a16="http://schemas.microsoft.com/office/drawing/2014/main" id="{DF0A1507-739E-43C8-9853-6BA5CE392C84}"/>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662" name="TextBox 661">
          <a:extLst>
            <a:ext uri="{FF2B5EF4-FFF2-40B4-BE49-F238E27FC236}">
              <a16:creationId xmlns:a16="http://schemas.microsoft.com/office/drawing/2014/main" id="{90D5B8C6-8670-4BF8-B022-ED275470A490}"/>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663" name="TextBox 662">
          <a:extLst>
            <a:ext uri="{FF2B5EF4-FFF2-40B4-BE49-F238E27FC236}">
              <a16:creationId xmlns:a16="http://schemas.microsoft.com/office/drawing/2014/main" id="{97930182-8ADB-4E40-8EBE-BE413508A6CE}"/>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664" name="TextBox 663">
          <a:extLst>
            <a:ext uri="{FF2B5EF4-FFF2-40B4-BE49-F238E27FC236}">
              <a16:creationId xmlns:a16="http://schemas.microsoft.com/office/drawing/2014/main" id="{328E36A7-B9F8-4950-9590-2858670D4FEB}"/>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665" name="TextBox 664">
          <a:extLst>
            <a:ext uri="{FF2B5EF4-FFF2-40B4-BE49-F238E27FC236}">
              <a16:creationId xmlns:a16="http://schemas.microsoft.com/office/drawing/2014/main" id="{1365E834-BF61-4542-85CF-3BECD6ECA4A7}"/>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666" name="TextBox 665">
          <a:extLst>
            <a:ext uri="{FF2B5EF4-FFF2-40B4-BE49-F238E27FC236}">
              <a16:creationId xmlns:a16="http://schemas.microsoft.com/office/drawing/2014/main" id="{EF347D1F-094F-4FC8-BFC8-A139E07B34BE}"/>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667" name="TextBox 666">
          <a:extLst>
            <a:ext uri="{FF2B5EF4-FFF2-40B4-BE49-F238E27FC236}">
              <a16:creationId xmlns:a16="http://schemas.microsoft.com/office/drawing/2014/main" id="{4FB62874-3C87-47EA-BF87-0BE46AB029B2}"/>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668" name="TextBox 667">
          <a:extLst>
            <a:ext uri="{FF2B5EF4-FFF2-40B4-BE49-F238E27FC236}">
              <a16:creationId xmlns:a16="http://schemas.microsoft.com/office/drawing/2014/main" id="{40B0D865-96CC-4705-9F68-E6AF39E3FDA2}"/>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669" name="TextBox 668">
          <a:extLst>
            <a:ext uri="{FF2B5EF4-FFF2-40B4-BE49-F238E27FC236}">
              <a16:creationId xmlns:a16="http://schemas.microsoft.com/office/drawing/2014/main" id="{3D256AA8-E271-413E-A86C-AFCEFBD4A721}"/>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670" name="TextBox 669">
          <a:extLst>
            <a:ext uri="{FF2B5EF4-FFF2-40B4-BE49-F238E27FC236}">
              <a16:creationId xmlns:a16="http://schemas.microsoft.com/office/drawing/2014/main" id="{33AF3B45-B22A-4A21-8EB9-98A1169F6578}"/>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671" name="TextBox 670">
          <a:extLst>
            <a:ext uri="{FF2B5EF4-FFF2-40B4-BE49-F238E27FC236}">
              <a16:creationId xmlns:a16="http://schemas.microsoft.com/office/drawing/2014/main" id="{5E95775D-296B-40E6-BD35-BF802CE93620}"/>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672" name="TextBox 671">
          <a:extLst>
            <a:ext uri="{FF2B5EF4-FFF2-40B4-BE49-F238E27FC236}">
              <a16:creationId xmlns:a16="http://schemas.microsoft.com/office/drawing/2014/main" id="{96C6F52B-4319-420C-AFE4-AD2ED70FA0BD}"/>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673" name="TextBox 672">
          <a:extLst>
            <a:ext uri="{FF2B5EF4-FFF2-40B4-BE49-F238E27FC236}">
              <a16:creationId xmlns:a16="http://schemas.microsoft.com/office/drawing/2014/main" id="{61E11E99-6600-4676-8F0A-EFEACF780322}"/>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674" name="TextBox 673">
          <a:extLst>
            <a:ext uri="{FF2B5EF4-FFF2-40B4-BE49-F238E27FC236}">
              <a16:creationId xmlns:a16="http://schemas.microsoft.com/office/drawing/2014/main" id="{6C2B925E-2D0F-41A6-91E8-9A478B1370B9}"/>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675" name="TextBox 674">
          <a:extLst>
            <a:ext uri="{FF2B5EF4-FFF2-40B4-BE49-F238E27FC236}">
              <a16:creationId xmlns:a16="http://schemas.microsoft.com/office/drawing/2014/main" id="{55415314-E6B8-4BDE-93AC-2C013ED0F678}"/>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676" name="TextBox 675">
          <a:extLst>
            <a:ext uri="{FF2B5EF4-FFF2-40B4-BE49-F238E27FC236}">
              <a16:creationId xmlns:a16="http://schemas.microsoft.com/office/drawing/2014/main" id="{5C3F39FC-E7E0-4621-AD32-EA848074AF5D}"/>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677" name="TextBox 676">
          <a:extLst>
            <a:ext uri="{FF2B5EF4-FFF2-40B4-BE49-F238E27FC236}">
              <a16:creationId xmlns:a16="http://schemas.microsoft.com/office/drawing/2014/main" id="{609DD6F1-911C-474E-B24F-8746C4D7838F}"/>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678" name="TextBox 677">
          <a:extLst>
            <a:ext uri="{FF2B5EF4-FFF2-40B4-BE49-F238E27FC236}">
              <a16:creationId xmlns:a16="http://schemas.microsoft.com/office/drawing/2014/main" id="{9384A543-DFE8-42E5-B88B-A531A0C4887B}"/>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679" name="TextBox 678">
          <a:extLst>
            <a:ext uri="{FF2B5EF4-FFF2-40B4-BE49-F238E27FC236}">
              <a16:creationId xmlns:a16="http://schemas.microsoft.com/office/drawing/2014/main" id="{7903BD78-88A0-445E-BEA5-1348BAAAD0A8}"/>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680" name="TextBox 679">
          <a:extLst>
            <a:ext uri="{FF2B5EF4-FFF2-40B4-BE49-F238E27FC236}">
              <a16:creationId xmlns:a16="http://schemas.microsoft.com/office/drawing/2014/main" id="{32A979FC-A56E-460D-9B63-5B72FBE38749}"/>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681" name="TextBox 680">
          <a:extLst>
            <a:ext uri="{FF2B5EF4-FFF2-40B4-BE49-F238E27FC236}">
              <a16:creationId xmlns:a16="http://schemas.microsoft.com/office/drawing/2014/main" id="{45CEDB3E-9347-4705-B45A-26C86C8541C5}"/>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682" name="TextBox 681">
          <a:extLst>
            <a:ext uri="{FF2B5EF4-FFF2-40B4-BE49-F238E27FC236}">
              <a16:creationId xmlns:a16="http://schemas.microsoft.com/office/drawing/2014/main" id="{A4A4C003-25C4-4464-90B2-BC060A8EE18A}"/>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683" name="TextBox 682">
          <a:extLst>
            <a:ext uri="{FF2B5EF4-FFF2-40B4-BE49-F238E27FC236}">
              <a16:creationId xmlns:a16="http://schemas.microsoft.com/office/drawing/2014/main" id="{FF8669E1-73AB-40F6-B5D1-4005F4494E24}"/>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684" name="TextBox 683">
          <a:extLst>
            <a:ext uri="{FF2B5EF4-FFF2-40B4-BE49-F238E27FC236}">
              <a16:creationId xmlns:a16="http://schemas.microsoft.com/office/drawing/2014/main" id="{6B1D7360-0CEE-4CD1-8086-E01DADAF221E}"/>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685" name="TextBox 684">
          <a:extLst>
            <a:ext uri="{FF2B5EF4-FFF2-40B4-BE49-F238E27FC236}">
              <a16:creationId xmlns:a16="http://schemas.microsoft.com/office/drawing/2014/main" id="{7B92887F-B646-4903-B041-9E35D6DAF5BE}"/>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686" name="TextBox 685">
          <a:extLst>
            <a:ext uri="{FF2B5EF4-FFF2-40B4-BE49-F238E27FC236}">
              <a16:creationId xmlns:a16="http://schemas.microsoft.com/office/drawing/2014/main" id="{D73BE961-07F0-4899-9EB6-E73CFBB6BC2D}"/>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687" name="TextBox 686">
          <a:extLst>
            <a:ext uri="{FF2B5EF4-FFF2-40B4-BE49-F238E27FC236}">
              <a16:creationId xmlns:a16="http://schemas.microsoft.com/office/drawing/2014/main" id="{05FCDD9C-BEB5-49CA-ABBC-16CB9B830E4B}"/>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688" name="TextBox 687">
          <a:extLst>
            <a:ext uri="{FF2B5EF4-FFF2-40B4-BE49-F238E27FC236}">
              <a16:creationId xmlns:a16="http://schemas.microsoft.com/office/drawing/2014/main" id="{139B6DED-5078-4767-9305-AD5F4BD84B6F}"/>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689" name="TextBox 688">
          <a:extLst>
            <a:ext uri="{FF2B5EF4-FFF2-40B4-BE49-F238E27FC236}">
              <a16:creationId xmlns:a16="http://schemas.microsoft.com/office/drawing/2014/main" id="{8C73D9FF-D30A-4519-BEFE-BA4A6B0BEE29}"/>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690" name="TextBox 689">
          <a:extLst>
            <a:ext uri="{FF2B5EF4-FFF2-40B4-BE49-F238E27FC236}">
              <a16:creationId xmlns:a16="http://schemas.microsoft.com/office/drawing/2014/main" id="{D25FEADA-164A-4ADA-923F-CC93C1D99D8E}"/>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691" name="TextBox 690">
          <a:extLst>
            <a:ext uri="{FF2B5EF4-FFF2-40B4-BE49-F238E27FC236}">
              <a16:creationId xmlns:a16="http://schemas.microsoft.com/office/drawing/2014/main" id="{44062066-FBF0-4E5B-93F3-A43150EABF06}"/>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692" name="TextBox 691">
          <a:extLst>
            <a:ext uri="{FF2B5EF4-FFF2-40B4-BE49-F238E27FC236}">
              <a16:creationId xmlns:a16="http://schemas.microsoft.com/office/drawing/2014/main" id="{3CDFA747-614A-4604-B51E-675993BAB361}"/>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693" name="TextBox 692">
          <a:extLst>
            <a:ext uri="{FF2B5EF4-FFF2-40B4-BE49-F238E27FC236}">
              <a16:creationId xmlns:a16="http://schemas.microsoft.com/office/drawing/2014/main" id="{2B1DE28C-41B8-4EF7-8A71-55C6EFC3E323}"/>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694" name="TextBox 693">
          <a:extLst>
            <a:ext uri="{FF2B5EF4-FFF2-40B4-BE49-F238E27FC236}">
              <a16:creationId xmlns:a16="http://schemas.microsoft.com/office/drawing/2014/main" id="{EC30F53D-CF0B-4202-A986-177DBC6C2F11}"/>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695" name="TextBox 694">
          <a:extLst>
            <a:ext uri="{FF2B5EF4-FFF2-40B4-BE49-F238E27FC236}">
              <a16:creationId xmlns:a16="http://schemas.microsoft.com/office/drawing/2014/main" id="{D5ED0675-D40A-4C1E-BFEC-4BB3F733A242}"/>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696" name="TextBox 695">
          <a:extLst>
            <a:ext uri="{FF2B5EF4-FFF2-40B4-BE49-F238E27FC236}">
              <a16:creationId xmlns:a16="http://schemas.microsoft.com/office/drawing/2014/main" id="{030A0EFB-1CFE-411E-A1F6-E1C1BAD9D08D}"/>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697" name="TextBox 696">
          <a:extLst>
            <a:ext uri="{FF2B5EF4-FFF2-40B4-BE49-F238E27FC236}">
              <a16:creationId xmlns:a16="http://schemas.microsoft.com/office/drawing/2014/main" id="{09102B4A-B4FA-4FDD-B0D0-C12F058E0619}"/>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698" name="TextBox 697">
          <a:extLst>
            <a:ext uri="{FF2B5EF4-FFF2-40B4-BE49-F238E27FC236}">
              <a16:creationId xmlns:a16="http://schemas.microsoft.com/office/drawing/2014/main" id="{44052D16-4A35-4EB7-B077-3C08753858A1}"/>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699" name="TextBox 698">
          <a:extLst>
            <a:ext uri="{FF2B5EF4-FFF2-40B4-BE49-F238E27FC236}">
              <a16:creationId xmlns:a16="http://schemas.microsoft.com/office/drawing/2014/main" id="{442D4810-EC7C-49A0-A271-959B73757C06}"/>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700" name="TextBox 699">
          <a:extLst>
            <a:ext uri="{FF2B5EF4-FFF2-40B4-BE49-F238E27FC236}">
              <a16:creationId xmlns:a16="http://schemas.microsoft.com/office/drawing/2014/main" id="{2AE99B21-6845-4F01-9760-9310E7A367F5}"/>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701" name="TextBox 700">
          <a:extLst>
            <a:ext uri="{FF2B5EF4-FFF2-40B4-BE49-F238E27FC236}">
              <a16:creationId xmlns:a16="http://schemas.microsoft.com/office/drawing/2014/main" id="{D9E549E0-15EB-4A79-9F73-86BC1AF6D3A3}"/>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702" name="TextBox 701">
          <a:extLst>
            <a:ext uri="{FF2B5EF4-FFF2-40B4-BE49-F238E27FC236}">
              <a16:creationId xmlns:a16="http://schemas.microsoft.com/office/drawing/2014/main" id="{7D25C6B8-2C5F-4A77-B265-99ABBBAE4A2C}"/>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703" name="TextBox 702">
          <a:extLst>
            <a:ext uri="{FF2B5EF4-FFF2-40B4-BE49-F238E27FC236}">
              <a16:creationId xmlns:a16="http://schemas.microsoft.com/office/drawing/2014/main" id="{AE6F94D6-01E4-42A0-AF13-9EAB97498B26}"/>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704" name="TextBox 703">
          <a:extLst>
            <a:ext uri="{FF2B5EF4-FFF2-40B4-BE49-F238E27FC236}">
              <a16:creationId xmlns:a16="http://schemas.microsoft.com/office/drawing/2014/main" id="{5BA1640E-022D-4E82-AFE0-79C7505AD2AD}"/>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705" name="TextBox 704">
          <a:extLst>
            <a:ext uri="{FF2B5EF4-FFF2-40B4-BE49-F238E27FC236}">
              <a16:creationId xmlns:a16="http://schemas.microsoft.com/office/drawing/2014/main" id="{35E5862E-C513-45A2-A42C-838FA9AEDB62}"/>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706" name="TextBox 705">
          <a:extLst>
            <a:ext uri="{FF2B5EF4-FFF2-40B4-BE49-F238E27FC236}">
              <a16:creationId xmlns:a16="http://schemas.microsoft.com/office/drawing/2014/main" id="{11483F26-C095-4D87-BFE1-10072E81E67E}"/>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707" name="TextBox 706">
          <a:extLst>
            <a:ext uri="{FF2B5EF4-FFF2-40B4-BE49-F238E27FC236}">
              <a16:creationId xmlns:a16="http://schemas.microsoft.com/office/drawing/2014/main" id="{6E0C318D-E1E8-41AA-B57F-DC534FBAD604}"/>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708" name="TextBox 707">
          <a:extLst>
            <a:ext uri="{FF2B5EF4-FFF2-40B4-BE49-F238E27FC236}">
              <a16:creationId xmlns:a16="http://schemas.microsoft.com/office/drawing/2014/main" id="{B2E9449E-55BA-4744-9704-E6DCAE079CBE}"/>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709" name="TextBox 708">
          <a:extLst>
            <a:ext uri="{FF2B5EF4-FFF2-40B4-BE49-F238E27FC236}">
              <a16:creationId xmlns:a16="http://schemas.microsoft.com/office/drawing/2014/main" id="{D2CFBDBA-D57F-48E5-B0A4-152D88D970E8}"/>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710" name="TextBox 709">
          <a:extLst>
            <a:ext uri="{FF2B5EF4-FFF2-40B4-BE49-F238E27FC236}">
              <a16:creationId xmlns:a16="http://schemas.microsoft.com/office/drawing/2014/main" id="{CEEC0076-F054-4D86-A343-DD684DD1D026}"/>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711" name="TextBox 710">
          <a:extLst>
            <a:ext uri="{FF2B5EF4-FFF2-40B4-BE49-F238E27FC236}">
              <a16:creationId xmlns:a16="http://schemas.microsoft.com/office/drawing/2014/main" id="{481D5DED-4A25-4F89-B83D-119A677738DE}"/>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712" name="TextBox 711">
          <a:extLst>
            <a:ext uri="{FF2B5EF4-FFF2-40B4-BE49-F238E27FC236}">
              <a16:creationId xmlns:a16="http://schemas.microsoft.com/office/drawing/2014/main" id="{DA033FB9-9172-4F72-B364-12C18C744813}"/>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713" name="TextBox 712">
          <a:extLst>
            <a:ext uri="{FF2B5EF4-FFF2-40B4-BE49-F238E27FC236}">
              <a16:creationId xmlns:a16="http://schemas.microsoft.com/office/drawing/2014/main" id="{2A519C45-B3A8-4691-AF51-DA73762D61DE}"/>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714" name="TextBox 713">
          <a:extLst>
            <a:ext uri="{FF2B5EF4-FFF2-40B4-BE49-F238E27FC236}">
              <a16:creationId xmlns:a16="http://schemas.microsoft.com/office/drawing/2014/main" id="{A35C770E-69B0-4411-8B9B-C4C7F390D31F}"/>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715" name="TextBox 714">
          <a:extLst>
            <a:ext uri="{FF2B5EF4-FFF2-40B4-BE49-F238E27FC236}">
              <a16:creationId xmlns:a16="http://schemas.microsoft.com/office/drawing/2014/main" id="{E76157A0-65DA-4503-A878-380AC3C5B824}"/>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716" name="TextBox 715">
          <a:extLst>
            <a:ext uri="{FF2B5EF4-FFF2-40B4-BE49-F238E27FC236}">
              <a16:creationId xmlns:a16="http://schemas.microsoft.com/office/drawing/2014/main" id="{F2E766E2-A93C-44FD-B9D6-61DC34C94BA7}"/>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717" name="TextBox 716">
          <a:extLst>
            <a:ext uri="{FF2B5EF4-FFF2-40B4-BE49-F238E27FC236}">
              <a16:creationId xmlns:a16="http://schemas.microsoft.com/office/drawing/2014/main" id="{BE94957F-D4AB-4DC7-B2FA-A6C580AC215D}"/>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718" name="TextBox 717">
          <a:extLst>
            <a:ext uri="{FF2B5EF4-FFF2-40B4-BE49-F238E27FC236}">
              <a16:creationId xmlns:a16="http://schemas.microsoft.com/office/drawing/2014/main" id="{BDAA1DF1-CAF7-43D9-BD7C-3AB95B1A8C84}"/>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719" name="TextBox 718">
          <a:extLst>
            <a:ext uri="{FF2B5EF4-FFF2-40B4-BE49-F238E27FC236}">
              <a16:creationId xmlns:a16="http://schemas.microsoft.com/office/drawing/2014/main" id="{EC3962AE-AA67-4219-A3F8-D4879D3F200C}"/>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720" name="TextBox 719">
          <a:extLst>
            <a:ext uri="{FF2B5EF4-FFF2-40B4-BE49-F238E27FC236}">
              <a16:creationId xmlns:a16="http://schemas.microsoft.com/office/drawing/2014/main" id="{399A4B5A-AD0B-48B7-901D-CFC0D04E38B1}"/>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721" name="TextBox 720">
          <a:extLst>
            <a:ext uri="{FF2B5EF4-FFF2-40B4-BE49-F238E27FC236}">
              <a16:creationId xmlns:a16="http://schemas.microsoft.com/office/drawing/2014/main" id="{28658E16-065B-47FC-BA2C-E084F8B6F450}"/>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722" name="TextBox 721">
          <a:extLst>
            <a:ext uri="{FF2B5EF4-FFF2-40B4-BE49-F238E27FC236}">
              <a16:creationId xmlns:a16="http://schemas.microsoft.com/office/drawing/2014/main" id="{3FA0AD8D-347A-4817-BD1E-C9D109D8A636}"/>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723" name="TextBox 722">
          <a:extLst>
            <a:ext uri="{FF2B5EF4-FFF2-40B4-BE49-F238E27FC236}">
              <a16:creationId xmlns:a16="http://schemas.microsoft.com/office/drawing/2014/main" id="{64A22274-B656-41A2-B89D-0D59BBCE4473}"/>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724" name="TextBox 723">
          <a:extLst>
            <a:ext uri="{FF2B5EF4-FFF2-40B4-BE49-F238E27FC236}">
              <a16:creationId xmlns:a16="http://schemas.microsoft.com/office/drawing/2014/main" id="{A5932126-D4C6-4A40-8F23-8036A3846AB4}"/>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725" name="TextBox 724">
          <a:extLst>
            <a:ext uri="{FF2B5EF4-FFF2-40B4-BE49-F238E27FC236}">
              <a16:creationId xmlns:a16="http://schemas.microsoft.com/office/drawing/2014/main" id="{007DE89F-03B1-438E-A2E3-0FBE101859A0}"/>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726" name="TextBox 725">
          <a:extLst>
            <a:ext uri="{FF2B5EF4-FFF2-40B4-BE49-F238E27FC236}">
              <a16:creationId xmlns:a16="http://schemas.microsoft.com/office/drawing/2014/main" id="{975E10BB-0439-44E7-A023-0511B1EE54D1}"/>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727" name="TextBox 726">
          <a:extLst>
            <a:ext uri="{FF2B5EF4-FFF2-40B4-BE49-F238E27FC236}">
              <a16:creationId xmlns:a16="http://schemas.microsoft.com/office/drawing/2014/main" id="{59545A59-BD4A-492F-93A5-83F1A43C562A}"/>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728" name="TextBox 727">
          <a:extLst>
            <a:ext uri="{FF2B5EF4-FFF2-40B4-BE49-F238E27FC236}">
              <a16:creationId xmlns:a16="http://schemas.microsoft.com/office/drawing/2014/main" id="{5586CB28-2D07-456D-B245-510DB53DFC93}"/>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729" name="TextBox 728">
          <a:extLst>
            <a:ext uri="{FF2B5EF4-FFF2-40B4-BE49-F238E27FC236}">
              <a16:creationId xmlns:a16="http://schemas.microsoft.com/office/drawing/2014/main" id="{82CAF7B2-54BE-4FCB-A0D3-9325C06C23CD}"/>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730" name="TextBox 729">
          <a:extLst>
            <a:ext uri="{FF2B5EF4-FFF2-40B4-BE49-F238E27FC236}">
              <a16:creationId xmlns:a16="http://schemas.microsoft.com/office/drawing/2014/main" id="{8562BA18-A7C9-4849-9BB8-76C806C96EE1}"/>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731" name="TextBox 730">
          <a:extLst>
            <a:ext uri="{FF2B5EF4-FFF2-40B4-BE49-F238E27FC236}">
              <a16:creationId xmlns:a16="http://schemas.microsoft.com/office/drawing/2014/main" id="{F8CB3DE9-4434-4098-BB85-15935BE5AA81}"/>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732" name="TextBox 731">
          <a:extLst>
            <a:ext uri="{FF2B5EF4-FFF2-40B4-BE49-F238E27FC236}">
              <a16:creationId xmlns:a16="http://schemas.microsoft.com/office/drawing/2014/main" id="{058A64E3-5821-4B26-9DDF-5F6991A92A7D}"/>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733" name="TextBox 732">
          <a:extLst>
            <a:ext uri="{FF2B5EF4-FFF2-40B4-BE49-F238E27FC236}">
              <a16:creationId xmlns:a16="http://schemas.microsoft.com/office/drawing/2014/main" id="{6D9DF2DC-3EE5-4AF0-9EEB-2743C18A0FA7}"/>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734" name="TextBox 733">
          <a:extLst>
            <a:ext uri="{FF2B5EF4-FFF2-40B4-BE49-F238E27FC236}">
              <a16:creationId xmlns:a16="http://schemas.microsoft.com/office/drawing/2014/main" id="{CB23ACD9-E5BC-43B6-867D-3AC6578A8A02}"/>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735" name="TextBox 734">
          <a:extLst>
            <a:ext uri="{FF2B5EF4-FFF2-40B4-BE49-F238E27FC236}">
              <a16:creationId xmlns:a16="http://schemas.microsoft.com/office/drawing/2014/main" id="{A70A063B-7F76-4344-B88C-21E390B40FDF}"/>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736" name="TextBox 735">
          <a:extLst>
            <a:ext uri="{FF2B5EF4-FFF2-40B4-BE49-F238E27FC236}">
              <a16:creationId xmlns:a16="http://schemas.microsoft.com/office/drawing/2014/main" id="{549E5829-4C38-4B08-8766-E1C0058FCCA8}"/>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737" name="TextBox 736">
          <a:extLst>
            <a:ext uri="{FF2B5EF4-FFF2-40B4-BE49-F238E27FC236}">
              <a16:creationId xmlns:a16="http://schemas.microsoft.com/office/drawing/2014/main" id="{693F71F8-664A-4432-A0CB-B8D2F3FDEDB6}"/>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738" name="TextBox 737">
          <a:extLst>
            <a:ext uri="{FF2B5EF4-FFF2-40B4-BE49-F238E27FC236}">
              <a16:creationId xmlns:a16="http://schemas.microsoft.com/office/drawing/2014/main" id="{7A0447E6-E152-470B-A15A-429A7B25542F}"/>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739" name="TextBox 738">
          <a:extLst>
            <a:ext uri="{FF2B5EF4-FFF2-40B4-BE49-F238E27FC236}">
              <a16:creationId xmlns:a16="http://schemas.microsoft.com/office/drawing/2014/main" id="{236A3788-5614-4770-99F7-DC5AF9D84C40}"/>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740" name="TextBox 739">
          <a:extLst>
            <a:ext uri="{FF2B5EF4-FFF2-40B4-BE49-F238E27FC236}">
              <a16:creationId xmlns:a16="http://schemas.microsoft.com/office/drawing/2014/main" id="{1AD20C60-6EB5-4232-B32E-7B2D9A4D1CA5}"/>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741" name="TextBox 740">
          <a:extLst>
            <a:ext uri="{FF2B5EF4-FFF2-40B4-BE49-F238E27FC236}">
              <a16:creationId xmlns:a16="http://schemas.microsoft.com/office/drawing/2014/main" id="{26F8C8C3-6324-463B-9C1A-F60D91461ECA}"/>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742" name="TextBox 741">
          <a:extLst>
            <a:ext uri="{FF2B5EF4-FFF2-40B4-BE49-F238E27FC236}">
              <a16:creationId xmlns:a16="http://schemas.microsoft.com/office/drawing/2014/main" id="{7501CBDF-3F39-4341-972E-D0350B0E9DAD}"/>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743" name="TextBox 742">
          <a:extLst>
            <a:ext uri="{FF2B5EF4-FFF2-40B4-BE49-F238E27FC236}">
              <a16:creationId xmlns:a16="http://schemas.microsoft.com/office/drawing/2014/main" id="{493C06BE-28FB-4EF2-8329-BA41DE5CADA7}"/>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744" name="TextBox 743">
          <a:extLst>
            <a:ext uri="{FF2B5EF4-FFF2-40B4-BE49-F238E27FC236}">
              <a16:creationId xmlns:a16="http://schemas.microsoft.com/office/drawing/2014/main" id="{648BFE39-DCE3-40D5-AD70-9463F388C031}"/>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745" name="TextBox 744">
          <a:extLst>
            <a:ext uri="{FF2B5EF4-FFF2-40B4-BE49-F238E27FC236}">
              <a16:creationId xmlns:a16="http://schemas.microsoft.com/office/drawing/2014/main" id="{CB3246DC-8FBC-4EF3-A6E9-6CC7A1DF3270}"/>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746" name="TextBox 745">
          <a:extLst>
            <a:ext uri="{FF2B5EF4-FFF2-40B4-BE49-F238E27FC236}">
              <a16:creationId xmlns:a16="http://schemas.microsoft.com/office/drawing/2014/main" id="{600EC5F3-13DB-4E66-B13A-F86F7D18E22B}"/>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747" name="TextBox 746">
          <a:extLst>
            <a:ext uri="{FF2B5EF4-FFF2-40B4-BE49-F238E27FC236}">
              <a16:creationId xmlns:a16="http://schemas.microsoft.com/office/drawing/2014/main" id="{EA74529B-5CF2-43FE-8AB6-76EAFAEAE9AC}"/>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748" name="TextBox 747">
          <a:extLst>
            <a:ext uri="{FF2B5EF4-FFF2-40B4-BE49-F238E27FC236}">
              <a16:creationId xmlns:a16="http://schemas.microsoft.com/office/drawing/2014/main" id="{7D27A568-C944-4297-BB69-868FD0E71F4D}"/>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749" name="TextBox 748">
          <a:extLst>
            <a:ext uri="{FF2B5EF4-FFF2-40B4-BE49-F238E27FC236}">
              <a16:creationId xmlns:a16="http://schemas.microsoft.com/office/drawing/2014/main" id="{500A6E79-7122-49E3-B02D-A34A1ABF0D9F}"/>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750" name="TextBox 749">
          <a:extLst>
            <a:ext uri="{FF2B5EF4-FFF2-40B4-BE49-F238E27FC236}">
              <a16:creationId xmlns:a16="http://schemas.microsoft.com/office/drawing/2014/main" id="{AEC9E6F7-2E2D-412F-978B-9FD07E9CD7BF}"/>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751" name="TextBox 750">
          <a:extLst>
            <a:ext uri="{FF2B5EF4-FFF2-40B4-BE49-F238E27FC236}">
              <a16:creationId xmlns:a16="http://schemas.microsoft.com/office/drawing/2014/main" id="{05881D33-1D01-45A7-9421-BBEA5D980F20}"/>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752" name="TextBox 751">
          <a:extLst>
            <a:ext uri="{FF2B5EF4-FFF2-40B4-BE49-F238E27FC236}">
              <a16:creationId xmlns:a16="http://schemas.microsoft.com/office/drawing/2014/main" id="{32837AB6-4EBF-4111-B8B0-C45DB629D029}"/>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753" name="TextBox 752">
          <a:extLst>
            <a:ext uri="{FF2B5EF4-FFF2-40B4-BE49-F238E27FC236}">
              <a16:creationId xmlns:a16="http://schemas.microsoft.com/office/drawing/2014/main" id="{15E46351-BEA1-4844-931B-D9D0593D6CF2}"/>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754" name="TextBox 753">
          <a:extLst>
            <a:ext uri="{FF2B5EF4-FFF2-40B4-BE49-F238E27FC236}">
              <a16:creationId xmlns:a16="http://schemas.microsoft.com/office/drawing/2014/main" id="{785C79AA-C9D8-4A96-AB58-B25682D036ED}"/>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755" name="TextBox 754">
          <a:extLst>
            <a:ext uri="{FF2B5EF4-FFF2-40B4-BE49-F238E27FC236}">
              <a16:creationId xmlns:a16="http://schemas.microsoft.com/office/drawing/2014/main" id="{2052FC83-5800-4145-A8B6-D5864A6946D9}"/>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756" name="TextBox 755">
          <a:extLst>
            <a:ext uri="{FF2B5EF4-FFF2-40B4-BE49-F238E27FC236}">
              <a16:creationId xmlns:a16="http://schemas.microsoft.com/office/drawing/2014/main" id="{5ABB6F14-9B0C-4F4F-B073-7E522BD9BF84}"/>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757" name="TextBox 756">
          <a:extLst>
            <a:ext uri="{FF2B5EF4-FFF2-40B4-BE49-F238E27FC236}">
              <a16:creationId xmlns:a16="http://schemas.microsoft.com/office/drawing/2014/main" id="{A28274B2-59A7-439C-AA8D-C86A8DAB4027}"/>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758" name="TextBox 757">
          <a:extLst>
            <a:ext uri="{FF2B5EF4-FFF2-40B4-BE49-F238E27FC236}">
              <a16:creationId xmlns:a16="http://schemas.microsoft.com/office/drawing/2014/main" id="{697E3509-B653-4A51-8504-BF8DFE6E4926}"/>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759" name="TextBox 758">
          <a:extLst>
            <a:ext uri="{FF2B5EF4-FFF2-40B4-BE49-F238E27FC236}">
              <a16:creationId xmlns:a16="http://schemas.microsoft.com/office/drawing/2014/main" id="{4E18D559-CB56-4685-936A-A927AF1E6B0E}"/>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760" name="TextBox 759">
          <a:extLst>
            <a:ext uri="{FF2B5EF4-FFF2-40B4-BE49-F238E27FC236}">
              <a16:creationId xmlns:a16="http://schemas.microsoft.com/office/drawing/2014/main" id="{293F31F1-1CD3-44B2-B956-D4FEDAD52245}"/>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761" name="TextBox 760">
          <a:extLst>
            <a:ext uri="{FF2B5EF4-FFF2-40B4-BE49-F238E27FC236}">
              <a16:creationId xmlns:a16="http://schemas.microsoft.com/office/drawing/2014/main" id="{4BF9B66C-AB0A-4BE3-A28E-953476D5010D}"/>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762" name="TextBox 761">
          <a:extLst>
            <a:ext uri="{FF2B5EF4-FFF2-40B4-BE49-F238E27FC236}">
              <a16:creationId xmlns:a16="http://schemas.microsoft.com/office/drawing/2014/main" id="{CB40819C-D47A-46E3-875B-E8396BF21AE6}"/>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763" name="TextBox 762">
          <a:extLst>
            <a:ext uri="{FF2B5EF4-FFF2-40B4-BE49-F238E27FC236}">
              <a16:creationId xmlns:a16="http://schemas.microsoft.com/office/drawing/2014/main" id="{03371A8A-18DB-441C-84EB-6B45552EE8D3}"/>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764" name="TextBox 763">
          <a:extLst>
            <a:ext uri="{FF2B5EF4-FFF2-40B4-BE49-F238E27FC236}">
              <a16:creationId xmlns:a16="http://schemas.microsoft.com/office/drawing/2014/main" id="{F3E76B45-4E99-4C79-8304-202CDAB3B2D2}"/>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765" name="TextBox 764">
          <a:extLst>
            <a:ext uri="{FF2B5EF4-FFF2-40B4-BE49-F238E27FC236}">
              <a16:creationId xmlns:a16="http://schemas.microsoft.com/office/drawing/2014/main" id="{1F84E225-77C6-4099-90E5-0FBCFA1B2B91}"/>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766" name="TextBox 765">
          <a:extLst>
            <a:ext uri="{FF2B5EF4-FFF2-40B4-BE49-F238E27FC236}">
              <a16:creationId xmlns:a16="http://schemas.microsoft.com/office/drawing/2014/main" id="{ED4B5452-E9BC-4E41-B0AB-11DDE7F3A6DA}"/>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767" name="TextBox 766">
          <a:extLst>
            <a:ext uri="{FF2B5EF4-FFF2-40B4-BE49-F238E27FC236}">
              <a16:creationId xmlns:a16="http://schemas.microsoft.com/office/drawing/2014/main" id="{58D6B456-0932-4AC0-9D9F-815CFA3ADAE3}"/>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768" name="TextBox 767">
          <a:extLst>
            <a:ext uri="{FF2B5EF4-FFF2-40B4-BE49-F238E27FC236}">
              <a16:creationId xmlns:a16="http://schemas.microsoft.com/office/drawing/2014/main" id="{C671C9FC-BEDB-4F82-A108-760383CE6F07}"/>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769" name="TextBox 768">
          <a:extLst>
            <a:ext uri="{FF2B5EF4-FFF2-40B4-BE49-F238E27FC236}">
              <a16:creationId xmlns:a16="http://schemas.microsoft.com/office/drawing/2014/main" id="{D3ED6C1A-FD38-457A-AFDF-78456E4C7496}"/>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770" name="TextBox 769">
          <a:extLst>
            <a:ext uri="{FF2B5EF4-FFF2-40B4-BE49-F238E27FC236}">
              <a16:creationId xmlns:a16="http://schemas.microsoft.com/office/drawing/2014/main" id="{4F66DE50-DF37-4FD2-81F9-F8ECB945CD35}"/>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771" name="TextBox 770">
          <a:extLst>
            <a:ext uri="{FF2B5EF4-FFF2-40B4-BE49-F238E27FC236}">
              <a16:creationId xmlns:a16="http://schemas.microsoft.com/office/drawing/2014/main" id="{D36DE734-77FA-43A8-BFC1-791CC460B106}"/>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772" name="TextBox 771">
          <a:extLst>
            <a:ext uri="{FF2B5EF4-FFF2-40B4-BE49-F238E27FC236}">
              <a16:creationId xmlns:a16="http://schemas.microsoft.com/office/drawing/2014/main" id="{9B266651-95FA-4E93-8EDC-67227A07A31E}"/>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773" name="TextBox 772">
          <a:extLst>
            <a:ext uri="{FF2B5EF4-FFF2-40B4-BE49-F238E27FC236}">
              <a16:creationId xmlns:a16="http://schemas.microsoft.com/office/drawing/2014/main" id="{5A94C96C-2B62-4EA5-A2A0-7C7779C3337E}"/>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774" name="TextBox 773">
          <a:extLst>
            <a:ext uri="{FF2B5EF4-FFF2-40B4-BE49-F238E27FC236}">
              <a16:creationId xmlns:a16="http://schemas.microsoft.com/office/drawing/2014/main" id="{EF7428BF-2767-46AB-9A8D-10E5D2F4F50A}"/>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775" name="TextBox 774">
          <a:extLst>
            <a:ext uri="{FF2B5EF4-FFF2-40B4-BE49-F238E27FC236}">
              <a16:creationId xmlns:a16="http://schemas.microsoft.com/office/drawing/2014/main" id="{877784EE-E930-4E09-8143-DFEB354BA699}"/>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776" name="TextBox 775">
          <a:extLst>
            <a:ext uri="{FF2B5EF4-FFF2-40B4-BE49-F238E27FC236}">
              <a16:creationId xmlns:a16="http://schemas.microsoft.com/office/drawing/2014/main" id="{BBC1A479-3E3D-49B7-A271-21CBD74BD4C7}"/>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777" name="TextBox 776">
          <a:extLst>
            <a:ext uri="{FF2B5EF4-FFF2-40B4-BE49-F238E27FC236}">
              <a16:creationId xmlns:a16="http://schemas.microsoft.com/office/drawing/2014/main" id="{A5243493-AF5F-4335-B579-99BFEAAFBF09}"/>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778" name="TextBox 777">
          <a:extLst>
            <a:ext uri="{FF2B5EF4-FFF2-40B4-BE49-F238E27FC236}">
              <a16:creationId xmlns:a16="http://schemas.microsoft.com/office/drawing/2014/main" id="{FC48BAD1-F051-4953-B18B-FA166FAC6C14}"/>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779" name="TextBox 778">
          <a:extLst>
            <a:ext uri="{FF2B5EF4-FFF2-40B4-BE49-F238E27FC236}">
              <a16:creationId xmlns:a16="http://schemas.microsoft.com/office/drawing/2014/main" id="{F8030CF8-A238-4DEB-8AB6-5534351EA601}"/>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780" name="TextBox 779">
          <a:extLst>
            <a:ext uri="{FF2B5EF4-FFF2-40B4-BE49-F238E27FC236}">
              <a16:creationId xmlns:a16="http://schemas.microsoft.com/office/drawing/2014/main" id="{94B0FA58-5CBB-417C-B59A-441C4E94AE64}"/>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781" name="TextBox 780">
          <a:extLst>
            <a:ext uri="{FF2B5EF4-FFF2-40B4-BE49-F238E27FC236}">
              <a16:creationId xmlns:a16="http://schemas.microsoft.com/office/drawing/2014/main" id="{A862F935-366C-4C3D-B41E-10427BFF91C4}"/>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782" name="TextBox 781">
          <a:extLst>
            <a:ext uri="{FF2B5EF4-FFF2-40B4-BE49-F238E27FC236}">
              <a16:creationId xmlns:a16="http://schemas.microsoft.com/office/drawing/2014/main" id="{5626E7A7-8A35-4763-B435-8B073E99B3F8}"/>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783" name="TextBox 782">
          <a:extLst>
            <a:ext uri="{FF2B5EF4-FFF2-40B4-BE49-F238E27FC236}">
              <a16:creationId xmlns:a16="http://schemas.microsoft.com/office/drawing/2014/main" id="{56423221-6408-4B3F-93BB-086C8F2F8AE4}"/>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784" name="TextBox 783">
          <a:extLst>
            <a:ext uri="{FF2B5EF4-FFF2-40B4-BE49-F238E27FC236}">
              <a16:creationId xmlns:a16="http://schemas.microsoft.com/office/drawing/2014/main" id="{45D7149E-2A03-4136-B4F2-63EDDF9219C7}"/>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785" name="TextBox 784">
          <a:extLst>
            <a:ext uri="{FF2B5EF4-FFF2-40B4-BE49-F238E27FC236}">
              <a16:creationId xmlns:a16="http://schemas.microsoft.com/office/drawing/2014/main" id="{4B12F7BE-00B1-4DF4-ABC2-3EFED8E2E6FB}"/>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786" name="TextBox 785">
          <a:extLst>
            <a:ext uri="{FF2B5EF4-FFF2-40B4-BE49-F238E27FC236}">
              <a16:creationId xmlns:a16="http://schemas.microsoft.com/office/drawing/2014/main" id="{0D59D005-044B-4260-88CD-36EA76BD6348}"/>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787" name="TextBox 786">
          <a:extLst>
            <a:ext uri="{FF2B5EF4-FFF2-40B4-BE49-F238E27FC236}">
              <a16:creationId xmlns:a16="http://schemas.microsoft.com/office/drawing/2014/main" id="{84F6D641-9864-4E66-ACA9-51C5B1DB8CE4}"/>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788" name="TextBox 787">
          <a:extLst>
            <a:ext uri="{FF2B5EF4-FFF2-40B4-BE49-F238E27FC236}">
              <a16:creationId xmlns:a16="http://schemas.microsoft.com/office/drawing/2014/main" id="{0924BC41-D197-4F40-BF59-A8069255CA11}"/>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789" name="TextBox 788">
          <a:extLst>
            <a:ext uri="{FF2B5EF4-FFF2-40B4-BE49-F238E27FC236}">
              <a16:creationId xmlns:a16="http://schemas.microsoft.com/office/drawing/2014/main" id="{BA752B35-F157-42ED-88D3-DEBF45C01AC6}"/>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790" name="TextBox 789">
          <a:extLst>
            <a:ext uri="{FF2B5EF4-FFF2-40B4-BE49-F238E27FC236}">
              <a16:creationId xmlns:a16="http://schemas.microsoft.com/office/drawing/2014/main" id="{C70E948F-6C18-47E6-BB1C-C02D1887B52B}"/>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791" name="TextBox 790">
          <a:extLst>
            <a:ext uri="{FF2B5EF4-FFF2-40B4-BE49-F238E27FC236}">
              <a16:creationId xmlns:a16="http://schemas.microsoft.com/office/drawing/2014/main" id="{5A0B7422-6EB1-428A-9E96-5A8BEC73BDD5}"/>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792" name="TextBox 791">
          <a:extLst>
            <a:ext uri="{FF2B5EF4-FFF2-40B4-BE49-F238E27FC236}">
              <a16:creationId xmlns:a16="http://schemas.microsoft.com/office/drawing/2014/main" id="{3B322199-8737-4ACA-AF8F-B9ED2DC5EB7F}"/>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793" name="TextBox 792">
          <a:extLst>
            <a:ext uri="{FF2B5EF4-FFF2-40B4-BE49-F238E27FC236}">
              <a16:creationId xmlns:a16="http://schemas.microsoft.com/office/drawing/2014/main" id="{3709BEF0-4A27-4713-B5C7-FFC177E51B1D}"/>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794" name="TextBox 793">
          <a:extLst>
            <a:ext uri="{FF2B5EF4-FFF2-40B4-BE49-F238E27FC236}">
              <a16:creationId xmlns:a16="http://schemas.microsoft.com/office/drawing/2014/main" id="{D17AB989-881C-4837-AB5C-D298ED3D89D7}"/>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795" name="TextBox 794">
          <a:extLst>
            <a:ext uri="{FF2B5EF4-FFF2-40B4-BE49-F238E27FC236}">
              <a16:creationId xmlns:a16="http://schemas.microsoft.com/office/drawing/2014/main" id="{98DB33A7-CEC9-40BC-A85A-B906EFA5F0AD}"/>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796" name="TextBox 795">
          <a:extLst>
            <a:ext uri="{FF2B5EF4-FFF2-40B4-BE49-F238E27FC236}">
              <a16:creationId xmlns:a16="http://schemas.microsoft.com/office/drawing/2014/main" id="{F94B2EB5-26F7-49A4-8FC3-048F3E24D80D}"/>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797" name="TextBox 796">
          <a:extLst>
            <a:ext uri="{FF2B5EF4-FFF2-40B4-BE49-F238E27FC236}">
              <a16:creationId xmlns:a16="http://schemas.microsoft.com/office/drawing/2014/main" id="{B6820F7A-BCCC-496E-95BA-15ADBCBACF20}"/>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798" name="TextBox 797">
          <a:extLst>
            <a:ext uri="{FF2B5EF4-FFF2-40B4-BE49-F238E27FC236}">
              <a16:creationId xmlns:a16="http://schemas.microsoft.com/office/drawing/2014/main" id="{7B6F7968-224D-43D3-B0EE-E04F4A142025}"/>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799" name="TextBox 798">
          <a:extLst>
            <a:ext uri="{FF2B5EF4-FFF2-40B4-BE49-F238E27FC236}">
              <a16:creationId xmlns:a16="http://schemas.microsoft.com/office/drawing/2014/main" id="{D7774000-D151-4713-B195-A81069ED9BE4}"/>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800" name="TextBox 799">
          <a:extLst>
            <a:ext uri="{FF2B5EF4-FFF2-40B4-BE49-F238E27FC236}">
              <a16:creationId xmlns:a16="http://schemas.microsoft.com/office/drawing/2014/main" id="{6622C530-17D0-4C82-9897-61E09FC76B7C}"/>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801" name="TextBox 800">
          <a:extLst>
            <a:ext uri="{FF2B5EF4-FFF2-40B4-BE49-F238E27FC236}">
              <a16:creationId xmlns:a16="http://schemas.microsoft.com/office/drawing/2014/main" id="{6BF16A4B-117D-4EB5-8899-4A5FDED2BC08}"/>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802" name="TextBox 801">
          <a:extLst>
            <a:ext uri="{FF2B5EF4-FFF2-40B4-BE49-F238E27FC236}">
              <a16:creationId xmlns:a16="http://schemas.microsoft.com/office/drawing/2014/main" id="{37450A77-6AE9-41BD-9BE3-CA1B175797D8}"/>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803" name="TextBox 802">
          <a:extLst>
            <a:ext uri="{FF2B5EF4-FFF2-40B4-BE49-F238E27FC236}">
              <a16:creationId xmlns:a16="http://schemas.microsoft.com/office/drawing/2014/main" id="{50E2A39E-C7F0-4362-BE73-0A89DBC18081}"/>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804" name="TextBox 803">
          <a:extLst>
            <a:ext uri="{FF2B5EF4-FFF2-40B4-BE49-F238E27FC236}">
              <a16:creationId xmlns:a16="http://schemas.microsoft.com/office/drawing/2014/main" id="{9AB2174E-5534-4F3D-B734-916FEAE02250}"/>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805" name="TextBox 804">
          <a:extLst>
            <a:ext uri="{FF2B5EF4-FFF2-40B4-BE49-F238E27FC236}">
              <a16:creationId xmlns:a16="http://schemas.microsoft.com/office/drawing/2014/main" id="{6E02AB71-AAC3-4ED0-AFAF-6B8E7CC8290A}"/>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806" name="TextBox 805">
          <a:extLst>
            <a:ext uri="{FF2B5EF4-FFF2-40B4-BE49-F238E27FC236}">
              <a16:creationId xmlns:a16="http://schemas.microsoft.com/office/drawing/2014/main" id="{45E226B3-DB67-41F4-9D52-B4A8D1B93456}"/>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807" name="TextBox 806">
          <a:extLst>
            <a:ext uri="{FF2B5EF4-FFF2-40B4-BE49-F238E27FC236}">
              <a16:creationId xmlns:a16="http://schemas.microsoft.com/office/drawing/2014/main" id="{1C1C27C6-ED2B-4761-B0F5-A8BBE53BCE4C}"/>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808" name="TextBox 807">
          <a:extLst>
            <a:ext uri="{FF2B5EF4-FFF2-40B4-BE49-F238E27FC236}">
              <a16:creationId xmlns:a16="http://schemas.microsoft.com/office/drawing/2014/main" id="{95320E35-5597-425F-9820-30CFC72E265E}"/>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809" name="TextBox 808">
          <a:extLst>
            <a:ext uri="{FF2B5EF4-FFF2-40B4-BE49-F238E27FC236}">
              <a16:creationId xmlns:a16="http://schemas.microsoft.com/office/drawing/2014/main" id="{BBD110C6-E37B-4B55-A8AE-13F58E4FB213}"/>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810" name="TextBox 809">
          <a:extLst>
            <a:ext uri="{FF2B5EF4-FFF2-40B4-BE49-F238E27FC236}">
              <a16:creationId xmlns:a16="http://schemas.microsoft.com/office/drawing/2014/main" id="{F6CD2FD8-A47B-49CA-B8BD-8717891537FA}"/>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811" name="TextBox 810">
          <a:extLst>
            <a:ext uri="{FF2B5EF4-FFF2-40B4-BE49-F238E27FC236}">
              <a16:creationId xmlns:a16="http://schemas.microsoft.com/office/drawing/2014/main" id="{501E5210-6E56-4DDD-9022-E020E60AE3DB}"/>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812" name="TextBox 811">
          <a:extLst>
            <a:ext uri="{FF2B5EF4-FFF2-40B4-BE49-F238E27FC236}">
              <a16:creationId xmlns:a16="http://schemas.microsoft.com/office/drawing/2014/main" id="{F2F7A86C-D876-4CC3-A299-7680BD5BE857}"/>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813" name="TextBox 812">
          <a:extLst>
            <a:ext uri="{FF2B5EF4-FFF2-40B4-BE49-F238E27FC236}">
              <a16:creationId xmlns:a16="http://schemas.microsoft.com/office/drawing/2014/main" id="{4C7BFED0-D7DA-4F07-97E3-5333A329358E}"/>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814" name="TextBox 813">
          <a:extLst>
            <a:ext uri="{FF2B5EF4-FFF2-40B4-BE49-F238E27FC236}">
              <a16:creationId xmlns:a16="http://schemas.microsoft.com/office/drawing/2014/main" id="{9559E12A-E4AE-4CD8-B54B-A7570DBE4240}"/>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815" name="TextBox 814">
          <a:extLst>
            <a:ext uri="{FF2B5EF4-FFF2-40B4-BE49-F238E27FC236}">
              <a16:creationId xmlns:a16="http://schemas.microsoft.com/office/drawing/2014/main" id="{6165CC65-C13F-4B2C-8E8E-C462D899EEA3}"/>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816" name="TextBox 815">
          <a:extLst>
            <a:ext uri="{FF2B5EF4-FFF2-40B4-BE49-F238E27FC236}">
              <a16:creationId xmlns:a16="http://schemas.microsoft.com/office/drawing/2014/main" id="{DC85C0D3-3E08-4537-805B-8A9B8AF992A8}"/>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817" name="TextBox 816">
          <a:extLst>
            <a:ext uri="{FF2B5EF4-FFF2-40B4-BE49-F238E27FC236}">
              <a16:creationId xmlns:a16="http://schemas.microsoft.com/office/drawing/2014/main" id="{3EAB94E8-71D3-4A3E-86C1-058C216B52A0}"/>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818" name="TextBox 817">
          <a:extLst>
            <a:ext uri="{FF2B5EF4-FFF2-40B4-BE49-F238E27FC236}">
              <a16:creationId xmlns:a16="http://schemas.microsoft.com/office/drawing/2014/main" id="{0B20D76A-E01A-44EA-8EEC-9B5FCA982B74}"/>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819" name="TextBox 818">
          <a:extLst>
            <a:ext uri="{FF2B5EF4-FFF2-40B4-BE49-F238E27FC236}">
              <a16:creationId xmlns:a16="http://schemas.microsoft.com/office/drawing/2014/main" id="{B35F09DA-9917-4AD9-86D9-39A618EFDB1B}"/>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820" name="TextBox 819">
          <a:extLst>
            <a:ext uri="{FF2B5EF4-FFF2-40B4-BE49-F238E27FC236}">
              <a16:creationId xmlns:a16="http://schemas.microsoft.com/office/drawing/2014/main" id="{DB1FC343-860B-47A6-861B-A8ACD9F75936}"/>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821" name="TextBox 820">
          <a:extLst>
            <a:ext uri="{FF2B5EF4-FFF2-40B4-BE49-F238E27FC236}">
              <a16:creationId xmlns:a16="http://schemas.microsoft.com/office/drawing/2014/main" id="{F44C0577-93B6-43AE-9498-937B8D9ECBBE}"/>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822" name="TextBox 821">
          <a:extLst>
            <a:ext uri="{FF2B5EF4-FFF2-40B4-BE49-F238E27FC236}">
              <a16:creationId xmlns:a16="http://schemas.microsoft.com/office/drawing/2014/main" id="{CA2F4373-B035-4507-94FF-F8202A245620}"/>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823" name="TextBox 822">
          <a:extLst>
            <a:ext uri="{FF2B5EF4-FFF2-40B4-BE49-F238E27FC236}">
              <a16:creationId xmlns:a16="http://schemas.microsoft.com/office/drawing/2014/main" id="{6D9BDA22-49E4-4AD1-B1F8-49424B471028}"/>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824" name="TextBox 823">
          <a:extLst>
            <a:ext uri="{FF2B5EF4-FFF2-40B4-BE49-F238E27FC236}">
              <a16:creationId xmlns:a16="http://schemas.microsoft.com/office/drawing/2014/main" id="{414D8438-8F7F-49D4-BCE7-895E1EDD9403}"/>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825" name="TextBox 824">
          <a:extLst>
            <a:ext uri="{FF2B5EF4-FFF2-40B4-BE49-F238E27FC236}">
              <a16:creationId xmlns:a16="http://schemas.microsoft.com/office/drawing/2014/main" id="{2BA16394-A781-4D55-A2E3-54BC773C661E}"/>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826" name="TextBox 825">
          <a:extLst>
            <a:ext uri="{FF2B5EF4-FFF2-40B4-BE49-F238E27FC236}">
              <a16:creationId xmlns:a16="http://schemas.microsoft.com/office/drawing/2014/main" id="{D5753BCA-E100-4739-ABCC-2C81CE210240}"/>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827" name="TextBox 826">
          <a:extLst>
            <a:ext uri="{FF2B5EF4-FFF2-40B4-BE49-F238E27FC236}">
              <a16:creationId xmlns:a16="http://schemas.microsoft.com/office/drawing/2014/main" id="{58ED7463-991D-43BB-93A3-C44C8B7443B9}"/>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828" name="TextBox 827">
          <a:extLst>
            <a:ext uri="{FF2B5EF4-FFF2-40B4-BE49-F238E27FC236}">
              <a16:creationId xmlns:a16="http://schemas.microsoft.com/office/drawing/2014/main" id="{14EA4D80-1BB9-4113-A49D-FAF89D5EE00B}"/>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829" name="TextBox 828">
          <a:extLst>
            <a:ext uri="{FF2B5EF4-FFF2-40B4-BE49-F238E27FC236}">
              <a16:creationId xmlns:a16="http://schemas.microsoft.com/office/drawing/2014/main" id="{11F829E4-67AB-4B3D-9529-386177D009DB}"/>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830" name="TextBox 829">
          <a:extLst>
            <a:ext uri="{FF2B5EF4-FFF2-40B4-BE49-F238E27FC236}">
              <a16:creationId xmlns:a16="http://schemas.microsoft.com/office/drawing/2014/main" id="{C1377E95-BB56-4CE5-A31A-EB3A2D03F5D7}"/>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831" name="TextBox 830">
          <a:extLst>
            <a:ext uri="{FF2B5EF4-FFF2-40B4-BE49-F238E27FC236}">
              <a16:creationId xmlns:a16="http://schemas.microsoft.com/office/drawing/2014/main" id="{4645661C-1C73-4DEA-8F6E-F2B3E1B75AAC}"/>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832" name="TextBox 831">
          <a:extLst>
            <a:ext uri="{FF2B5EF4-FFF2-40B4-BE49-F238E27FC236}">
              <a16:creationId xmlns:a16="http://schemas.microsoft.com/office/drawing/2014/main" id="{46F82F46-516A-4A89-A00B-9FEEFF097744}"/>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833" name="TextBox 832">
          <a:extLst>
            <a:ext uri="{FF2B5EF4-FFF2-40B4-BE49-F238E27FC236}">
              <a16:creationId xmlns:a16="http://schemas.microsoft.com/office/drawing/2014/main" id="{82451424-E8D3-4A52-B9FF-D8F06576B3B6}"/>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834" name="TextBox 833">
          <a:extLst>
            <a:ext uri="{FF2B5EF4-FFF2-40B4-BE49-F238E27FC236}">
              <a16:creationId xmlns:a16="http://schemas.microsoft.com/office/drawing/2014/main" id="{31D0665D-D4A3-4E5D-A116-A25BBCD65925}"/>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835" name="TextBox 834">
          <a:extLst>
            <a:ext uri="{FF2B5EF4-FFF2-40B4-BE49-F238E27FC236}">
              <a16:creationId xmlns:a16="http://schemas.microsoft.com/office/drawing/2014/main" id="{3398DEB3-6ED3-40D8-AFBD-3166F20CD6FF}"/>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836" name="TextBox 835">
          <a:extLst>
            <a:ext uri="{FF2B5EF4-FFF2-40B4-BE49-F238E27FC236}">
              <a16:creationId xmlns:a16="http://schemas.microsoft.com/office/drawing/2014/main" id="{D627BB3E-5401-479D-8270-17365EA35E82}"/>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837" name="TextBox 836">
          <a:extLst>
            <a:ext uri="{FF2B5EF4-FFF2-40B4-BE49-F238E27FC236}">
              <a16:creationId xmlns:a16="http://schemas.microsoft.com/office/drawing/2014/main" id="{2EACCE23-4112-4C5D-A728-53366B211689}"/>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838" name="TextBox 837">
          <a:extLst>
            <a:ext uri="{FF2B5EF4-FFF2-40B4-BE49-F238E27FC236}">
              <a16:creationId xmlns:a16="http://schemas.microsoft.com/office/drawing/2014/main" id="{24322F6A-69D8-41C7-9E0E-755CF1DBFC65}"/>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839" name="TextBox 838">
          <a:extLst>
            <a:ext uri="{FF2B5EF4-FFF2-40B4-BE49-F238E27FC236}">
              <a16:creationId xmlns:a16="http://schemas.microsoft.com/office/drawing/2014/main" id="{26EFC033-8E35-4576-99C1-FDC0DFDE0119}"/>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840" name="TextBox 839">
          <a:extLst>
            <a:ext uri="{FF2B5EF4-FFF2-40B4-BE49-F238E27FC236}">
              <a16:creationId xmlns:a16="http://schemas.microsoft.com/office/drawing/2014/main" id="{B4E14577-D343-4E9B-98CC-3DB83CF57F43}"/>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841" name="TextBox 840">
          <a:extLst>
            <a:ext uri="{FF2B5EF4-FFF2-40B4-BE49-F238E27FC236}">
              <a16:creationId xmlns:a16="http://schemas.microsoft.com/office/drawing/2014/main" id="{16A6A50F-14B7-46C2-A1C0-827643B3D1EC}"/>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842" name="TextBox 841">
          <a:extLst>
            <a:ext uri="{FF2B5EF4-FFF2-40B4-BE49-F238E27FC236}">
              <a16:creationId xmlns:a16="http://schemas.microsoft.com/office/drawing/2014/main" id="{928BA1E0-CD62-49DB-A4F2-52264E1E3556}"/>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843" name="TextBox 842">
          <a:extLst>
            <a:ext uri="{FF2B5EF4-FFF2-40B4-BE49-F238E27FC236}">
              <a16:creationId xmlns:a16="http://schemas.microsoft.com/office/drawing/2014/main" id="{33E357A3-BBED-4332-B8C5-B475DB2F4F20}"/>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844" name="TextBox 843">
          <a:extLst>
            <a:ext uri="{FF2B5EF4-FFF2-40B4-BE49-F238E27FC236}">
              <a16:creationId xmlns:a16="http://schemas.microsoft.com/office/drawing/2014/main" id="{611A3C9D-BA9B-470D-8977-3D202D48F6EE}"/>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845" name="TextBox 844">
          <a:extLst>
            <a:ext uri="{FF2B5EF4-FFF2-40B4-BE49-F238E27FC236}">
              <a16:creationId xmlns:a16="http://schemas.microsoft.com/office/drawing/2014/main" id="{7C1D8188-0118-41C9-A498-BFB9ACFE7C7F}"/>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846" name="TextBox 845">
          <a:extLst>
            <a:ext uri="{FF2B5EF4-FFF2-40B4-BE49-F238E27FC236}">
              <a16:creationId xmlns:a16="http://schemas.microsoft.com/office/drawing/2014/main" id="{217D23BC-5755-4CD8-A82A-F9503118B5A3}"/>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847" name="TextBox 846">
          <a:extLst>
            <a:ext uri="{FF2B5EF4-FFF2-40B4-BE49-F238E27FC236}">
              <a16:creationId xmlns:a16="http://schemas.microsoft.com/office/drawing/2014/main" id="{438C3438-B60A-4F25-AFFE-9E6038D52F1B}"/>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848" name="TextBox 847">
          <a:extLst>
            <a:ext uri="{FF2B5EF4-FFF2-40B4-BE49-F238E27FC236}">
              <a16:creationId xmlns:a16="http://schemas.microsoft.com/office/drawing/2014/main" id="{E5BA1406-CD11-4B26-A8DE-F01BDD46F9CB}"/>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849" name="TextBox 848">
          <a:extLst>
            <a:ext uri="{FF2B5EF4-FFF2-40B4-BE49-F238E27FC236}">
              <a16:creationId xmlns:a16="http://schemas.microsoft.com/office/drawing/2014/main" id="{22C1BADA-64D7-4A79-89E5-61119E56A5B9}"/>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850" name="TextBox 849">
          <a:extLst>
            <a:ext uri="{FF2B5EF4-FFF2-40B4-BE49-F238E27FC236}">
              <a16:creationId xmlns:a16="http://schemas.microsoft.com/office/drawing/2014/main" id="{BEAAF107-3103-419D-B869-2D7FD79842B6}"/>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851" name="TextBox 850">
          <a:extLst>
            <a:ext uri="{FF2B5EF4-FFF2-40B4-BE49-F238E27FC236}">
              <a16:creationId xmlns:a16="http://schemas.microsoft.com/office/drawing/2014/main" id="{786455EF-A667-4F47-AF11-420F1F43F15E}"/>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852" name="TextBox 851">
          <a:extLst>
            <a:ext uri="{FF2B5EF4-FFF2-40B4-BE49-F238E27FC236}">
              <a16:creationId xmlns:a16="http://schemas.microsoft.com/office/drawing/2014/main" id="{7BDE67B8-E114-45DA-AB61-3E1C6A985CAA}"/>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853" name="TextBox 852">
          <a:extLst>
            <a:ext uri="{FF2B5EF4-FFF2-40B4-BE49-F238E27FC236}">
              <a16:creationId xmlns:a16="http://schemas.microsoft.com/office/drawing/2014/main" id="{E8D6978C-1DE9-4FEB-A3F7-E98290566387}"/>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854" name="TextBox 853">
          <a:extLst>
            <a:ext uri="{FF2B5EF4-FFF2-40B4-BE49-F238E27FC236}">
              <a16:creationId xmlns:a16="http://schemas.microsoft.com/office/drawing/2014/main" id="{15B4C310-3821-4959-907E-F51A176F694E}"/>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855" name="TextBox 854">
          <a:extLst>
            <a:ext uri="{FF2B5EF4-FFF2-40B4-BE49-F238E27FC236}">
              <a16:creationId xmlns:a16="http://schemas.microsoft.com/office/drawing/2014/main" id="{7727A899-CD8B-4D2D-83E0-61850431977F}"/>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856" name="TextBox 855">
          <a:extLst>
            <a:ext uri="{FF2B5EF4-FFF2-40B4-BE49-F238E27FC236}">
              <a16:creationId xmlns:a16="http://schemas.microsoft.com/office/drawing/2014/main" id="{7C111E14-091A-47B4-9D1F-A74048E3D99E}"/>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857" name="TextBox 856">
          <a:extLst>
            <a:ext uri="{FF2B5EF4-FFF2-40B4-BE49-F238E27FC236}">
              <a16:creationId xmlns:a16="http://schemas.microsoft.com/office/drawing/2014/main" id="{1B07C3BD-E6BB-4265-96CB-02D559D0FBF0}"/>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858" name="TextBox 857">
          <a:extLst>
            <a:ext uri="{FF2B5EF4-FFF2-40B4-BE49-F238E27FC236}">
              <a16:creationId xmlns:a16="http://schemas.microsoft.com/office/drawing/2014/main" id="{859470BF-A0C4-4C11-A004-7909E9D9C0BD}"/>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859" name="TextBox 858">
          <a:extLst>
            <a:ext uri="{FF2B5EF4-FFF2-40B4-BE49-F238E27FC236}">
              <a16:creationId xmlns:a16="http://schemas.microsoft.com/office/drawing/2014/main" id="{5C96D3D9-7BBE-4605-9928-B3FFBC805734}"/>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860" name="TextBox 859">
          <a:extLst>
            <a:ext uri="{FF2B5EF4-FFF2-40B4-BE49-F238E27FC236}">
              <a16:creationId xmlns:a16="http://schemas.microsoft.com/office/drawing/2014/main" id="{CD7F9A26-9756-413C-A55E-AC4FE7CF4895}"/>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861" name="TextBox 860">
          <a:extLst>
            <a:ext uri="{FF2B5EF4-FFF2-40B4-BE49-F238E27FC236}">
              <a16:creationId xmlns:a16="http://schemas.microsoft.com/office/drawing/2014/main" id="{D72527A2-5A96-4BFD-B7E9-4F9E782108DB}"/>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862" name="TextBox 861">
          <a:extLst>
            <a:ext uri="{FF2B5EF4-FFF2-40B4-BE49-F238E27FC236}">
              <a16:creationId xmlns:a16="http://schemas.microsoft.com/office/drawing/2014/main" id="{0DCC741C-9B0E-497F-A2A5-4F0993496851}"/>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863" name="TextBox 862">
          <a:extLst>
            <a:ext uri="{FF2B5EF4-FFF2-40B4-BE49-F238E27FC236}">
              <a16:creationId xmlns:a16="http://schemas.microsoft.com/office/drawing/2014/main" id="{082DE925-BF2F-47CA-BE59-6EF46361478E}"/>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864" name="TextBox 863">
          <a:extLst>
            <a:ext uri="{FF2B5EF4-FFF2-40B4-BE49-F238E27FC236}">
              <a16:creationId xmlns:a16="http://schemas.microsoft.com/office/drawing/2014/main" id="{CDA3C01B-F771-4155-BBDB-4057CACBB9AC}"/>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865" name="TextBox 864">
          <a:extLst>
            <a:ext uri="{FF2B5EF4-FFF2-40B4-BE49-F238E27FC236}">
              <a16:creationId xmlns:a16="http://schemas.microsoft.com/office/drawing/2014/main" id="{F99634ED-D185-4BBA-A532-95349AA22F53}"/>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866" name="TextBox 865">
          <a:extLst>
            <a:ext uri="{FF2B5EF4-FFF2-40B4-BE49-F238E27FC236}">
              <a16:creationId xmlns:a16="http://schemas.microsoft.com/office/drawing/2014/main" id="{BAAC4CD0-4C72-4794-9849-0519A9F65EA1}"/>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867" name="TextBox 866">
          <a:extLst>
            <a:ext uri="{FF2B5EF4-FFF2-40B4-BE49-F238E27FC236}">
              <a16:creationId xmlns:a16="http://schemas.microsoft.com/office/drawing/2014/main" id="{B3A61E71-0326-4A0F-B538-90FA54BD9B94}"/>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868" name="TextBox 867">
          <a:extLst>
            <a:ext uri="{FF2B5EF4-FFF2-40B4-BE49-F238E27FC236}">
              <a16:creationId xmlns:a16="http://schemas.microsoft.com/office/drawing/2014/main" id="{B961C862-8852-401D-8D0B-09312189591E}"/>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869" name="TextBox 868">
          <a:extLst>
            <a:ext uri="{FF2B5EF4-FFF2-40B4-BE49-F238E27FC236}">
              <a16:creationId xmlns:a16="http://schemas.microsoft.com/office/drawing/2014/main" id="{CEA565C2-FF0C-4244-B286-965C4991BDCD}"/>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870" name="TextBox 869">
          <a:extLst>
            <a:ext uri="{FF2B5EF4-FFF2-40B4-BE49-F238E27FC236}">
              <a16:creationId xmlns:a16="http://schemas.microsoft.com/office/drawing/2014/main" id="{3A85B0C5-8F74-46ED-81BB-BC6997D6E611}"/>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871" name="TextBox 870">
          <a:extLst>
            <a:ext uri="{FF2B5EF4-FFF2-40B4-BE49-F238E27FC236}">
              <a16:creationId xmlns:a16="http://schemas.microsoft.com/office/drawing/2014/main" id="{E045F233-C801-426D-AB27-C0820E11C83D}"/>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872" name="TextBox 871">
          <a:extLst>
            <a:ext uri="{FF2B5EF4-FFF2-40B4-BE49-F238E27FC236}">
              <a16:creationId xmlns:a16="http://schemas.microsoft.com/office/drawing/2014/main" id="{A03D56DD-22D3-44A8-A1F8-736EA607ED6B}"/>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873" name="TextBox 872">
          <a:extLst>
            <a:ext uri="{FF2B5EF4-FFF2-40B4-BE49-F238E27FC236}">
              <a16:creationId xmlns:a16="http://schemas.microsoft.com/office/drawing/2014/main" id="{DC38A23F-3E40-4D02-9E0B-4EFDE2E2EDDB}"/>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874" name="TextBox 873">
          <a:extLst>
            <a:ext uri="{FF2B5EF4-FFF2-40B4-BE49-F238E27FC236}">
              <a16:creationId xmlns:a16="http://schemas.microsoft.com/office/drawing/2014/main" id="{F0512355-F917-49AE-ADC0-300A15E54027}"/>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875" name="TextBox 874">
          <a:extLst>
            <a:ext uri="{FF2B5EF4-FFF2-40B4-BE49-F238E27FC236}">
              <a16:creationId xmlns:a16="http://schemas.microsoft.com/office/drawing/2014/main" id="{E5872259-B7FF-49B8-A95D-A5CCDB0D67E8}"/>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876" name="TextBox 875">
          <a:extLst>
            <a:ext uri="{FF2B5EF4-FFF2-40B4-BE49-F238E27FC236}">
              <a16:creationId xmlns:a16="http://schemas.microsoft.com/office/drawing/2014/main" id="{6DADCD7E-9DD6-4954-AE76-B09EBB59E1AC}"/>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877" name="TextBox 876">
          <a:extLst>
            <a:ext uri="{FF2B5EF4-FFF2-40B4-BE49-F238E27FC236}">
              <a16:creationId xmlns:a16="http://schemas.microsoft.com/office/drawing/2014/main" id="{3F3FA314-FB5A-43F5-B6EB-A025F0B37FC5}"/>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878" name="TextBox 877">
          <a:extLst>
            <a:ext uri="{FF2B5EF4-FFF2-40B4-BE49-F238E27FC236}">
              <a16:creationId xmlns:a16="http://schemas.microsoft.com/office/drawing/2014/main" id="{ADB53C99-FBC2-4F4D-86D9-0B8F5A8DDF6D}"/>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879" name="TextBox 878">
          <a:extLst>
            <a:ext uri="{FF2B5EF4-FFF2-40B4-BE49-F238E27FC236}">
              <a16:creationId xmlns:a16="http://schemas.microsoft.com/office/drawing/2014/main" id="{A0689AD0-A248-4783-95E1-D0BA842F4E9C}"/>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880" name="TextBox 879">
          <a:extLst>
            <a:ext uri="{FF2B5EF4-FFF2-40B4-BE49-F238E27FC236}">
              <a16:creationId xmlns:a16="http://schemas.microsoft.com/office/drawing/2014/main" id="{EF9F21DF-9C18-4EF4-8DA6-C2233B0D254F}"/>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881" name="TextBox 880">
          <a:extLst>
            <a:ext uri="{FF2B5EF4-FFF2-40B4-BE49-F238E27FC236}">
              <a16:creationId xmlns:a16="http://schemas.microsoft.com/office/drawing/2014/main" id="{855A738C-F2A8-4255-B165-061BABA4A0FF}"/>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882" name="TextBox 881">
          <a:extLst>
            <a:ext uri="{FF2B5EF4-FFF2-40B4-BE49-F238E27FC236}">
              <a16:creationId xmlns:a16="http://schemas.microsoft.com/office/drawing/2014/main" id="{D7CB972D-801D-4158-B52F-233A0FC7E0C5}"/>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883" name="TextBox 882">
          <a:extLst>
            <a:ext uri="{FF2B5EF4-FFF2-40B4-BE49-F238E27FC236}">
              <a16:creationId xmlns:a16="http://schemas.microsoft.com/office/drawing/2014/main" id="{12ABF157-27B3-44E6-A136-CAB5BD75D74C}"/>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884" name="TextBox 883">
          <a:extLst>
            <a:ext uri="{FF2B5EF4-FFF2-40B4-BE49-F238E27FC236}">
              <a16:creationId xmlns:a16="http://schemas.microsoft.com/office/drawing/2014/main" id="{48F41EBF-50DE-4FCA-BAE4-9151BDD47BE6}"/>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885" name="TextBox 884">
          <a:extLst>
            <a:ext uri="{FF2B5EF4-FFF2-40B4-BE49-F238E27FC236}">
              <a16:creationId xmlns:a16="http://schemas.microsoft.com/office/drawing/2014/main" id="{AA8C94CF-F8ED-46D1-9514-4630DCE8A1B6}"/>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886" name="TextBox 885">
          <a:extLst>
            <a:ext uri="{FF2B5EF4-FFF2-40B4-BE49-F238E27FC236}">
              <a16:creationId xmlns:a16="http://schemas.microsoft.com/office/drawing/2014/main" id="{1F96CBE7-49C4-4933-8EB9-13F4C9CCB7DA}"/>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887" name="TextBox 886">
          <a:extLst>
            <a:ext uri="{FF2B5EF4-FFF2-40B4-BE49-F238E27FC236}">
              <a16:creationId xmlns:a16="http://schemas.microsoft.com/office/drawing/2014/main" id="{4CA329EB-881C-476D-8349-CD10D1352B31}"/>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888" name="TextBox 887">
          <a:extLst>
            <a:ext uri="{FF2B5EF4-FFF2-40B4-BE49-F238E27FC236}">
              <a16:creationId xmlns:a16="http://schemas.microsoft.com/office/drawing/2014/main" id="{8E291084-919A-439B-8863-FB440AC0B63A}"/>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889" name="TextBox 888">
          <a:extLst>
            <a:ext uri="{FF2B5EF4-FFF2-40B4-BE49-F238E27FC236}">
              <a16:creationId xmlns:a16="http://schemas.microsoft.com/office/drawing/2014/main" id="{ECDB3DFE-0BC6-4426-8CC5-2140E85BC22D}"/>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890" name="TextBox 889">
          <a:extLst>
            <a:ext uri="{FF2B5EF4-FFF2-40B4-BE49-F238E27FC236}">
              <a16:creationId xmlns:a16="http://schemas.microsoft.com/office/drawing/2014/main" id="{A4C5BD00-860E-4D1C-8220-1AF8DFCF9D48}"/>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891" name="TextBox 890">
          <a:extLst>
            <a:ext uri="{FF2B5EF4-FFF2-40B4-BE49-F238E27FC236}">
              <a16:creationId xmlns:a16="http://schemas.microsoft.com/office/drawing/2014/main" id="{B6A8C376-3C5E-426E-8702-B52671C866C2}"/>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892" name="TextBox 891">
          <a:extLst>
            <a:ext uri="{FF2B5EF4-FFF2-40B4-BE49-F238E27FC236}">
              <a16:creationId xmlns:a16="http://schemas.microsoft.com/office/drawing/2014/main" id="{2AFD9642-DA0A-468C-BF2B-E657B744F7DF}"/>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893" name="TextBox 892">
          <a:extLst>
            <a:ext uri="{FF2B5EF4-FFF2-40B4-BE49-F238E27FC236}">
              <a16:creationId xmlns:a16="http://schemas.microsoft.com/office/drawing/2014/main" id="{323661F7-6D92-49B7-AB6D-721A22CA34B0}"/>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894" name="TextBox 893">
          <a:extLst>
            <a:ext uri="{FF2B5EF4-FFF2-40B4-BE49-F238E27FC236}">
              <a16:creationId xmlns:a16="http://schemas.microsoft.com/office/drawing/2014/main" id="{CABA1CAD-BA9F-4255-B88D-FFA61F1E742D}"/>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895" name="TextBox 894">
          <a:extLst>
            <a:ext uri="{FF2B5EF4-FFF2-40B4-BE49-F238E27FC236}">
              <a16:creationId xmlns:a16="http://schemas.microsoft.com/office/drawing/2014/main" id="{83E6F012-F58B-4F5F-B476-9C914D145E81}"/>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896" name="TextBox 895">
          <a:extLst>
            <a:ext uri="{FF2B5EF4-FFF2-40B4-BE49-F238E27FC236}">
              <a16:creationId xmlns:a16="http://schemas.microsoft.com/office/drawing/2014/main" id="{5B4D6EA8-79D3-4F5D-9E6D-3E32628F0423}"/>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897" name="TextBox 896">
          <a:extLst>
            <a:ext uri="{FF2B5EF4-FFF2-40B4-BE49-F238E27FC236}">
              <a16:creationId xmlns:a16="http://schemas.microsoft.com/office/drawing/2014/main" id="{A89174B1-4BD0-4A93-B998-FE5330FCAB78}"/>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898" name="TextBox 897">
          <a:extLst>
            <a:ext uri="{FF2B5EF4-FFF2-40B4-BE49-F238E27FC236}">
              <a16:creationId xmlns:a16="http://schemas.microsoft.com/office/drawing/2014/main" id="{FBC5A66C-FD52-4D71-BD03-83FFDFCCE8D1}"/>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899" name="TextBox 898">
          <a:extLst>
            <a:ext uri="{FF2B5EF4-FFF2-40B4-BE49-F238E27FC236}">
              <a16:creationId xmlns:a16="http://schemas.microsoft.com/office/drawing/2014/main" id="{DEAEB3C1-A3D7-4E48-ACBA-493DC28FB24F}"/>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900" name="TextBox 899">
          <a:extLst>
            <a:ext uri="{FF2B5EF4-FFF2-40B4-BE49-F238E27FC236}">
              <a16:creationId xmlns:a16="http://schemas.microsoft.com/office/drawing/2014/main" id="{F1A7819C-265B-4F67-92F2-BA92F75C1192}"/>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901" name="TextBox 900">
          <a:extLst>
            <a:ext uri="{FF2B5EF4-FFF2-40B4-BE49-F238E27FC236}">
              <a16:creationId xmlns:a16="http://schemas.microsoft.com/office/drawing/2014/main" id="{669CA905-3A1B-4363-A498-10968B7698B5}"/>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902" name="TextBox 901">
          <a:extLst>
            <a:ext uri="{FF2B5EF4-FFF2-40B4-BE49-F238E27FC236}">
              <a16:creationId xmlns:a16="http://schemas.microsoft.com/office/drawing/2014/main" id="{D190998D-17E5-461E-86D9-EDD5C09B6077}"/>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903" name="TextBox 902">
          <a:extLst>
            <a:ext uri="{FF2B5EF4-FFF2-40B4-BE49-F238E27FC236}">
              <a16:creationId xmlns:a16="http://schemas.microsoft.com/office/drawing/2014/main" id="{7678796B-3A18-4A9A-A51C-3B10278B45BB}"/>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904" name="TextBox 903">
          <a:extLst>
            <a:ext uri="{FF2B5EF4-FFF2-40B4-BE49-F238E27FC236}">
              <a16:creationId xmlns:a16="http://schemas.microsoft.com/office/drawing/2014/main" id="{731F3729-1FBF-40E8-880B-563B47B56836}"/>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905" name="TextBox 904">
          <a:extLst>
            <a:ext uri="{FF2B5EF4-FFF2-40B4-BE49-F238E27FC236}">
              <a16:creationId xmlns:a16="http://schemas.microsoft.com/office/drawing/2014/main" id="{167881F3-F09C-422D-8C52-01FA61234E9D}"/>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906" name="TextBox 905">
          <a:extLst>
            <a:ext uri="{FF2B5EF4-FFF2-40B4-BE49-F238E27FC236}">
              <a16:creationId xmlns:a16="http://schemas.microsoft.com/office/drawing/2014/main" id="{3AD235D9-8E96-4D36-9BEA-490524AC6E57}"/>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907" name="TextBox 906">
          <a:extLst>
            <a:ext uri="{FF2B5EF4-FFF2-40B4-BE49-F238E27FC236}">
              <a16:creationId xmlns:a16="http://schemas.microsoft.com/office/drawing/2014/main" id="{E17B38AC-2DA0-454B-B4BD-9F2CDA90222E}"/>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908" name="TextBox 907">
          <a:extLst>
            <a:ext uri="{FF2B5EF4-FFF2-40B4-BE49-F238E27FC236}">
              <a16:creationId xmlns:a16="http://schemas.microsoft.com/office/drawing/2014/main" id="{D46E0856-B0F0-4EEC-848B-9846DD7FC7B5}"/>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909" name="TextBox 908">
          <a:extLst>
            <a:ext uri="{FF2B5EF4-FFF2-40B4-BE49-F238E27FC236}">
              <a16:creationId xmlns:a16="http://schemas.microsoft.com/office/drawing/2014/main" id="{556A501D-7612-4D54-AD02-0D34E152770C}"/>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910" name="TextBox 909">
          <a:extLst>
            <a:ext uri="{FF2B5EF4-FFF2-40B4-BE49-F238E27FC236}">
              <a16:creationId xmlns:a16="http://schemas.microsoft.com/office/drawing/2014/main" id="{ADACF085-72C9-4F00-963E-4D532BAAF91A}"/>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911" name="TextBox 910">
          <a:extLst>
            <a:ext uri="{FF2B5EF4-FFF2-40B4-BE49-F238E27FC236}">
              <a16:creationId xmlns:a16="http://schemas.microsoft.com/office/drawing/2014/main" id="{6DEFFD9C-2E98-481D-9CA3-8E7B21C5694A}"/>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912" name="TextBox 911">
          <a:extLst>
            <a:ext uri="{FF2B5EF4-FFF2-40B4-BE49-F238E27FC236}">
              <a16:creationId xmlns:a16="http://schemas.microsoft.com/office/drawing/2014/main" id="{A8819536-C961-474F-9EF0-25D90E0BE10A}"/>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913" name="TextBox 912">
          <a:extLst>
            <a:ext uri="{FF2B5EF4-FFF2-40B4-BE49-F238E27FC236}">
              <a16:creationId xmlns:a16="http://schemas.microsoft.com/office/drawing/2014/main" id="{1B6DDABA-8091-4F45-8286-9833C661A70A}"/>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914" name="TextBox 913">
          <a:extLst>
            <a:ext uri="{FF2B5EF4-FFF2-40B4-BE49-F238E27FC236}">
              <a16:creationId xmlns:a16="http://schemas.microsoft.com/office/drawing/2014/main" id="{732F8305-0FA6-4B5F-AB74-3474C24B4211}"/>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915" name="TextBox 914">
          <a:extLst>
            <a:ext uri="{FF2B5EF4-FFF2-40B4-BE49-F238E27FC236}">
              <a16:creationId xmlns:a16="http://schemas.microsoft.com/office/drawing/2014/main" id="{56FDFD42-0965-4BD3-8632-76DED414F4A6}"/>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916" name="TextBox 915">
          <a:extLst>
            <a:ext uri="{FF2B5EF4-FFF2-40B4-BE49-F238E27FC236}">
              <a16:creationId xmlns:a16="http://schemas.microsoft.com/office/drawing/2014/main" id="{1C49B77E-7387-464D-9AE1-81B1A3E47520}"/>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917" name="TextBox 916">
          <a:extLst>
            <a:ext uri="{FF2B5EF4-FFF2-40B4-BE49-F238E27FC236}">
              <a16:creationId xmlns:a16="http://schemas.microsoft.com/office/drawing/2014/main" id="{75BB7E83-5849-4AD7-B9A0-8335284C38A2}"/>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918" name="TextBox 917">
          <a:extLst>
            <a:ext uri="{FF2B5EF4-FFF2-40B4-BE49-F238E27FC236}">
              <a16:creationId xmlns:a16="http://schemas.microsoft.com/office/drawing/2014/main" id="{88BC288C-239A-4070-AFFB-051C54BBCA1A}"/>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919" name="TextBox 918">
          <a:extLst>
            <a:ext uri="{FF2B5EF4-FFF2-40B4-BE49-F238E27FC236}">
              <a16:creationId xmlns:a16="http://schemas.microsoft.com/office/drawing/2014/main" id="{AF0C64E4-D7B4-41D2-979B-A565EAAFEEFE}"/>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920" name="TextBox 919">
          <a:extLst>
            <a:ext uri="{FF2B5EF4-FFF2-40B4-BE49-F238E27FC236}">
              <a16:creationId xmlns:a16="http://schemas.microsoft.com/office/drawing/2014/main" id="{6D0CCB9C-F0E4-432C-B5F9-1AEA1E81EF6A}"/>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921" name="TextBox 920">
          <a:extLst>
            <a:ext uri="{FF2B5EF4-FFF2-40B4-BE49-F238E27FC236}">
              <a16:creationId xmlns:a16="http://schemas.microsoft.com/office/drawing/2014/main" id="{171DCB1E-38FF-46C8-99FA-F3FBD8B4719A}"/>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922" name="TextBox 921">
          <a:extLst>
            <a:ext uri="{FF2B5EF4-FFF2-40B4-BE49-F238E27FC236}">
              <a16:creationId xmlns:a16="http://schemas.microsoft.com/office/drawing/2014/main" id="{3E17DCA9-B725-48CB-8B2B-48E647322C80}"/>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923" name="TextBox 922">
          <a:extLst>
            <a:ext uri="{FF2B5EF4-FFF2-40B4-BE49-F238E27FC236}">
              <a16:creationId xmlns:a16="http://schemas.microsoft.com/office/drawing/2014/main" id="{FDC1038F-152C-44C1-8213-BD674285F313}"/>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924" name="TextBox 923">
          <a:extLst>
            <a:ext uri="{FF2B5EF4-FFF2-40B4-BE49-F238E27FC236}">
              <a16:creationId xmlns:a16="http://schemas.microsoft.com/office/drawing/2014/main" id="{E876530A-A023-49FF-99EB-C55D6ADEBA0D}"/>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925" name="TextBox 924">
          <a:extLst>
            <a:ext uri="{FF2B5EF4-FFF2-40B4-BE49-F238E27FC236}">
              <a16:creationId xmlns:a16="http://schemas.microsoft.com/office/drawing/2014/main" id="{7D5E94F8-87CF-45A8-84BB-576E5EE0CB93}"/>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926" name="TextBox 925">
          <a:extLst>
            <a:ext uri="{FF2B5EF4-FFF2-40B4-BE49-F238E27FC236}">
              <a16:creationId xmlns:a16="http://schemas.microsoft.com/office/drawing/2014/main" id="{107C4A39-1765-4B75-9AC6-43CDF8E0DB08}"/>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927" name="TextBox 926">
          <a:extLst>
            <a:ext uri="{FF2B5EF4-FFF2-40B4-BE49-F238E27FC236}">
              <a16:creationId xmlns:a16="http://schemas.microsoft.com/office/drawing/2014/main" id="{759E5475-FB22-4523-9DEC-A6358A48D059}"/>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928" name="TextBox 927">
          <a:extLst>
            <a:ext uri="{FF2B5EF4-FFF2-40B4-BE49-F238E27FC236}">
              <a16:creationId xmlns:a16="http://schemas.microsoft.com/office/drawing/2014/main" id="{D103CABD-0100-4245-92F4-9208E8A324D5}"/>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929" name="TextBox 928">
          <a:extLst>
            <a:ext uri="{FF2B5EF4-FFF2-40B4-BE49-F238E27FC236}">
              <a16:creationId xmlns:a16="http://schemas.microsoft.com/office/drawing/2014/main" id="{39C8DB29-63FC-41B6-8286-4A8AA23C4FC3}"/>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930" name="TextBox 929">
          <a:extLst>
            <a:ext uri="{FF2B5EF4-FFF2-40B4-BE49-F238E27FC236}">
              <a16:creationId xmlns:a16="http://schemas.microsoft.com/office/drawing/2014/main" id="{06464C2B-F957-4B1F-99E1-5DCE34482AED}"/>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931" name="TextBox 930">
          <a:extLst>
            <a:ext uri="{FF2B5EF4-FFF2-40B4-BE49-F238E27FC236}">
              <a16:creationId xmlns:a16="http://schemas.microsoft.com/office/drawing/2014/main" id="{F18BA860-17D1-49D0-B03D-58364C244174}"/>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932" name="TextBox 931">
          <a:extLst>
            <a:ext uri="{FF2B5EF4-FFF2-40B4-BE49-F238E27FC236}">
              <a16:creationId xmlns:a16="http://schemas.microsoft.com/office/drawing/2014/main" id="{77B994D5-5E94-4994-B514-AD9EDA4944CC}"/>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933" name="TextBox 932">
          <a:extLst>
            <a:ext uri="{FF2B5EF4-FFF2-40B4-BE49-F238E27FC236}">
              <a16:creationId xmlns:a16="http://schemas.microsoft.com/office/drawing/2014/main" id="{AAB7089D-195D-45BF-969D-54F4A0ACF11D}"/>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934" name="TextBox 933">
          <a:extLst>
            <a:ext uri="{FF2B5EF4-FFF2-40B4-BE49-F238E27FC236}">
              <a16:creationId xmlns:a16="http://schemas.microsoft.com/office/drawing/2014/main" id="{62186FFC-E8BA-4A96-9C83-D8CDECBFAE6B}"/>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935" name="TextBox 934">
          <a:extLst>
            <a:ext uri="{FF2B5EF4-FFF2-40B4-BE49-F238E27FC236}">
              <a16:creationId xmlns:a16="http://schemas.microsoft.com/office/drawing/2014/main" id="{01E1220D-7547-4462-A5C9-F92359026E60}"/>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936" name="TextBox 935">
          <a:extLst>
            <a:ext uri="{FF2B5EF4-FFF2-40B4-BE49-F238E27FC236}">
              <a16:creationId xmlns:a16="http://schemas.microsoft.com/office/drawing/2014/main" id="{46AE068E-D2B0-4B94-9710-157FE54635AE}"/>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937" name="TextBox 936">
          <a:extLst>
            <a:ext uri="{FF2B5EF4-FFF2-40B4-BE49-F238E27FC236}">
              <a16:creationId xmlns:a16="http://schemas.microsoft.com/office/drawing/2014/main" id="{74E674EE-E2F3-418E-B2E0-80184468CE9C}"/>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938" name="TextBox 937">
          <a:extLst>
            <a:ext uri="{FF2B5EF4-FFF2-40B4-BE49-F238E27FC236}">
              <a16:creationId xmlns:a16="http://schemas.microsoft.com/office/drawing/2014/main" id="{F708228D-74F3-44B1-8981-1A1EBCF49388}"/>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939" name="TextBox 938">
          <a:extLst>
            <a:ext uri="{FF2B5EF4-FFF2-40B4-BE49-F238E27FC236}">
              <a16:creationId xmlns:a16="http://schemas.microsoft.com/office/drawing/2014/main" id="{CE4B6B68-C085-47CA-9EE6-DBE63739B801}"/>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940" name="TextBox 939">
          <a:extLst>
            <a:ext uri="{FF2B5EF4-FFF2-40B4-BE49-F238E27FC236}">
              <a16:creationId xmlns:a16="http://schemas.microsoft.com/office/drawing/2014/main" id="{A79473DD-B81C-4EEB-B2C0-A8D577176547}"/>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941" name="TextBox 940">
          <a:extLst>
            <a:ext uri="{FF2B5EF4-FFF2-40B4-BE49-F238E27FC236}">
              <a16:creationId xmlns:a16="http://schemas.microsoft.com/office/drawing/2014/main" id="{6F98A3C2-F727-450E-BADB-F9CC615CAB64}"/>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942" name="TextBox 941">
          <a:extLst>
            <a:ext uri="{FF2B5EF4-FFF2-40B4-BE49-F238E27FC236}">
              <a16:creationId xmlns:a16="http://schemas.microsoft.com/office/drawing/2014/main" id="{6AA5E5B2-011E-4A68-BA00-1B8D8F17689E}"/>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943" name="TextBox 942">
          <a:extLst>
            <a:ext uri="{FF2B5EF4-FFF2-40B4-BE49-F238E27FC236}">
              <a16:creationId xmlns:a16="http://schemas.microsoft.com/office/drawing/2014/main" id="{98DD995B-9C0E-4708-B274-8E8B589A8470}"/>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944" name="TextBox 943">
          <a:extLst>
            <a:ext uri="{FF2B5EF4-FFF2-40B4-BE49-F238E27FC236}">
              <a16:creationId xmlns:a16="http://schemas.microsoft.com/office/drawing/2014/main" id="{065E6BDF-9E6E-453D-88CC-76EA65C3F742}"/>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945" name="TextBox 944">
          <a:extLst>
            <a:ext uri="{FF2B5EF4-FFF2-40B4-BE49-F238E27FC236}">
              <a16:creationId xmlns:a16="http://schemas.microsoft.com/office/drawing/2014/main" id="{2CEF4AC9-A51E-40FD-8ED2-43526C80E60A}"/>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946" name="TextBox 945">
          <a:extLst>
            <a:ext uri="{FF2B5EF4-FFF2-40B4-BE49-F238E27FC236}">
              <a16:creationId xmlns:a16="http://schemas.microsoft.com/office/drawing/2014/main" id="{BC885355-C636-4FBF-8A4B-C0F3A7A4412A}"/>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947" name="TextBox 946">
          <a:extLst>
            <a:ext uri="{FF2B5EF4-FFF2-40B4-BE49-F238E27FC236}">
              <a16:creationId xmlns:a16="http://schemas.microsoft.com/office/drawing/2014/main" id="{C52EC4B8-CD81-4986-8E74-CB732BC3635E}"/>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948" name="TextBox 947">
          <a:extLst>
            <a:ext uri="{FF2B5EF4-FFF2-40B4-BE49-F238E27FC236}">
              <a16:creationId xmlns:a16="http://schemas.microsoft.com/office/drawing/2014/main" id="{25D4839D-EEC6-481F-98E6-4E9F3A2759AB}"/>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949" name="TextBox 948">
          <a:extLst>
            <a:ext uri="{FF2B5EF4-FFF2-40B4-BE49-F238E27FC236}">
              <a16:creationId xmlns:a16="http://schemas.microsoft.com/office/drawing/2014/main" id="{1139FF4E-E829-41ED-A276-E25424AE5536}"/>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950" name="TextBox 949">
          <a:extLst>
            <a:ext uri="{FF2B5EF4-FFF2-40B4-BE49-F238E27FC236}">
              <a16:creationId xmlns:a16="http://schemas.microsoft.com/office/drawing/2014/main" id="{FD1A0A64-976E-4A34-BB09-ECC9E5F7AFD1}"/>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951" name="TextBox 950">
          <a:extLst>
            <a:ext uri="{FF2B5EF4-FFF2-40B4-BE49-F238E27FC236}">
              <a16:creationId xmlns:a16="http://schemas.microsoft.com/office/drawing/2014/main" id="{D986C791-7528-4ED9-BBD3-8F0E902FDC5D}"/>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952" name="TextBox 951">
          <a:extLst>
            <a:ext uri="{FF2B5EF4-FFF2-40B4-BE49-F238E27FC236}">
              <a16:creationId xmlns:a16="http://schemas.microsoft.com/office/drawing/2014/main" id="{2DF58EF6-4A2C-4004-A18B-ECB05B1CDF9F}"/>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953" name="TextBox 952">
          <a:extLst>
            <a:ext uri="{FF2B5EF4-FFF2-40B4-BE49-F238E27FC236}">
              <a16:creationId xmlns:a16="http://schemas.microsoft.com/office/drawing/2014/main" id="{B8370963-77B1-449F-AA2E-640557609B5D}"/>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954" name="TextBox 953">
          <a:extLst>
            <a:ext uri="{FF2B5EF4-FFF2-40B4-BE49-F238E27FC236}">
              <a16:creationId xmlns:a16="http://schemas.microsoft.com/office/drawing/2014/main" id="{E8DBB7DA-2C51-4F59-8DA0-82D3BC509308}"/>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955" name="TextBox 954">
          <a:extLst>
            <a:ext uri="{FF2B5EF4-FFF2-40B4-BE49-F238E27FC236}">
              <a16:creationId xmlns:a16="http://schemas.microsoft.com/office/drawing/2014/main" id="{703C63B0-4A35-49F5-8B66-CB0D284A4C10}"/>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956" name="TextBox 955">
          <a:extLst>
            <a:ext uri="{FF2B5EF4-FFF2-40B4-BE49-F238E27FC236}">
              <a16:creationId xmlns:a16="http://schemas.microsoft.com/office/drawing/2014/main" id="{04172420-D06E-40F8-841D-AB05F10CB560}"/>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957" name="TextBox 956">
          <a:extLst>
            <a:ext uri="{FF2B5EF4-FFF2-40B4-BE49-F238E27FC236}">
              <a16:creationId xmlns:a16="http://schemas.microsoft.com/office/drawing/2014/main" id="{4D669D2A-E7D1-4D78-92DE-E224D9472A92}"/>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958" name="TextBox 957">
          <a:extLst>
            <a:ext uri="{FF2B5EF4-FFF2-40B4-BE49-F238E27FC236}">
              <a16:creationId xmlns:a16="http://schemas.microsoft.com/office/drawing/2014/main" id="{EAF49CFF-0CAC-4710-8919-A558BF4D9EB3}"/>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959" name="TextBox 958">
          <a:extLst>
            <a:ext uri="{FF2B5EF4-FFF2-40B4-BE49-F238E27FC236}">
              <a16:creationId xmlns:a16="http://schemas.microsoft.com/office/drawing/2014/main" id="{9B3DD7C6-376F-4A2E-A1BB-E46E282B4E7F}"/>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960" name="TextBox 959">
          <a:extLst>
            <a:ext uri="{FF2B5EF4-FFF2-40B4-BE49-F238E27FC236}">
              <a16:creationId xmlns:a16="http://schemas.microsoft.com/office/drawing/2014/main" id="{48927EFA-C340-4D48-9E4C-176349BF7F64}"/>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961" name="TextBox 960">
          <a:extLst>
            <a:ext uri="{FF2B5EF4-FFF2-40B4-BE49-F238E27FC236}">
              <a16:creationId xmlns:a16="http://schemas.microsoft.com/office/drawing/2014/main" id="{FD8DC8A3-3185-4AB4-987F-2787724C8672}"/>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962" name="TextBox 961">
          <a:extLst>
            <a:ext uri="{FF2B5EF4-FFF2-40B4-BE49-F238E27FC236}">
              <a16:creationId xmlns:a16="http://schemas.microsoft.com/office/drawing/2014/main" id="{5D218AED-F1A2-4BE9-9B93-505258BC9D7D}"/>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963" name="TextBox 962">
          <a:extLst>
            <a:ext uri="{FF2B5EF4-FFF2-40B4-BE49-F238E27FC236}">
              <a16:creationId xmlns:a16="http://schemas.microsoft.com/office/drawing/2014/main" id="{7D79B8B2-43F3-41CF-8B78-3AF27BF1559D}"/>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964" name="TextBox 963">
          <a:extLst>
            <a:ext uri="{FF2B5EF4-FFF2-40B4-BE49-F238E27FC236}">
              <a16:creationId xmlns:a16="http://schemas.microsoft.com/office/drawing/2014/main" id="{70DE8417-9917-4B99-B964-1E43B13D9DBC}"/>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965" name="TextBox 964">
          <a:extLst>
            <a:ext uri="{FF2B5EF4-FFF2-40B4-BE49-F238E27FC236}">
              <a16:creationId xmlns:a16="http://schemas.microsoft.com/office/drawing/2014/main" id="{726C53B6-CAAD-4F41-BB40-3A8032E9D773}"/>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966" name="TextBox 965">
          <a:extLst>
            <a:ext uri="{FF2B5EF4-FFF2-40B4-BE49-F238E27FC236}">
              <a16:creationId xmlns:a16="http://schemas.microsoft.com/office/drawing/2014/main" id="{BB90935F-81B4-44F7-B8FF-0CC74FCC7576}"/>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967" name="TextBox 966">
          <a:extLst>
            <a:ext uri="{FF2B5EF4-FFF2-40B4-BE49-F238E27FC236}">
              <a16:creationId xmlns:a16="http://schemas.microsoft.com/office/drawing/2014/main" id="{BDF40DA4-119D-412A-8A32-CCD9485A8C29}"/>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968" name="TextBox 967">
          <a:extLst>
            <a:ext uri="{FF2B5EF4-FFF2-40B4-BE49-F238E27FC236}">
              <a16:creationId xmlns:a16="http://schemas.microsoft.com/office/drawing/2014/main" id="{CBB101EB-2E99-466D-A947-D2E68C5A9BE2}"/>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969" name="TextBox 968">
          <a:extLst>
            <a:ext uri="{FF2B5EF4-FFF2-40B4-BE49-F238E27FC236}">
              <a16:creationId xmlns:a16="http://schemas.microsoft.com/office/drawing/2014/main" id="{18722D4F-AD2A-4635-8A30-1DF847089980}"/>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970" name="TextBox 969">
          <a:extLst>
            <a:ext uri="{FF2B5EF4-FFF2-40B4-BE49-F238E27FC236}">
              <a16:creationId xmlns:a16="http://schemas.microsoft.com/office/drawing/2014/main" id="{5122C58C-5A39-454D-A3BB-71275B805A98}"/>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971" name="TextBox 970">
          <a:extLst>
            <a:ext uri="{FF2B5EF4-FFF2-40B4-BE49-F238E27FC236}">
              <a16:creationId xmlns:a16="http://schemas.microsoft.com/office/drawing/2014/main" id="{687D2F1C-5749-4F38-9AF8-4A12BDC05FE5}"/>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972" name="TextBox 971">
          <a:extLst>
            <a:ext uri="{FF2B5EF4-FFF2-40B4-BE49-F238E27FC236}">
              <a16:creationId xmlns:a16="http://schemas.microsoft.com/office/drawing/2014/main" id="{7AA0AD8E-BF16-4F9F-91F5-53E06D5593E3}"/>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973" name="TextBox 972">
          <a:extLst>
            <a:ext uri="{FF2B5EF4-FFF2-40B4-BE49-F238E27FC236}">
              <a16:creationId xmlns:a16="http://schemas.microsoft.com/office/drawing/2014/main" id="{05645A36-FF52-4656-A82F-2D54BE92A1BE}"/>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974" name="TextBox 973">
          <a:extLst>
            <a:ext uri="{FF2B5EF4-FFF2-40B4-BE49-F238E27FC236}">
              <a16:creationId xmlns:a16="http://schemas.microsoft.com/office/drawing/2014/main" id="{037DB5EC-53BF-40E4-A80B-BC2E7470896D}"/>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975" name="TextBox 974">
          <a:extLst>
            <a:ext uri="{FF2B5EF4-FFF2-40B4-BE49-F238E27FC236}">
              <a16:creationId xmlns:a16="http://schemas.microsoft.com/office/drawing/2014/main" id="{46C3532A-BCF2-4369-B297-430D31C76FE4}"/>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976" name="TextBox 975">
          <a:extLst>
            <a:ext uri="{FF2B5EF4-FFF2-40B4-BE49-F238E27FC236}">
              <a16:creationId xmlns:a16="http://schemas.microsoft.com/office/drawing/2014/main" id="{AABC2DF0-E5F2-4F9B-A337-43A585BA723B}"/>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977" name="TextBox 976">
          <a:extLst>
            <a:ext uri="{FF2B5EF4-FFF2-40B4-BE49-F238E27FC236}">
              <a16:creationId xmlns:a16="http://schemas.microsoft.com/office/drawing/2014/main" id="{96557FD3-5FFE-4CC1-9732-3FDFAA619006}"/>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978" name="TextBox 977">
          <a:extLst>
            <a:ext uri="{FF2B5EF4-FFF2-40B4-BE49-F238E27FC236}">
              <a16:creationId xmlns:a16="http://schemas.microsoft.com/office/drawing/2014/main" id="{CC68B44A-EBF5-4607-AEDB-3E7DC863DC6D}"/>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979" name="TextBox 978">
          <a:extLst>
            <a:ext uri="{FF2B5EF4-FFF2-40B4-BE49-F238E27FC236}">
              <a16:creationId xmlns:a16="http://schemas.microsoft.com/office/drawing/2014/main" id="{647051F4-4911-48AD-9C5A-E74F091E500D}"/>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980" name="TextBox 979">
          <a:extLst>
            <a:ext uri="{FF2B5EF4-FFF2-40B4-BE49-F238E27FC236}">
              <a16:creationId xmlns:a16="http://schemas.microsoft.com/office/drawing/2014/main" id="{A3D835E1-F09A-4120-84C9-CA7970696C0F}"/>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981" name="TextBox 980">
          <a:extLst>
            <a:ext uri="{FF2B5EF4-FFF2-40B4-BE49-F238E27FC236}">
              <a16:creationId xmlns:a16="http://schemas.microsoft.com/office/drawing/2014/main" id="{C94CE569-D8BE-40BC-BA69-95C7E51A0422}"/>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982" name="TextBox 981">
          <a:extLst>
            <a:ext uri="{FF2B5EF4-FFF2-40B4-BE49-F238E27FC236}">
              <a16:creationId xmlns:a16="http://schemas.microsoft.com/office/drawing/2014/main" id="{F4CD4F50-B9ED-4AC0-8359-20F625F70A14}"/>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983" name="TextBox 982">
          <a:extLst>
            <a:ext uri="{FF2B5EF4-FFF2-40B4-BE49-F238E27FC236}">
              <a16:creationId xmlns:a16="http://schemas.microsoft.com/office/drawing/2014/main" id="{05542F81-411D-4BD8-A5F9-76E8BB0FA2F0}"/>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984" name="TextBox 983">
          <a:extLst>
            <a:ext uri="{FF2B5EF4-FFF2-40B4-BE49-F238E27FC236}">
              <a16:creationId xmlns:a16="http://schemas.microsoft.com/office/drawing/2014/main" id="{92730DB4-19B3-4BDE-AFE3-DA78E6B82FF5}"/>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985" name="TextBox 984">
          <a:extLst>
            <a:ext uri="{FF2B5EF4-FFF2-40B4-BE49-F238E27FC236}">
              <a16:creationId xmlns:a16="http://schemas.microsoft.com/office/drawing/2014/main" id="{B668D24B-BFA4-4076-85C4-5164D4199115}"/>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986" name="TextBox 985">
          <a:extLst>
            <a:ext uri="{FF2B5EF4-FFF2-40B4-BE49-F238E27FC236}">
              <a16:creationId xmlns:a16="http://schemas.microsoft.com/office/drawing/2014/main" id="{583CB908-CE30-4091-B5ED-70EE743EE35E}"/>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987" name="TextBox 986">
          <a:extLst>
            <a:ext uri="{FF2B5EF4-FFF2-40B4-BE49-F238E27FC236}">
              <a16:creationId xmlns:a16="http://schemas.microsoft.com/office/drawing/2014/main" id="{5235AA34-6856-495F-BA7B-1371BE01B225}"/>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988" name="TextBox 987">
          <a:extLst>
            <a:ext uri="{FF2B5EF4-FFF2-40B4-BE49-F238E27FC236}">
              <a16:creationId xmlns:a16="http://schemas.microsoft.com/office/drawing/2014/main" id="{39CD91ED-AF20-44F9-AD76-6A08032866A2}"/>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989" name="TextBox 988">
          <a:extLst>
            <a:ext uri="{FF2B5EF4-FFF2-40B4-BE49-F238E27FC236}">
              <a16:creationId xmlns:a16="http://schemas.microsoft.com/office/drawing/2014/main" id="{EFF81AFD-B708-4F9F-BB5B-3069E16ED2C9}"/>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990" name="TextBox 989">
          <a:extLst>
            <a:ext uri="{FF2B5EF4-FFF2-40B4-BE49-F238E27FC236}">
              <a16:creationId xmlns:a16="http://schemas.microsoft.com/office/drawing/2014/main" id="{0E2DBE2C-3EAA-456B-B50B-848A71296024}"/>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991" name="TextBox 990">
          <a:extLst>
            <a:ext uri="{FF2B5EF4-FFF2-40B4-BE49-F238E27FC236}">
              <a16:creationId xmlns:a16="http://schemas.microsoft.com/office/drawing/2014/main" id="{1170C783-DF65-44A7-801A-D7666D9EA8B1}"/>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992" name="TextBox 991">
          <a:extLst>
            <a:ext uri="{FF2B5EF4-FFF2-40B4-BE49-F238E27FC236}">
              <a16:creationId xmlns:a16="http://schemas.microsoft.com/office/drawing/2014/main" id="{D16C355B-AF0B-41A5-B193-67678BD2C0A5}"/>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993" name="TextBox 992">
          <a:extLst>
            <a:ext uri="{FF2B5EF4-FFF2-40B4-BE49-F238E27FC236}">
              <a16:creationId xmlns:a16="http://schemas.microsoft.com/office/drawing/2014/main" id="{D580F47E-5CAD-4819-BC98-23F6374ADA6B}"/>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994" name="TextBox 993">
          <a:extLst>
            <a:ext uri="{FF2B5EF4-FFF2-40B4-BE49-F238E27FC236}">
              <a16:creationId xmlns:a16="http://schemas.microsoft.com/office/drawing/2014/main" id="{5A3EF74F-5FCD-4EA2-902B-07120EB2439F}"/>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995" name="TextBox 994">
          <a:extLst>
            <a:ext uri="{FF2B5EF4-FFF2-40B4-BE49-F238E27FC236}">
              <a16:creationId xmlns:a16="http://schemas.microsoft.com/office/drawing/2014/main" id="{B43279AD-BE35-4FBB-ADC4-402484EF0C9F}"/>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996" name="TextBox 995">
          <a:extLst>
            <a:ext uri="{FF2B5EF4-FFF2-40B4-BE49-F238E27FC236}">
              <a16:creationId xmlns:a16="http://schemas.microsoft.com/office/drawing/2014/main" id="{F59B21E2-2F5D-45FE-9171-E35403AE9FBD}"/>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997" name="TextBox 996">
          <a:extLst>
            <a:ext uri="{FF2B5EF4-FFF2-40B4-BE49-F238E27FC236}">
              <a16:creationId xmlns:a16="http://schemas.microsoft.com/office/drawing/2014/main" id="{39DF9982-D130-4DEB-8F53-492139D706A4}"/>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998" name="TextBox 997">
          <a:extLst>
            <a:ext uri="{FF2B5EF4-FFF2-40B4-BE49-F238E27FC236}">
              <a16:creationId xmlns:a16="http://schemas.microsoft.com/office/drawing/2014/main" id="{9AF4B14A-2317-4290-AA8D-BE21123BD877}"/>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999" name="TextBox 998">
          <a:extLst>
            <a:ext uri="{FF2B5EF4-FFF2-40B4-BE49-F238E27FC236}">
              <a16:creationId xmlns:a16="http://schemas.microsoft.com/office/drawing/2014/main" id="{2206D168-41D8-4161-8FE6-EE007586F461}"/>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000" name="TextBox 999">
          <a:extLst>
            <a:ext uri="{FF2B5EF4-FFF2-40B4-BE49-F238E27FC236}">
              <a16:creationId xmlns:a16="http://schemas.microsoft.com/office/drawing/2014/main" id="{E5B5A0F5-8CE2-40FF-9C82-66C13F79D705}"/>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001" name="TextBox 1000">
          <a:extLst>
            <a:ext uri="{FF2B5EF4-FFF2-40B4-BE49-F238E27FC236}">
              <a16:creationId xmlns:a16="http://schemas.microsoft.com/office/drawing/2014/main" id="{10214FAC-AF67-4959-B1CB-91C8C394FD74}"/>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002" name="TextBox 1001">
          <a:extLst>
            <a:ext uri="{FF2B5EF4-FFF2-40B4-BE49-F238E27FC236}">
              <a16:creationId xmlns:a16="http://schemas.microsoft.com/office/drawing/2014/main" id="{96BD1A1F-168E-43D4-912F-9494F5ED2E5C}"/>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003" name="TextBox 1002">
          <a:extLst>
            <a:ext uri="{FF2B5EF4-FFF2-40B4-BE49-F238E27FC236}">
              <a16:creationId xmlns:a16="http://schemas.microsoft.com/office/drawing/2014/main" id="{DF5F3406-79B3-41E4-B785-EFD96D7F72CD}"/>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004" name="TextBox 1003">
          <a:extLst>
            <a:ext uri="{FF2B5EF4-FFF2-40B4-BE49-F238E27FC236}">
              <a16:creationId xmlns:a16="http://schemas.microsoft.com/office/drawing/2014/main" id="{4738503C-FC36-49AC-B117-BF942BB97DA5}"/>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005" name="TextBox 1004">
          <a:extLst>
            <a:ext uri="{FF2B5EF4-FFF2-40B4-BE49-F238E27FC236}">
              <a16:creationId xmlns:a16="http://schemas.microsoft.com/office/drawing/2014/main" id="{D4E65696-906E-431E-B15C-163296C0EC53}"/>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006" name="TextBox 1005">
          <a:extLst>
            <a:ext uri="{FF2B5EF4-FFF2-40B4-BE49-F238E27FC236}">
              <a16:creationId xmlns:a16="http://schemas.microsoft.com/office/drawing/2014/main" id="{6E91E108-8EA4-4ED5-8441-AF243160F0AC}"/>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007" name="TextBox 1006">
          <a:extLst>
            <a:ext uri="{FF2B5EF4-FFF2-40B4-BE49-F238E27FC236}">
              <a16:creationId xmlns:a16="http://schemas.microsoft.com/office/drawing/2014/main" id="{F62A9482-42F9-426C-AE4E-8C6611B8A383}"/>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008" name="TextBox 1007">
          <a:extLst>
            <a:ext uri="{FF2B5EF4-FFF2-40B4-BE49-F238E27FC236}">
              <a16:creationId xmlns:a16="http://schemas.microsoft.com/office/drawing/2014/main" id="{E377ECF2-A58A-47D3-9AE8-B0239B98967C}"/>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009" name="TextBox 1008">
          <a:extLst>
            <a:ext uri="{FF2B5EF4-FFF2-40B4-BE49-F238E27FC236}">
              <a16:creationId xmlns:a16="http://schemas.microsoft.com/office/drawing/2014/main" id="{D17864AD-EB87-494C-AE2E-09BDF3345459}"/>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010" name="TextBox 1009">
          <a:extLst>
            <a:ext uri="{FF2B5EF4-FFF2-40B4-BE49-F238E27FC236}">
              <a16:creationId xmlns:a16="http://schemas.microsoft.com/office/drawing/2014/main" id="{2DCC9248-6BAF-4E80-993C-21AD995BFFC0}"/>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011" name="TextBox 1010">
          <a:extLst>
            <a:ext uri="{FF2B5EF4-FFF2-40B4-BE49-F238E27FC236}">
              <a16:creationId xmlns:a16="http://schemas.microsoft.com/office/drawing/2014/main" id="{432C5742-34E6-4961-9BB7-143E92A0326F}"/>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012" name="TextBox 1011">
          <a:extLst>
            <a:ext uri="{FF2B5EF4-FFF2-40B4-BE49-F238E27FC236}">
              <a16:creationId xmlns:a16="http://schemas.microsoft.com/office/drawing/2014/main" id="{85FE9ACC-4C84-48DB-A770-F3BFC6409ACE}"/>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013" name="TextBox 1012">
          <a:extLst>
            <a:ext uri="{FF2B5EF4-FFF2-40B4-BE49-F238E27FC236}">
              <a16:creationId xmlns:a16="http://schemas.microsoft.com/office/drawing/2014/main" id="{ED9EBA05-3BB7-408F-857B-2BAF6B1E3409}"/>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014" name="TextBox 1013">
          <a:extLst>
            <a:ext uri="{FF2B5EF4-FFF2-40B4-BE49-F238E27FC236}">
              <a16:creationId xmlns:a16="http://schemas.microsoft.com/office/drawing/2014/main" id="{500EB2E0-2A56-49E8-BDA5-E62015642104}"/>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015" name="TextBox 1014">
          <a:extLst>
            <a:ext uri="{FF2B5EF4-FFF2-40B4-BE49-F238E27FC236}">
              <a16:creationId xmlns:a16="http://schemas.microsoft.com/office/drawing/2014/main" id="{7DAD08C2-745F-41D1-B9F6-6B97D7309B60}"/>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016" name="TextBox 1015">
          <a:extLst>
            <a:ext uri="{FF2B5EF4-FFF2-40B4-BE49-F238E27FC236}">
              <a16:creationId xmlns:a16="http://schemas.microsoft.com/office/drawing/2014/main" id="{0733ED93-2029-4C09-9F44-03613FEA7157}"/>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017" name="TextBox 1016">
          <a:extLst>
            <a:ext uri="{FF2B5EF4-FFF2-40B4-BE49-F238E27FC236}">
              <a16:creationId xmlns:a16="http://schemas.microsoft.com/office/drawing/2014/main" id="{19DC1589-E140-47B6-9091-09B571E33D2D}"/>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018" name="TextBox 1017">
          <a:extLst>
            <a:ext uri="{FF2B5EF4-FFF2-40B4-BE49-F238E27FC236}">
              <a16:creationId xmlns:a16="http://schemas.microsoft.com/office/drawing/2014/main" id="{9B80DB38-8990-420A-A880-AC8EE8C5E5A4}"/>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019" name="TextBox 1018">
          <a:extLst>
            <a:ext uri="{FF2B5EF4-FFF2-40B4-BE49-F238E27FC236}">
              <a16:creationId xmlns:a16="http://schemas.microsoft.com/office/drawing/2014/main" id="{C58B3574-9F72-46DB-BD9A-158E9433F5AA}"/>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020" name="TextBox 1019">
          <a:extLst>
            <a:ext uri="{FF2B5EF4-FFF2-40B4-BE49-F238E27FC236}">
              <a16:creationId xmlns:a16="http://schemas.microsoft.com/office/drawing/2014/main" id="{5FA1631E-14DC-46FE-A258-4EFD13062826}"/>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021" name="TextBox 1020">
          <a:extLst>
            <a:ext uri="{FF2B5EF4-FFF2-40B4-BE49-F238E27FC236}">
              <a16:creationId xmlns:a16="http://schemas.microsoft.com/office/drawing/2014/main" id="{E93E32B9-1AA1-4507-953F-125038BC6051}"/>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022" name="TextBox 1021">
          <a:extLst>
            <a:ext uri="{FF2B5EF4-FFF2-40B4-BE49-F238E27FC236}">
              <a16:creationId xmlns:a16="http://schemas.microsoft.com/office/drawing/2014/main" id="{22F9BC63-8D32-43EC-B031-04FCC037365E}"/>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023" name="TextBox 1022">
          <a:extLst>
            <a:ext uri="{FF2B5EF4-FFF2-40B4-BE49-F238E27FC236}">
              <a16:creationId xmlns:a16="http://schemas.microsoft.com/office/drawing/2014/main" id="{6055A87D-C718-4935-BE90-D3946A58D1DE}"/>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024" name="TextBox 1023">
          <a:extLst>
            <a:ext uri="{FF2B5EF4-FFF2-40B4-BE49-F238E27FC236}">
              <a16:creationId xmlns:a16="http://schemas.microsoft.com/office/drawing/2014/main" id="{1171BF53-2459-45CB-9C78-37E43FD474A2}"/>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025" name="TextBox 1024">
          <a:extLst>
            <a:ext uri="{FF2B5EF4-FFF2-40B4-BE49-F238E27FC236}">
              <a16:creationId xmlns:a16="http://schemas.microsoft.com/office/drawing/2014/main" id="{E611022A-7C78-4AE3-BB20-60877E1020BD}"/>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026" name="TextBox 1025">
          <a:extLst>
            <a:ext uri="{FF2B5EF4-FFF2-40B4-BE49-F238E27FC236}">
              <a16:creationId xmlns:a16="http://schemas.microsoft.com/office/drawing/2014/main" id="{BD2F69F9-85F8-41DA-8316-7E55B259ECB3}"/>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027" name="TextBox 1026">
          <a:extLst>
            <a:ext uri="{FF2B5EF4-FFF2-40B4-BE49-F238E27FC236}">
              <a16:creationId xmlns:a16="http://schemas.microsoft.com/office/drawing/2014/main" id="{88B04669-1870-4CDB-9453-7ABD55BEE1C7}"/>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028" name="TextBox 1027">
          <a:extLst>
            <a:ext uri="{FF2B5EF4-FFF2-40B4-BE49-F238E27FC236}">
              <a16:creationId xmlns:a16="http://schemas.microsoft.com/office/drawing/2014/main" id="{DFA99700-48AD-4DA0-A2C8-882AAF921962}"/>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029" name="TextBox 1028">
          <a:extLst>
            <a:ext uri="{FF2B5EF4-FFF2-40B4-BE49-F238E27FC236}">
              <a16:creationId xmlns:a16="http://schemas.microsoft.com/office/drawing/2014/main" id="{C174D5FC-936A-432C-BBAB-3B5F0DAF2FC2}"/>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030" name="TextBox 1029">
          <a:extLst>
            <a:ext uri="{FF2B5EF4-FFF2-40B4-BE49-F238E27FC236}">
              <a16:creationId xmlns:a16="http://schemas.microsoft.com/office/drawing/2014/main" id="{BEF40EA6-446B-4CB9-9E45-F057E445456C}"/>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031" name="TextBox 1030">
          <a:extLst>
            <a:ext uri="{FF2B5EF4-FFF2-40B4-BE49-F238E27FC236}">
              <a16:creationId xmlns:a16="http://schemas.microsoft.com/office/drawing/2014/main" id="{700E8781-94ED-4A18-B606-C0CBF9CCF744}"/>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032" name="TextBox 1031">
          <a:extLst>
            <a:ext uri="{FF2B5EF4-FFF2-40B4-BE49-F238E27FC236}">
              <a16:creationId xmlns:a16="http://schemas.microsoft.com/office/drawing/2014/main" id="{0C2AF1FD-96D2-4019-B2C6-D5AC6A1DA11B}"/>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033" name="TextBox 1032">
          <a:extLst>
            <a:ext uri="{FF2B5EF4-FFF2-40B4-BE49-F238E27FC236}">
              <a16:creationId xmlns:a16="http://schemas.microsoft.com/office/drawing/2014/main" id="{E69293E8-4D1A-435F-9725-88C86AEC5180}"/>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034" name="TextBox 1033">
          <a:extLst>
            <a:ext uri="{FF2B5EF4-FFF2-40B4-BE49-F238E27FC236}">
              <a16:creationId xmlns:a16="http://schemas.microsoft.com/office/drawing/2014/main" id="{304595FB-179B-49A7-893B-B1A18D91C363}"/>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035" name="TextBox 1034">
          <a:extLst>
            <a:ext uri="{FF2B5EF4-FFF2-40B4-BE49-F238E27FC236}">
              <a16:creationId xmlns:a16="http://schemas.microsoft.com/office/drawing/2014/main" id="{B2E77345-601E-4CDA-93A1-A47389942386}"/>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036" name="TextBox 1035">
          <a:extLst>
            <a:ext uri="{FF2B5EF4-FFF2-40B4-BE49-F238E27FC236}">
              <a16:creationId xmlns:a16="http://schemas.microsoft.com/office/drawing/2014/main" id="{349C210D-68AF-44F4-BEA2-D172F7CD01A9}"/>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037" name="TextBox 1036">
          <a:extLst>
            <a:ext uri="{FF2B5EF4-FFF2-40B4-BE49-F238E27FC236}">
              <a16:creationId xmlns:a16="http://schemas.microsoft.com/office/drawing/2014/main" id="{81D2FE16-052B-47D3-99B0-A2E774CDC5F7}"/>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038" name="TextBox 1037">
          <a:extLst>
            <a:ext uri="{FF2B5EF4-FFF2-40B4-BE49-F238E27FC236}">
              <a16:creationId xmlns:a16="http://schemas.microsoft.com/office/drawing/2014/main" id="{0CB5C5B3-B1E9-4118-A750-20FC6619E38A}"/>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039" name="TextBox 1038">
          <a:extLst>
            <a:ext uri="{FF2B5EF4-FFF2-40B4-BE49-F238E27FC236}">
              <a16:creationId xmlns:a16="http://schemas.microsoft.com/office/drawing/2014/main" id="{74CB0E56-33C8-4AC4-8EC1-8FA8BB2CB30A}"/>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040" name="TextBox 1039">
          <a:extLst>
            <a:ext uri="{FF2B5EF4-FFF2-40B4-BE49-F238E27FC236}">
              <a16:creationId xmlns:a16="http://schemas.microsoft.com/office/drawing/2014/main" id="{DA517E59-8182-4A20-8B89-483873B50A31}"/>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041" name="TextBox 1040">
          <a:extLst>
            <a:ext uri="{FF2B5EF4-FFF2-40B4-BE49-F238E27FC236}">
              <a16:creationId xmlns:a16="http://schemas.microsoft.com/office/drawing/2014/main" id="{68AFEF0C-3ADA-4B25-9ADD-826B0A5C3C7C}"/>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042" name="TextBox 1041">
          <a:extLst>
            <a:ext uri="{FF2B5EF4-FFF2-40B4-BE49-F238E27FC236}">
              <a16:creationId xmlns:a16="http://schemas.microsoft.com/office/drawing/2014/main" id="{5F305D06-8335-4125-AEEA-18B96ED9B4E8}"/>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043" name="TextBox 1042">
          <a:extLst>
            <a:ext uri="{FF2B5EF4-FFF2-40B4-BE49-F238E27FC236}">
              <a16:creationId xmlns:a16="http://schemas.microsoft.com/office/drawing/2014/main" id="{E298C20B-A2E1-4C81-BFD3-21BFE17AB8A8}"/>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044" name="TextBox 1043">
          <a:extLst>
            <a:ext uri="{FF2B5EF4-FFF2-40B4-BE49-F238E27FC236}">
              <a16:creationId xmlns:a16="http://schemas.microsoft.com/office/drawing/2014/main" id="{CD0FD6A6-4A01-4E49-ACA6-3E9883E58517}"/>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045" name="TextBox 1044">
          <a:extLst>
            <a:ext uri="{FF2B5EF4-FFF2-40B4-BE49-F238E27FC236}">
              <a16:creationId xmlns:a16="http://schemas.microsoft.com/office/drawing/2014/main" id="{CBE35E08-2710-4F17-9FBD-8A03A0CE0157}"/>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046" name="TextBox 1045">
          <a:extLst>
            <a:ext uri="{FF2B5EF4-FFF2-40B4-BE49-F238E27FC236}">
              <a16:creationId xmlns:a16="http://schemas.microsoft.com/office/drawing/2014/main" id="{DAB9492D-0327-4C10-9070-0F9A4BD26EB8}"/>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047" name="TextBox 1046">
          <a:extLst>
            <a:ext uri="{FF2B5EF4-FFF2-40B4-BE49-F238E27FC236}">
              <a16:creationId xmlns:a16="http://schemas.microsoft.com/office/drawing/2014/main" id="{7CB9E645-3DB6-4082-AEE3-D36ABF9EC403}"/>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048" name="TextBox 1047">
          <a:extLst>
            <a:ext uri="{FF2B5EF4-FFF2-40B4-BE49-F238E27FC236}">
              <a16:creationId xmlns:a16="http://schemas.microsoft.com/office/drawing/2014/main" id="{092CF901-3EB0-4884-B304-38E02BE24186}"/>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049" name="TextBox 1048">
          <a:extLst>
            <a:ext uri="{FF2B5EF4-FFF2-40B4-BE49-F238E27FC236}">
              <a16:creationId xmlns:a16="http://schemas.microsoft.com/office/drawing/2014/main" id="{FEC2A29C-B8B1-4904-9920-815777747177}"/>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050" name="TextBox 1049">
          <a:extLst>
            <a:ext uri="{FF2B5EF4-FFF2-40B4-BE49-F238E27FC236}">
              <a16:creationId xmlns:a16="http://schemas.microsoft.com/office/drawing/2014/main" id="{2F4EB6D4-0EE0-44BB-AE77-5119B752B82E}"/>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051" name="TextBox 1050">
          <a:extLst>
            <a:ext uri="{FF2B5EF4-FFF2-40B4-BE49-F238E27FC236}">
              <a16:creationId xmlns:a16="http://schemas.microsoft.com/office/drawing/2014/main" id="{8E4105B1-67E3-4882-80A8-5F655B22E926}"/>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052" name="TextBox 1051">
          <a:extLst>
            <a:ext uri="{FF2B5EF4-FFF2-40B4-BE49-F238E27FC236}">
              <a16:creationId xmlns:a16="http://schemas.microsoft.com/office/drawing/2014/main" id="{3C620895-4566-4B99-9F5B-F667D4BD775D}"/>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053" name="TextBox 1052">
          <a:extLst>
            <a:ext uri="{FF2B5EF4-FFF2-40B4-BE49-F238E27FC236}">
              <a16:creationId xmlns:a16="http://schemas.microsoft.com/office/drawing/2014/main" id="{697A9AC4-BC28-459C-822D-341EFB2AE539}"/>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054" name="TextBox 1053">
          <a:extLst>
            <a:ext uri="{FF2B5EF4-FFF2-40B4-BE49-F238E27FC236}">
              <a16:creationId xmlns:a16="http://schemas.microsoft.com/office/drawing/2014/main" id="{9E5E409B-C792-477D-A58F-B2F153EDC9B6}"/>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055" name="TextBox 1054">
          <a:extLst>
            <a:ext uri="{FF2B5EF4-FFF2-40B4-BE49-F238E27FC236}">
              <a16:creationId xmlns:a16="http://schemas.microsoft.com/office/drawing/2014/main" id="{70FC7105-2E80-414E-BAC1-7297F7D3E115}"/>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056" name="TextBox 1055">
          <a:extLst>
            <a:ext uri="{FF2B5EF4-FFF2-40B4-BE49-F238E27FC236}">
              <a16:creationId xmlns:a16="http://schemas.microsoft.com/office/drawing/2014/main" id="{9BDAD587-4349-4AC9-848F-5E1D9E3D82BB}"/>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057" name="TextBox 1056">
          <a:extLst>
            <a:ext uri="{FF2B5EF4-FFF2-40B4-BE49-F238E27FC236}">
              <a16:creationId xmlns:a16="http://schemas.microsoft.com/office/drawing/2014/main" id="{B719753A-5BAA-470F-8BD6-EFA407B3044D}"/>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058" name="TextBox 1057">
          <a:extLst>
            <a:ext uri="{FF2B5EF4-FFF2-40B4-BE49-F238E27FC236}">
              <a16:creationId xmlns:a16="http://schemas.microsoft.com/office/drawing/2014/main" id="{6AC4C9DE-25DD-4080-BFEF-7FCF3455A7C9}"/>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059" name="TextBox 1058">
          <a:extLst>
            <a:ext uri="{FF2B5EF4-FFF2-40B4-BE49-F238E27FC236}">
              <a16:creationId xmlns:a16="http://schemas.microsoft.com/office/drawing/2014/main" id="{18FF7FD5-81B0-4461-9206-F4647D627CF4}"/>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060" name="TextBox 1059">
          <a:extLst>
            <a:ext uri="{FF2B5EF4-FFF2-40B4-BE49-F238E27FC236}">
              <a16:creationId xmlns:a16="http://schemas.microsoft.com/office/drawing/2014/main" id="{6EB7ACB9-0FF2-4DC3-8848-7A6E3610AB07}"/>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061" name="TextBox 1060">
          <a:extLst>
            <a:ext uri="{FF2B5EF4-FFF2-40B4-BE49-F238E27FC236}">
              <a16:creationId xmlns:a16="http://schemas.microsoft.com/office/drawing/2014/main" id="{F4B38810-AC2C-4ABF-8657-C47F19FE42BC}"/>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062" name="TextBox 1061">
          <a:extLst>
            <a:ext uri="{FF2B5EF4-FFF2-40B4-BE49-F238E27FC236}">
              <a16:creationId xmlns:a16="http://schemas.microsoft.com/office/drawing/2014/main" id="{FE24FAF0-B681-4647-80BA-3797D57BF60E}"/>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063" name="TextBox 1062">
          <a:extLst>
            <a:ext uri="{FF2B5EF4-FFF2-40B4-BE49-F238E27FC236}">
              <a16:creationId xmlns:a16="http://schemas.microsoft.com/office/drawing/2014/main" id="{9E41A673-77D5-48B2-9AA6-94A7F521F35F}"/>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064" name="TextBox 1063">
          <a:extLst>
            <a:ext uri="{FF2B5EF4-FFF2-40B4-BE49-F238E27FC236}">
              <a16:creationId xmlns:a16="http://schemas.microsoft.com/office/drawing/2014/main" id="{23F560E0-60ED-490D-84EE-046E29C45A8E}"/>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065" name="TextBox 1064">
          <a:extLst>
            <a:ext uri="{FF2B5EF4-FFF2-40B4-BE49-F238E27FC236}">
              <a16:creationId xmlns:a16="http://schemas.microsoft.com/office/drawing/2014/main" id="{01B77AC3-B396-4F2A-AFE0-40044BA2F46A}"/>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066" name="TextBox 1065">
          <a:extLst>
            <a:ext uri="{FF2B5EF4-FFF2-40B4-BE49-F238E27FC236}">
              <a16:creationId xmlns:a16="http://schemas.microsoft.com/office/drawing/2014/main" id="{CEC65EE5-FA39-4B43-97CC-46C23CC4435B}"/>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067" name="TextBox 1066">
          <a:extLst>
            <a:ext uri="{FF2B5EF4-FFF2-40B4-BE49-F238E27FC236}">
              <a16:creationId xmlns:a16="http://schemas.microsoft.com/office/drawing/2014/main" id="{7470D132-AD98-41F7-B1BD-1EFAACD79509}"/>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068" name="TextBox 1067">
          <a:extLst>
            <a:ext uri="{FF2B5EF4-FFF2-40B4-BE49-F238E27FC236}">
              <a16:creationId xmlns:a16="http://schemas.microsoft.com/office/drawing/2014/main" id="{C5926E26-5C11-4A14-A0B2-C3A9CFB81124}"/>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069" name="TextBox 1068">
          <a:extLst>
            <a:ext uri="{FF2B5EF4-FFF2-40B4-BE49-F238E27FC236}">
              <a16:creationId xmlns:a16="http://schemas.microsoft.com/office/drawing/2014/main" id="{0BDA2278-4171-4B81-994E-F9D59035F11E}"/>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070" name="TextBox 1069">
          <a:extLst>
            <a:ext uri="{FF2B5EF4-FFF2-40B4-BE49-F238E27FC236}">
              <a16:creationId xmlns:a16="http://schemas.microsoft.com/office/drawing/2014/main" id="{6C4DD00D-6162-4CD4-A7E3-161C396BED77}"/>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071" name="TextBox 1070">
          <a:extLst>
            <a:ext uri="{FF2B5EF4-FFF2-40B4-BE49-F238E27FC236}">
              <a16:creationId xmlns:a16="http://schemas.microsoft.com/office/drawing/2014/main" id="{1C139BD7-9C39-4CCB-8560-EEF75EDDF655}"/>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072" name="TextBox 1071">
          <a:extLst>
            <a:ext uri="{FF2B5EF4-FFF2-40B4-BE49-F238E27FC236}">
              <a16:creationId xmlns:a16="http://schemas.microsoft.com/office/drawing/2014/main" id="{D62211C6-8779-45B7-8502-BAAA22D006AD}"/>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073" name="TextBox 1072">
          <a:extLst>
            <a:ext uri="{FF2B5EF4-FFF2-40B4-BE49-F238E27FC236}">
              <a16:creationId xmlns:a16="http://schemas.microsoft.com/office/drawing/2014/main" id="{44BD1081-383A-412C-AE12-8B80F70B6127}"/>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074" name="TextBox 1073">
          <a:extLst>
            <a:ext uri="{FF2B5EF4-FFF2-40B4-BE49-F238E27FC236}">
              <a16:creationId xmlns:a16="http://schemas.microsoft.com/office/drawing/2014/main" id="{604E1873-88A5-4955-B4A1-B71AF9FABC31}"/>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075" name="TextBox 1074">
          <a:extLst>
            <a:ext uri="{FF2B5EF4-FFF2-40B4-BE49-F238E27FC236}">
              <a16:creationId xmlns:a16="http://schemas.microsoft.com/office/drawing/2014/main" id="{939545AE-B6B1-4B35-9163-B28D19C6982E}"/>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076" name="TextBox 1075">
          <a:extLst>
            <a:ext uri="{FF2B5EF4-FFF2-40B4-BE49-F238E27FC236}">
              <a16:creationId xmlns:a16="http://schemas.microsoft.com/office/drawing/2014/main" id="{79B1F1B5-3353-43E7-9247-B12E2E0E6BB5}"/>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077" name="TextBox 1076">
          <a:extLst>
            <a:ext uri="{FF2B5EF4-FFF2-40B4-BE49-F238E27FC236}">
              <a16:creationId xmlns:a16="http://schemas.microsoft.com/office/drawing/2014/main" id="{58BA3A4D-9925-4561-969B-41651CEB30D1}"/>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078" name="TextBox 1077">
          <a:extLst>
            <a:ext uri="{FF2B5EF4-FFF2-40B4-BE49-F238E27FC236}">
              <a16:creationId xmlns:a16="http://schemas.microsoft.com/office/drawing/2014/main" id="{180A118C-A44A-492E-A125-1F9475D44A17}"/>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079" name="TextBox 1078">
          <a:extLst>
            <a:ext uri="{FF2B5EF4-FFF2-40B4-BE49-F238E27FC236}">
              <a16:creationId xmlns:a16="http://schemas.microsoft.com/office/drawing/2014/main" id="{4B26899E-2B09-460E-8194-56A68374E7E8}"/>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080" name="TextBox 1079">
          <a:extLst>
            <a:ext uri="{FF2B5EF4-FFF2-40B4-BE49-F238E27FC236}">
              <a16:creationId xmlns:a16="http://schemas.microsoft.com/office/drawing/2014/main" id="{3A5EA3D2-A587-4D19-A4E6-F3F5CC7D859F}"/>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081" name="TextBox 1080">
          <a:extLst>
            <a:ext uri="{FF2B5EF4-FFF2-40B4-BE49-F238E27FC236}">
              <a16:creationId xmlns:a16="http://schemas.microsoft.com/office/drawing/2014/main" id="{ECFF2DBD-8C70-4C16-A305-925A6F57123D}"/>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082" name="TextBox 1081">
          <a:extLst>
            <a:ext uri="{FF2B5EF4-FFF2-40B4-BE49-F238E27FC236}">
              <a16:creationId xmlns:a16="http://schemas.microsoft.com/office/drawing/2014/main" id="{9C84BC98-6C1A-4E44-ACDF-2045B9AF4D36}"/>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083" name="TextBox 1082">
          <a:extLst>
            <a:ext uri="{FF2B5EF4-FFF2-40B4-BE49-F238E27FC236}">
              <a16:creationId xmlns:a16="http://schemas.microsoft.com/office/drawing/2014/main" id="{11924CD3-92A1-48C5-B733-DD4D8D10EC04}"/>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084" name="TextBox 1083">
          <a:extLst>
            <a:ext uri="{FF2B5EF4-FFF2-40B4-BE49-F238E27FC236}">
              <a16:creationId xmlns:a16="http://schemas.microsoft.com/office/drawing/2014/main" id="{229F70E2-E549-4D06-95F1-AF7B7971ABF9}"/>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085" name="TextBox 1084">
          <a:extLst>
            <a:ext uri="{FF2B5EF4-FFF2-40B4-BE49-F238E27FC236}">
              <a16:creationId xmlns:a16="http://schemas.microsoft.com/office/drawing/2014/main" id="{D4F998BA-E70E-404C-B703-3EE024848831}"/>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086" name="TextBox 1085">
          <a:extLst>
            <a:ext uri="{FF2B5EF4-FFF2-40B4-BE49-F238E27FC236}">
              <a16:creationId xmlns:a16="http://schemas.microsoft.com/office/drawing/2014/main" id="{049AFBA7-9CED-476D-AB06-5748A3CD0F61}"/>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087" name="TextBox 1086">
          <a:extLst>
            <a:ext uri="{FF2B5EF4-FFF2-40B4-BE49-F238E27FC236}">
              <a16:creationId xmlns:a16="http://schemas.microsoft.com/office/drawing/2014/main" id="{840DEA2A-5D39-48DF-BCE6-6A30CDA950EC}"/>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088" name="TextBox 1087">
          <a:extLst>
            <a:ext uri="{FF2B5EF4-FFF2-40B4-BE49-F238E27FC236}">
              <a16:creationId xmlns:a16="http://schemas.microsoft.com/office/drawing/2014/main" id="{86BBC100-759F-4CE7-B169-F2557A160641}"/>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089" name="TextBox 1088">
          <a:extLst>
            <a:ext uri="{FF2B5EF4-FFF2-40B4-BE49-F238E27FC236}">
              <a16:creationId xmlns:a16="http://schemas.microsoft.com/office/drawing/2014/main" id="{2F3A956F-B8B2-4C35-9C8D-128BAB194059}"/>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090" name="TextBox 1089">
          <a:extLst>
            <a:ext uri="{FF2B5EF4-FFF2-40B4-BE49-F238E27FC236}">
              <a16:creationId xmlns:a16="http://schemas.microsoft.com/office/drawing/2014/main" id="{C8DFEF5E-03FA-4C62-B96C-FA9821A07241}"/>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091" name="TextBox 1090">
          <a:extLst>
            <a:ext uri="{FF2B5EF4-FFF2-40B4-BE49-F238E27FC236}">
              <a16:creationId xmlns:a16="http://schemas.microsoft.com/office/drawing/2014/main" id="{1A3A9D7D-EF51-48CD-99AB-442ECDDC2730}"/>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092" name="TextBox 1091">
          <a:extLst>
            <a:ext uri="{FF2B5EF4-FFF2-40B4-BE49-F238E27FC236}">
              <a16:creationId xmlns:a16="http://schemas.microsoft.com/office/drawing/2014/main" id="{6EFB327B-38A2-407D-A269-80718A5077DD}"/>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093" name="TextBox 1092">
          <a:extLst>
            <a:ext uri="{FF2B5EF4-FFF2-40B4-BE49-F238E27FC236}">
              <a16:creationId xmlns:a16="http://schemas.microsoft.com/office/drawing/2014/main" id="{C6CBB14D-1A88-4603-B97A-81F8000302F1}"/>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094" name="TextBox 1093">
          <a:extLst>
            <a:ext uri="{FF2B5EF4-FFF2-40B4-BE49-F238E27FC236}">
              <a16:creationId xmlns:a16="http://schemas.microsoft.com/office/drawing/2014/main" id="{9BC4AB25-AD8F-4032-8760-9BA7D1BDEA05}"/>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095" name="TextBox 1094">
          <a:extLst>
            <a:ext uri="{FF2B5EF4-FFF2-40B4-BE49-F238E27FC236}">
              <a16:creationId xmlns:a16="http://schemas.microsoft.com/office/drawing/2014/main" id="{362075AA-6912-4A1B-B48A-E657EE7873B1}"/>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096" name="TextBox 1095">
          <a:extLst>
            <a:ext uri="{FF2B5EF4-FFF2-40B4-BE49-F238E27FC236}">
              <a16:creationId xmlns:a16="http://schemas.microsoft.com/office/drawing/2014/main" id="{68C3779D-9D9C-4BCD-A9EC-5817BB5AF31C}"/>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097" name="TextBox 1096">
          <a:extLst>
            <a:ext uri="{FF2B5EF4-FFF2-40B4-BE49-F238E27FC236}">
              <a16:creationId xmlns:a16="http://schemas.microsoft.com/office/drawing/2014/main" id="{B343CAB6-FAFE-4D1A-A13E-9E549FB9EED6}"/>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098" name="TextBox 1097">
          <a:extLst>
            <a:ext uri="{FF2B5EF4-FFF2-40B4-BE49-F238E27FC236}">
              <a16:creationId xmlns:a16="http://schemas.microsoft.com/office/drawing/2014/main" id="{B709A0B1-460D-4E38-86BE-93046C5D3472}"/>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099" name="TextBox 1098">
          <a:extLst>
            <a:ext uri="{FF2B5EF4-FFF2-40B4-BE49-F238E27FC236}">
              <a16:creationId xmlns:a16="http://schemas.microsoft.com/office/drawing/2014/main" id="{75618F14-C214-4375-8AF2-DD573B7B9AB2}"/>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100" name="TextBox 1099">
          <a:extLst>
            <a:ext uri="{FF2B5EF4-FFF2-40B4-BE49-F238E27FC236}">
              <a16:creationId xmlns:a16="http://schemas.microsoft.com/office/drawing/2014/main" id="{793AB627-EB07-4AD9-945D-731E7E6D4FBD}"/>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101" name="TextBox 1100">
          <a:extLst>
            <a:ext uri="{FF2B5EF4-FFF2-40B4-BE49-F238E27FC236}">
              <a16:creationId xmlns:a16="http://schemas.microsoft.com/office/drawing/2014/main" id="{1BC6266E-7D1C-4D99-85D5-0B05B238940C}"/>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102" name="TextBox 1101">
          <a:extLst>
            <a:ext uri="{FF2B5EF4-FFF2-40B4-BE49-F238E27FC236}">
              <a16:creationId xmlns:a16="http://schemas.microsoft.com/office/drawing/2014/main" id="{0A0C18AE-8A8E-4E19-8011-803172A9B955}"/>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103" name="TextBox 1102">
          <a:extLst>
            <a:ext uri="{FF2B5EF4-FFF2-40B4-BE49-F238E27FC236}">
              <a16:creationId xmlns:a16="http://schemas.microsoft.com/office/drawing/2014/main" id="{008D3899-910D-44EE-B792-231EA8AFF8B4}"/>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104" name="TextBox 1103">
          <a:extLst>
            <a:ext uri="{FF2B5EF4-FFF2-40B4-BE49-F238E27FC236}">
              <a16:creationId xmlns:a16="http://schemas.microsoft.com/office/drawing/2014/main" id="{91E2129B-24BF-4625-AFE8-3C0B66BD04BD}"/>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105" name="TextBox 1104">
          <a:extLst>
            <a:ext uri="{FF2B5EF4-FFF2-40B4-BE49-F238E27FC236}">
              <a16:creationId xmlns:a16="http://schemas.microsoft.com/office/drawing/2014/main" id="{EE6D5CE2-C15D-4F12-8F42-C9B72DB6DC24}"/>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106" name="TextBox 1105">
          <a:extLst>
            <a:ext uri="{FF2B5EF4-FFF2-40B4-BE49-F238E27FC236}">
              <a16:creationId xmlns:a16="http://schemas.microsoft.com/office/drawing/2014/main" id="{862FE093-4E2C-4432-A5BF-EADFBF87E4BD}"/>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107" name="TextBox 1106">
          <a:extLst>
            <a:ext uri="{FF2B5EF4-FFF2-40B4-BE49-F238E27FC236}">
              <a16:creationId xmlns:a16="http://schemas.microsoft.com/office/drawing/2014/main" id="{2DD52FCF-29E0-4157-979B-2F25FE70FF62}"/>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108" name="TextBox 1107">
          <a:extLst>
            <a:ext uri="{FF2B5EF4-FFF2-40B4-BE49-F238E27FC236}">
              <a16:creationId xmlns:a16="http://schemas.microsoft.com/office/drawing/2014/main" id="{6B437211-3139-4D7F-943C-9043A4D2F731}"/>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109" name="TextBox 1108">
          <a:extLst>
            <a:ext uri="{FF2B5EF4-FFF2-40B4-BE49-F238E27FC236}">
              <a16:creationId xmlns:a16="http://schemas.microsoft.com/office/drawing/2014/main" id="{E4F44D4A-837B-4206-A01A-317FBD2C44F1}"/>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110" name="TextBox 1109">
          <a:extLst>
            <a:ext uri="{FF2B5EF4-FFF2-40B4-BE49-F238E27FC236}">
              <a16:creationId xmlns:a16="http://schemas.microsoft.com/office/drawing/2014/main" id="{1AD23A4A-226D-4D4C-BCED-F5322AEEA377}"/>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111" name="TextBox 1110">
          <a:extLst>
            <a:ext uri="{FF2B5EF4-FFF2-40B4-BE49-F238E27FC236}">
              <a16:creationId xmlns:a16="http://schemas.microsoft.com/office/drawing/2014/main" id="{7FA9373F-84AF-49D8-966F-C1D9F00A3A39}"/>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112" name="TextBox 1111">
          <a:extLst>
            <a:ext uri="{FF2B5EF4-FFF2-40B4-BE49-F238E27FC236}">
              <a16:creationId xmlns:a16="http://schemas.microsoft.com/office/drawing/2014/main" id="{A1F1C57C-B09C-4915-8843-D822DB6B7760}"/>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113" name="TextBox 1112">
          <a:extLst>
            <a:ext uri="{FF2B5EF4-FFF2-40B4-BE49-F238E27FC236}">
              <a16:creationId xmlns:a16="http://schemas.microsoft.com/office/drawing/2014/main" id="{0673FE7F-5365-4C43-BA9D-60C0981CC07E}"/>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114" name="TextBox 1113">
          <a:extLst>
            <a:ext uri="{FF2B5EF4-FFF2-40B4-BE49-F238E27FC236}">
              <a16:creationId xmlns:a16="http://schemas.microsoft.com/office/drawing/2014/main" id="{3A4BD04B-FE23-4EC4-A1F0-55E8940FB25B}"/>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115" name="TextBox 1114">
          <a:extLst>
            <a:ext uri="{FF2B5EF4-FFF2-40B4-BE49-F238E27FC236}">
              <a16:creationId xmlns:a16="http://schemas.microsoft.com/office/drawing/2014/main" id="{6C6966DB-354E-4268-9ABC-E6966490C3F5}"/>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116" name="TextBox 1115">
          <a:extLst>
            <a:ext uri="{FF2B5EF4-FFF2-40B4-BE49-F238E27FC236}">
              <a16:creationId xmlns:a16="http://schemas.microsoft.com/office/drawing/2014/main" id="{0DADC725-CB0A-4A78-AA8E-16EAF4A3896B}"/>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117" name="TextBox 1116">
          <a:extLst>
            <a:ext uri="{FF2B5EF4-FFF2-40B4-BE49-F238E27FC236}">
              <a16:creationId xmlns:a16="http://schemas.microsoft.com/office/drawing/2014/main" id="{324BB677-D1B4-443D-A7FE-F094E6384EFF}"/>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118" name="TextBox 1117">
          <a:extLst>
            <a:ext uri="{FF2B5EF4-FFF2-40B4-BE49-F238E27FC236}">
              <a16:creationId xmlns:a16="http://schemas.microsoft.com/office/drawing/2014/main" id="{E38EA36A-5A9A-4B0C-B7DD-9F4889E0DB4D}"/>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119" name="TextBox 1118">
          <a:extLst>
            <a:ext uri="{FF2B5EF4-FFF2-40B4-BE49-F238E27FC236}">
              <a16:creationId xmlns:a16="http://schemas.microsoft.com/office/drawing/2014/main" id="{776D16CD-F170-4089-B14B-8900E9BB4E8D}"/>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120" name="TextBox 1119">
          <a:extLst>
            <a:ext uri="{FF2B5EF4-FFF2-40B4-BE49-F238E27FC236}">
              <a16:creationId xmlns:a16="http://schemas.microsoft.com/office/drawing/2014/main" id="{8BC43244-8EBD-4F23-9887-106A23E66CBB}"/>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121" name="TextBox 1120">
          <a:extLst>
            <a:ext uri="{FF2B5EF4-FFF2-40B4-BE49-F238E27FC236}">
              <a16:creationId xmlns:a16="http://schemas.microsoft.com/office/drawing/2014/main" id="{1AA958D8-DB70-4861-BEE3-7F98862F849B}"/>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122" name="TextBox 1121">
          <a:extLst>
            <a:ext uri="{FF2B5EF4-FFF2-40B4-BE49-F238E27FC236}">
              <a16:creationId xmlns:a16="http://schemas.microsoft.com/office/drawing/2014/main" id="{33C70509-4DE6-451B-92AB-657283464423}"/>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123" name="TextBox 1122">
          <a:extLst>
            <a:ext uri="{FF2B5EF4-FFF2-40B4-BE49-F238E27FC236}">
              <a16:creationId xmlns:a16="http://schemas.microsoft.com/office/drawing/2014/main" id="{C5F2EB3A-0D3C-41E5-BB71-3B578B1E6CCD}"/>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124" name="TextBox 1123">
          <a:extLst>
            <a:ext uri="{FF2B5EF4-FFF2-40B4-BE49-F238E27FC236}">
              <a16:creationId xmlns:a16="http://schemas.microsoft.com/office/drawing/2014/main" id="{91219228-E6B7-41AA-81B2-E80B7CD5A92F}"/>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125" name="TextBox 1124">
          <a:extLst>
            <a:ext uri="{FF2B5EF4-FFF2-40B4-BE49-F238E27FC236}">
              <a16:creationId xmlns:a16="http://schemas.microsoft.com/office/drawing/2014/main" id="{607365F7-8D82-42B3-9FA3-F6266D8F7304}"/>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126" name="TextBox 1125">
          <a:extLst>
            <a:ext uri="{FF2B5EF4-FFF2-40B4-BE49-F238E27FC236}">
              <a16:creationId xmlns:a16="http://schemas.microsoft.com/office/drawing/2014/main" id="{BC00B772-E9C7-4319-9BC4-6C9A514D4D13}"/>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127" name="TextBox 1126">
          <a:extLst>
            <a:ext uri="{FF2B5EF4-FFF2-40B4-BE49-F238E27FC236}">
              <a16:creationId xmlns:a16="http://schemas.microsoft.com/office/drawing/2014/main" id="{7249BD78-87ED-44FF-9EF0-BE44072292E7}"/>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128" name="TextBox 1127">
          <a:extLst>
            <a:ext uri="{FF2B5EF4-FFF2-40B4-BE49-F238E27FC236}">
              <a16:creationId xmlns:a16="http://schemas.microsoft.com/office/drawing/2014/main" id="{14874E64-F89B-496B-BA8A-E45274B3776B}"/>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129" name="TextBox 1128">
          <a:extLst>
            <a:ext uri="{FF2B5EF4-FFF2-40B4-BE49-F238E27FC236}">
              <a16:creationId xmlns:a16="http://schemas.microsoft.com/office/drawing/2014/main" id="{75C22039-CB0A-42FC-A2DB-3753765E734D}"/>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130" name="TextBox 1129">
          <a:extLst>
            <a:ext uri="{FF2B5EF4-FFF2-40B4-BE49-F238E27FC236}">
              <a16:creationId xmlns:a16="http://schemas.microsoft.com/office/drawing/2014/main" id="{26FD4024-A7C1-4391-A4BC-5B349BADD95F}"/>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131" name="TextBox 1130">
          <a:extLst>
            <a:ext uri="{FF2B5EF4-FFF2-40B4-BE49-F238E27FC236}">
              <a16:creationId xmlns:a16="http://schemas.microsoft.com/office/drawing/2014/main" id="{2E6FEF8F-18C2-4D9F-9767-4BB391DCD403}"/>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132" name="TextBox 1131">
          <a:extLst>
            <a:ext uri="{FF2B5EF4-FFF2-40B4-BE49-F238E27FC236}">
              <a16:creationId xmlns:a16="http://schemas.microsoft.com/office/drawing/2014/main" id="{166FDE54-1FB9-47AD-B567-EA029CA3315F}"/>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133" name="TextBox 1132">
          <a:extLst>
            <a:ext uri="{FF2B5EF4-FFF2-40B4-BE49-F238E27FC236}">
              <a16:creationId xmlns:a16="http://schemas.microsoft.com/office/drawing/2014/main" id="{A93DD9A6-2317-446A-BDE9-F129391CA75B}"/>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134" name="TextBox 1133">
          <a:extLst>
            <a:ext uri="{FF2B5EF4-FFF2-40B4-BE49-F238E27FC236}">
              <a16:creationId xmlns:a16="http://schemas.microsoft.com/office/drawing/2014/main" id="{BC6FB1F5-BE10-4F23-B063-4BFE3C2517EE}"/>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135" name="TextBox 1134">
          <a:extLst>
            <a:ext uri="{FF2B5EF4-FFF2-40B4-BE49-F238E27FC236}">
              <a16:creationId xmlns:a16="http://schemas.microsoft.com/office/drawing/2014/main" id="{33155635-A59D-4C58-BADD-C61B356AE954}"/>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136" name="TextBox 1135">
          <a:extLst>
            <a:ext uri="{FF2B5EF4-FFF2-40B4-BE49-F238E27FC236}">
              <a16:creationId xmlns:a16="http://schemas.microsoft.com/office/drawing/2014/main" id="{D471911F-8CA8-44A8-B7FE-DD5BA79CFA37}"/>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137" name="TextBox 1136">
          <a:extLst>
            <a:ext uri="{FF2B5EF4-FFF2-40B4-BE49-F238E27FC236}">
              <a16:creationId xmlns:a16="http://schemas.microsoft.com/office/drawing/2014/main" id="{18DC8A66-0AAC-4D1D-8EA8-FD3F71BD3BC4}"/>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138" name="TextBox 1137">
          <a:extLst>
            <a:ext uri="{FF2B5EF4-FFF2-40B4-BE49-F238E27FC236}">
              <a16:creationId xmlns:a16="http://schemas.microsoft.com/office/drawing/2014/main" id="{622DF4A7-CAC9-442E-ACD2-D73D1D7F43F6}"/>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139" name="TextBox 1138">
          <a:extLst>
            <a:ext uri="{FF2B5EF4-FFF2-40B4-BE49-F238E27FC236}">
              <a16:creationId xmlns:a16="http://schemas.microsoft.com/office/drawing/2014/main" id="{C912F752-6F02-4C2E-BF39-27CD9B7DDD3A}"/>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140" name="TextBox 1139">
          <a:extLst>
            <a:ext uri="{FF2B5EF4-FFF2-40B4-BE49-F238E27FC236}">
              <a16:creationId xmlns:a16="http://schemas.microsoft.com/office/drawing/2014/main" id="{59D0A339-FECF-49BC-A03F-3FCB3085C566}"/>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141" name="TextBox 1140">
          <a:extLst>
            <a:ext uri="{FF2B5EF4-FFF2-40B4-BE49-F238E27FC236}">
              <a16:creationId xmlns:a16="http://schemas.microsoft.com/office/drawing/2014/main" id="{0C5BD874-7862-4801-A96F-2C13085DA211}"/>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142" name="TextBox 1141">
          <a:extLst>
            <a:ext uri="{FF2B5EF4-FFF2-40B4-BE49-F238E27FC236}">
              <a16:creationId xmlns:a16="http://schemas.microsoft.com/office/drawing/2014/main" id="{7E6E5AB2-7D53-4CFC-AD33-F20CE65C9A42}"/>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143" name="TextBox 1142">
          <a:extLst>
            <a:ext uri="{FF2B5EF4-FFF2-40B4-BE49-F238E27FC236}">
              <a16:creationId xmlns:a16="http://schemas.microsoft.com/office/drawing/2014/main" id="{17EC9C34-692B-418D-9A5C-3025EEA13640}"/>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144" name="TextBox 1143">
          <a:extLst>
            <a:ext uri="{FF2B5EF4-FFF2-40B4-BE49-F238E27FC236}">
              <a16:creationId xmlns:a16="http://schemas.microsoft.com/office/drawing/2014/main" id="{4B3D3152-CE8C-4584-839A-4AC6D843DEC2}"/>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145" name="TextBox 1144">
          <a:extLst>
            <a:ext uri="{FF2B5EF4-FFF2-40B4-BE49-F238E27FC236}">
              <a16:creationId xmlns:a16="http://schemas.microsoft.com/office/drawing/2014/main" id="{84B1C457-A0C7-4A23-A0DB-A999A77A8AD3}"/>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146" name="TextBox 1145">
          <a:extLst>
            <a:ext uri="{FF2B5EF4-FFF2-40B4-BE49-F238E27FC236}">
              <a16:creationId xmlns:a16="http://schemas.microsoft.com/office/drawing/2014/main" id="{68B8DC8F-3BF6-46E8-936F-48CA0957EE91}"/>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147" name="TextBox 1146">
          <a:extLst>
            <a:ext uri="{FF2B5EF4-FFF2-40B4-BE49-F238E27FC236}">
              <a16:creationId xmlns:a16="http://schemas.microsoft.com/office/drawing/2014/main" id="{41B7F138-718D-488F-8A6F-5188282CC9AC}"/>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148" name="TextBox 1147">
          <a:extLst>
            <a:ext uri="{FF2B5EF4-FFF2-40B4-BE49-F238E27FC236}">
              <a16:creationId xmlns:a16="http://schemas.microsoft.com/office/drawing/2014/main" id="{8401BFAC-6D81-4AAD-A4AF-6CBB5D6D09D7}"/>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149" name="TextBox 1148">
          <a:extLst>
            <a:ext uri="{FF2B5EF4-FFF2-40B4-BE49-F238E27FC236}">
              <a16:creationId xmlns:a16="http://schemas.microsoft.com/office/drawing/2014/main" id="{0EB2B85F-611F-49D7-B9B7-BD3E7A12B801}"/>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150" name="TextBox 1149">
          <a:extLst>
            <a:ext uri="{FF2B5EF4-FFF2-40B4-BE49-F238E27FC236}">
              <a16:creationId xmlns:a16="http://schemas.microsoft.com/office/drawing/2014/main" id="{98977AF0-6999-4995-AC59-928BB6D89CD5}"/>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151" name="TextBox 1150">
          <a:extLst>
            <a:ext uri="{FF2B5EF4-FFF2-40B4-BE49-F238E27FC236}">
              <a16:creationId xmlns:a16="http://schemas.microsoft.com/office/drawing/2014/main" id="{D3DF6214-3C33-4223-904B-23219E0D70BC}"/>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152" name="TextBox 1151">
          <a:extLst>
            <a:ext uri="{FF2B5EF4-FFF2-40B4-BE49-F238E27FC236}">
              <a16:creationId xmlns:a16="http://schemas.microsoft.com/office/drawing/2014/main" id="{A126189B-62FC-4A16-B80B-CEB064A67E02}"/>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153" name="TextBox 1152">
          <a:extLst>
            <a:ext uri="{FF2B5EF4-FFF2-40B4-BE49-F238E27FC236}">
              <a16:creationId xmlns:a16="http://schemas.microsoft.com/office/drawing/2014/main" id="{60BD9ED4-F829-42EB-A08B-966FB85AF7F5}"/>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154" name="TextBox 1153">
          <a:extLst>
            <a:ext uri="{FF2B5EF4-FFF2-40B4-BE49-F238E27FC236}">
              <a16:creationId xmlns:a16="http://schemas.microsoft.com/office/drawing/2014/main" id="{DF6CAECE-4FFA-4F8A-B8E0-5C84B28DB8E3}"/>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155" name="TextBox 1154">
          <a:extLst>
            <a:ext uri="{FF2B5EF4-FFF2-40B4-BE49-F238E27FC236}">
              <a16:creationId xmlns:a16="http://schemas.microsoft.com/office/drawing/2014/main" id="{7DA3931B-5894-4099-BEBF-7442487E0D7C}"/>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156" name="TextBox 1155">
          <a:extLst>
            <a:ext uri="{FF2B5EF4-FFF2-40B4-BE49-F238E27FC236}">
              <a16:creationId xmlns:a16="http://schemas.microsoft.com/office/drawing/2014/main" id="{8465E8DF-4F9D-402B-A5F3-0290D4064233}"/>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157" name="TextBox 1156">
          <a:extLst>
            <a:ext uri="{FF2B5EF4-FFF2-40B4-BE49-F238E27FC236}">
              <a16:creationId xmlns:a16="http://schemas.microsoft.com/office/drawing/2014/main" id="{327D4E8D-B816-447C-B11A-F46C5FF2AD0C}"/>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158" name="TextBox 1157">
          <a:extLst>
            <a:ext uri="{FF2B5EF4-FFF2-40B4-BE49-F238E27FC236}">
              <a16:creationId xmlns:a16="http://schemas.microsoft.com/office/drawing/2014/main" id="{95A8CEE0-5C7A-4AEC-B79D-870DABB75E48}"/>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159" name="TextBox 1158">
          <a:extLst>
            <a:ext uri="{FF2B5EF4-FFF2-40B4-BE49-F238E27FC236}">
              <a16:creationId xmlns:a16="http://schemas.microsoft.com/office/drawing/2014/main" id="{C6A77BE4-3148-4B2E-ADC8-9FC12EC609FA}"/>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160" name="TextBox 1159">
          <a:extLst>
            <a:ext uri="{FF2B5EF4-FFF2-40B4-BE49-F238E27FC236}">
              <a16:creationId xmlns:a16="http://schemas.microsoft.com/office/drawing/2014/main" id="{6B1763F2-3CEC-4DAB-B891-EC45A209D569}"/>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161" name="TextBox 1160">
          <a:extLst>
            <a:ext uri="{FF2B5EF4-FFF2-40B4-BE49-F238E27FC236}">
              <a16:creationId xmlns:a16="http://schemas.microsoft.com/office/drawing/2014/main" id="{ECEF4273-9C94-4C22-89AE-1330AE19937F}"/>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162" name="TextBox 1161">
          <a:extLst>
            <a:ext uri="{FF2B5EF4-FFF2-40B4-BE49-F238E27FC236}">
              <a16:creationId xmlns:a16="http://schemas.microsoft.com/office/drawing/2014/main" id="{A34D1E77-9375-4BE9-8108-4CD8811CD844}"/>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163" name="TextBox 1162">
          <a:extLst>
            <a:ext uri="{FF2B5EF4-FFF2-40B4-BE49-F238E27FC236}">
              <a16:creationId xmlns:a16="http://schemas.microsoft.com/office/drawing/2014/main" id="{89F4D392-C4C1-4DB2-A515-9494B301E4BF}"/>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164" name="TextBox 1163">
          <a:extLst>
            <a:ext uri="{FF2B5EF4-FFF2-40B4-BE49-F238E27FC236}">
              <a16:creationId xmlns:a16="http://schemas.microsoft.com/office/drawing/2014/main" id="{D6039705-7317-40CB-8547-1C93B8ECBCF4}"/>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165" name="TextBox 1164">
          <a:extLst>
            <a:ext uri="{FF2B5EF4-FFF2-40B4-BE49-F238E27FC236}">
              <a16:creationId xmlns:a16="http://schemas.microsoft.com/office/drawing/2014/main" id="{BE463EEA-54B9-4037-AE47-14ADADC5593F}"/>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166" name="TextBox 1165">
          <a:extLst>
            <a:ext uri="{FF2B5EF4-FFF2-40B4-BE49-F238E27FC236}">
              <a16:creationId xmlns:a16="http://schemas.microsoft.com/office/drawing/2014/main" id="{CF7961BE-FBCB-43EF-B01D-8A3C0F8E5CC9}"/>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167" name="TextBox 1166">
          <a:extLst>
            <a:ext uri="{FF2B5EF4-FFF2-40B4-BE49-F238E27FC236}">
              <a16:creationId xmlns:a16="http://schemas.microsoft.com/office/drawing/2014/main" id="{6CF0878E-A39E-4749-9A33-50A6DDBBEBC8}"/>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168" name="TextBox 1167">
          <a:extLst>
            <a:ext uri="{FF2B5EF4-FFF2-40B4-BE49-F238E27FC236}">
              <a16:creationId xmlns:a16="http://schemas.microsoft.com/office/drawing/2014/main" id="{0A92DE8E-2502-47B7-8C3D-E9EB28592D0A}"/>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169" name="TextBox 1168">
          <a:extLst>
            <a:ext uri="{FF2B5EF4-FFF2-40B4-BE49-F238E27FC236}">
              <a16:creationId xmlns:a16="http://schemas.microsoft.com/office/drawing/2014/main" id="{88B77895-9C88-4BFD-BEA4-C2F212EB99AD}"/>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170" name="TextBox 1169">
          <a:extLst>
            <a:ext uri="{FF2B5EF4-FFF2-40B4-BE49-F238E27FC236}">
              <a16:creationId xmlns:a16="http://schemas.microsoft.com/office/drawing/2014/main" id="{E4F2C504-C4E5-4D64-9375-47B6551CDD33}"/>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171" name="TextBox 1170">
          <a:extLst>
            <a:ext uri="{FF2B5EF4-FFF2-40B4-BE49-F238E27FC236}">
              <a16:creationId xmlns:a16="http://schemas.microsoft.com/office/drawing/2014/main" id="{41DC69D6-B461-4D0E-8EEC-32124EE0BAF9}"/>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172" name="TextBox 1171">
          <a:extLst>
            <a:ext uri="{FF2B5EF4-FFF2-40B4-BE49-F238E27FC236}">
              <a16:creationId xmlns:a16="http://schemas.microsoft.com/office/drawing/2014/main" id="{EE4219C9-7D1B-413B-A2C6-3D2A8614BFF8}"/>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173" name="TextBox 1172">
          <a:extLst>
            <a:ext uri="{FF2B5EF4-FFF2-40B4-BE49-F238E27FC236}">
              <a16:creationId xmlns:a16="http://schemas.microsoft.com/office/drawing/2014/main" id="{96A1564B-6015-49FA-8B70-FB09085F0CA1}"/>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174" name="TextBox 1173">
          <a:extLst>
            <a:ext uri="{FF2B5EF4-FFF2-40B4-BE49-F238E27FC236}">
              <a16:creationId xmlns:a16="http://schemas.microsoft.com/office/drawing/2014/main" id="{9FC9886E-8717-437B-9C5A-E89F5F37498F}"/>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175" name="TextBox 1174">
          <a:extLst>
            <a:ext uri="{FF2B5EF4-FFF2-40B4-BE49-F238E27FC236}">
              <a16:creationId xmlns:a16="http://schemas.microsoft.com/office/drawing/2014/main" id="{76945622-CD7C-420D-91FB-B35F38B59570}"/>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176" name="TextBox 1175">
          <a:extLst>
            <a:ext uri="{FF2B5EF4-FFF2-40B4-BE49-F238E27FC236}">
              <a16:creationId xmlns:a16="http://schemas.microsoft.com/office/drawing/2014/main" id="{E4EF414E-A5D7-4F45-84C5-D25E8106978B}"/>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177" name="TextBox 1176">
          <a:extLst>
            <a:ext uri="{FF2B5EF4-FFF2-40B4-BE49-F238E27FC236}">
              <a16:creationId xmlns:a16="http://schemas.microsoft.com/office/drawing/2014/main" id="{A8FD86CD-4FF4-4B4C-9DC5-8AEAC4779EE4}"/>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178" name="TextBox 1177">
          <a:extLst>
            <a:ext uri="{FF2B5EF4-FFF2-40B4-BE49-F238E27FC236}">
              <a16:creationId xmlns:a16="http://schemas.microsoft.com/office/drawing/2014/main" id="{ECA8C18E-7E24-4EED-8009-1187C4D4D059}"/>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179" name="TextBox 1178">
          <a:extLst>
            <a:ext uri="{FF2B5EF4-FFF2-40B4-BE49-F238E27FC236}">
              <a16:creationId xmlns:a16="http://schemas.microsoft.com/office/drawing/2014/main" id="{D280FA0B-0CAC-4D03-85D7-39610D605E50}"/>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180" name="TextBox 1179">
          <a:extLst>
            <a:ext uri="{FF2B5EF4-FFF2-40B4-BE49-F238E27FC236}">
              <a16:creationId xmlns:a16="http://schemas.microsoft.com/office/drawing/2014/main" id="{3F641313-E8F6-450A-AFE5-E8B4F39F6ABD}"/>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181" name="TextBox 1180">
          <a:extLst>
            <a:ext uri="{FF2B5EF4-FFF2-40B4-BE49-F238E27FC236}">
              <a16:creationId xmlns:a16="http://schemas.microsoft.com/office/drawing/2014/main" id="{6572945D-249F-4183-B49F-70267DB4380D}"/>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182" name="TextBox 1181">
          <a:extLst>
            <a:ext uri="{FF2B5EF4-FFF2-40B4-BE49-F238E27FC236}">
              <a16:creationId xmlns:a16="http://schemas.microsoft.com/office/drawing/2014/main" id="{4DFCBBD6-D7A4-4F65-9635-9E92E4492A63}"/>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183" name="TextBox 1182">
          <a:extLst>
            <a:ext uri="{FF2B5EF4-FFF2-40B4-BE49-F238E27FC236}">
              <a16:creationId xmlns:a16="http://schemas.microsoft.com/office/drawing/2014/main" id="{32FBB905-A729-492B-8248-EE3EC5238DE7}"/>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184" name="TextBox 1183">
          <a:extLst>
            <a:ext uri="{FF2B5EF4-FFF2-40B4-BE49-F238E27FC236}">
              <a16:creationId xmlns:a16="http://schemas.microsoft.com/office/drawing/2014/main" id="{AF45A624-1C25-4046-B876-481EEFFBB0AD}"/>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185" name="TextBox 1184">
          <a:extLst>
            <a:ext uri="{FF2B5EF4-FFF2-40B4-BE49-F238E27FC236}">
              <a16:creationId xmlns:a16="http://schemas.microsoft.com/office/drawing/2014/main" id="{DD4033F4-F933-4BA1-95B4-B57003A22CA5}"/>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186" name="TextBox 1185">
          <a:extLst>
            <a:ext uri="{FF2B5EF4-FFF2-40B4-BE49-F238E27FC236}">
              <a16:creationId xmlns:a16="http://schemas.microsoft.com/office/drawing/2014/main" id="{1DDA382C-2471-49CA-881B-E11F4D2AC335}"/>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187" name="TextBox 1186">
          <a:extLst>
            <a:ext uri="{FF2B5EF4-FFF2-40B4-BE49-F238E27FC236}">
              <a16:creationId xmlns:a16="http://schemas.microsoft.com/office/drawing/2014/main" id="{ACD4703F-3880-42B3-8D8A-552202B7323D}"/>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188" name="TextBox 1187">
          <a:extLst>
            <a:ext uri="{FF2B5EF4-FFF2-40B4-BE49-F238E27FC236}">
              <a16:creationId xmlns:a16="http://schemas.microsoft.com/office/drawing/2014/main" id="{34BA5A39-8617-4970-ABE3-8BE23C8092F2}"/>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189" name="TextBox 1188">
          <a:extLst>
            <a:ext uri="{FF2B5EF4-FFF2-40B4-BE49-F238E27FC236}">
              <a16:creationId xmlns:a16="http://schemas.microsoft.com/office/drawing/2014/main" id="{60BD8EAB-1BE6-44C7-8B2D-4D375007EA14}"/>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190" name="TextBox 1189">
          <a:extLst>
            <a:ext uri="{FF2B5EF4-FFF2-40B4-BE49-F238E27FC236}">
              <a16:creationId xmlns:a16="http://schemas.microsoft.com/office/drawing/2014/main" id="{2968791D-30DB-4B9A-9249-CBB8A928302D}"/>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191" name="TextBox 1190">
          <a:extLst>
            <a:ext uri="{FF2B5EF4-FFF2-40B4-BE49-F238E27FC236}">
              <a16:creationId xmlns:a16="http://schemas.microsoft.com/office/drawing/2014/main" id="{24560D5F-03B9-4249-ADA3-2954B0964AA0}"/>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192" name="TextBox 1191">
          <a:extLst>
            <a:ext uri="{FF2B5EF4-FFF2-40B4-BE49-F238E27FC236}">
              <a16:creationId xmlns:a16="http://schemas.microsoft.com/office/drawing/2014/main" id="{94BAC86C-ED4C-4AE0-9338-EC7C27F9F1B6}"/>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193" name="TextBox 1192">
          <a:extLst>
            <a:ext uri="{FF2B5EF4-FFF2-40B4-BE49-F238E27FC236}">
              <a16:creationId xmlns:a16="http://schemas.microsoft.com/office/drawing/2014/main" id="{26943138-3664-4E7C-9171-D006985E8CC6}"/>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194" name="TextBox 1193">
          <a:extLst>
            <a:ext uri="{FF2B5EF4-FFF2-40B4-BE49-F238E27FC236}">
              <a16:creationId xmlns:a16="http://schemas.microsoft.com/office/drawing/2014/main" id="{C97BB248-4821-420A-8408-3400CA403D25}"/>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195" name="TextBox 1194">
          <a:extLst>
            <a:ext uri="{FF2B5EF4-FFF2-40B4-BE49-F238E27FC236}">
              <a16:creationId xmlns:a16="http://schemas.microsoft.com/office/drawing/2014/main" id="{DFB32840-9943-4D3A-94D6-8AA25460A7B9}"/>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196" name="TextBox 1195">
          <a:extLst>
            <a:ext uri="{FF2B5EF4-FFF2-40B4-BE49-F238E27FC236}">
              <a16:creationId xmlns:a16="http://schemas.microsoft.com/office/drawing/2014/main" id="{01984F91-4F71-4796-8307-10EFC9D04321}"/>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197" name="TextBox 1196">
          <a:extLst>
            <a:ext uri="{FF2B5EF4-FFF2-40B4-BE49-F238E27FC236}">
              <a16:creationId xmlns:a16="http://schemas.microsoft.com/office/drawing/2014/main" id="{2D8F5DA6-CD18-425F-BF0B-E5DCAE64E0F1}"/>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198" name="TextBox 1197">
          <a:extLst>
            <a:ext uri="{FF2B5EF4-FFF2-40B4-BE49-F238E27FC236}">
              <a16:creationId xmlns:a16="http://schemas.microsoft.com/office/drawing/2014/main" id="{0C51BFF3-8105-46F0-AA41-04B00BCBBC35}"/>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199" name="TextBox 1198">
          <a:extLst>
            <a:ext uri="{FF2B5EF4-FFF2-40B4-BE49-F238E27FC236}">
              <a16:creationId xmlns:a16="http://schemas.microsoft.com/office/drawing/2014/main" id="{FCC85F09-A18E-469D-ABE4-98E6B2ABE1D9}"/>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200" name="TextBox 1199">
          <a:extLst>
            <a:ext uri="{FF2B5EF4-FFF2-40B4-BE49-F238E27FC236}">
              <a16:creationId xmlns:a16="http://schemas.microsoft.com/office/drawing/2014/main" id="{BAC45385-0CE7-4DF4-856B-6277571D6FC6}"/>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201" name="TextBox 1200">
          <a:extLst>
            <a:ext uri="{FF2B5EF4-FFF2-40B4-BE49-F238E27FC236}">
              <a16:creationId xmlns:a16="http://schemas.microsoft.com/office/drawing/2014/main" id="{BFF9C3C9-20BD-4CC3-80FE-BB14B34A1C66}"/>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202" name="TextBox 1201">
          <a:extLst>
            <a:ext uri="{FF2B5EF4-FFF2-40B4-BE49-F238E27FC236}">
              <a16:creationId xmlns:a16="http://schemas.microsoft.com/office/drawing/2014/main" id="{1643CEFD-2ADD-4E41-8CB2-2E611EF9F937}"/>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203" name="TextBox 1202">
          <a:extLst>
            <a:ext uri="{FF2B5EF4-FFF2-40B4-BE49-F238E27FC236}">
              <a16:creationId xmlns:a16="http://schemas.microsoft.com/office/drawing/2014/main" id="{092C4BFF-D354-4D0A-94A6-E8BAD0A680A6}"/>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204" name="TextBox 1203">
          <a:extLst>
            <a:ext uri="{FF2B5EF4-FFF2-40B4-BE49-F238E27FC236}">
              <a16:creationId xmlns:a16="http://schemas.microsoft.com/office/drawing/2014/main" id="{95204823-2BDD-45C1-ACB2-6387265A7A32}"/>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205" name="TextBox 1204">
          <a:extLst>
            <a:ext uri="{FF2B5EF4-FFF2-40B4-BE49-F238E27FC236}">
              <a16:creationId xmlns:a16="http://schemas.microsoft.com/office/drawing/2014/main" id="{5216E30B-23A5-4192-A2DC-8CEFA6B77ADF}"/>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206" name="TextBox 1205">
          <a:extLst>
            <a:ext uri="{FF2B5EF4-FFF2-40B4-BE49-F238E27FC236}">
              <a16:creationId xmlns:a16="http://schemas.microsoft.com/office/drawing/2014/main" id="{367635B8-52D2-4D0A-B000-20ED1CD9ED9B}"/>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207" name="TextBox 1206">
          <a:extLst>
            <a:ext uri="{FF2B5EF4-FFF2-40B4-BE49-F238E27FC236}">
              <a16:creationId xmlns:a16="http://schemas.microsoft.com/office/drawing/2014/main" id="{75374210-AEE9-4AB8-BD19-F87B197C2767}"/>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208" name="TextBox 1207">
          <a:extLst>
            <a:ext uri="{FF2B5EF4-FFF2-40B4-BE49-F238E27FC236}">
              <a16:creationId xmlns:a16="http://schemas.microsoft.com/office/drawing/2014/main" id="{60E93973-FA63-4043-84DD-D7C2009978D8}"/>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209" name="TextBox 1208">
          <a:extLst>
            <a:ext uri="{FF2B5EF4-FFF2-40B4-BE49-F238E27FC236}">
              <a16:creationId xmlns:a16="http://schemas.microsoft.com/office/drawing/2014/main" id="{A8FCF96A-17DE-4DC6-A0FD-828CD4B0E0A6}"/>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210" name="TextBox 1209">
          <a:extLst>
            <a:ext uri="{FF2B5EF4-FFF2-40B4-BE49-F238E27FC236}">
              <a16:creationId xmlns:a16="http://schemas.microsoft.com/office/drawing/2014/main" id="{56350558-2ED9-446C-8AF7-1C6E13A209D0}"/>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211" name="TextBox 1210">
          <a:extLst>
            <a:ext uri="{FF2B5EF4-FFF2-40B4-BE49-F238E27FC236}">
              <a16:creationId xmlns:a16="http://schemas.microsoft.com/office/drawing/2014/main" id="{F745B51F-EBD6-4973-A4C6-DEC4B1073035}"/>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212" name="TextBox 1211">
          <a:extLst>
            <a:ext uri="{FF2B5EF4-FFF2-40B4-BE49-F238E27FC236}">
              <a16:creationId xmlns:a16="http://schemas.microsoft.com/office/drawing/2014/main" id="{3A85F6E5-1211-407F-83C9-353DD4D97DB3}"/>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213" name="TextBox 1212">
          <a:extLst>
            <a:ext uri="{FF2B5EF4-FFF2-40B4-BE49-F238E27FC236}">
              <a16:creationId xmlns:a16="http://schemas.microsoft.com/office/drawing/2014/main" id="{5AA34396-AB59-4681-B2B3-CF492775696D}"/>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214" name="TextBox 1213">
          <a:extLst>
            <a:ext uri="{FF2B5EF4-FFF2-40B4-BE49-F238E27FC236}">
              <a16:creationId xmlns:a16="http://schemas.microsoft.com/office/drawing/2014/main" id="{6FEE174C-5C83-4F4A-B5F1-677CD218BE51}"/>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215" name="TextBox 1214">
          <a:extLst>
            <a:ext uri="{FF2B5EF4-FFF2-40B4-BE49-F238E27FC236}">
              <a16:creationId xmlns:a16="http://schemas.microsoft.com/office/drawing/2014/main" id="{8C12BA0E-97A2-456C-A89E-99019ED88838}"/>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216" name="TextBox 1215">
          <a:extLst>
            <a:ext uri="{FF2B5EF4-FFF2-40B4-BE49-F238E27FC236}">
              <a16:creationId xmlns:a16="http://schemas.microsoft.com/office/drawing/2014/main" id="{D6ABD071-572D-44F8-B00E-6247CFF0AA89}"/>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217" name="TextBox 1216">
          <a:extLst>
            <a:ext uri="{FF2B5EF4-FFF2-40B4-BE49-F238E27FC236}">
              <a16:creationId xmlns:a16="http://schemas.microsoft.com/office/drawing/2014/main" id="{4B4D6D20-B39E-4E1D-9841-955C8B0585C1}"/>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218" name="TextBox 1217">
          <a:extLst>
            <a:ext uri="{FF2B5EF4-FFF2-40B4-BE49-F238E27FC236}">
              <a16:creationId xmlns:a16="http://schemas.microsoft.com/office/drawing/2014/main" id="{84943071-B715-4850-A990-DC86E67DAD07}"/>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219" name="TextBox 1218">
          <a:extLst>
            <a:ext uri="{FF2B5EF4-FFF2-40B4-BE49-F238E27FC236}">
              <a16:creationId xmlns:a16="http://schemas.microsoft.com/office/drawing/2014/main" id="{FCAB9664-1B7F-4511-A596-477A409A4B3B}"/>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220" name="TextBox 1219">
          <a:extLst>
            <a:ext uri="{FF2B5EF4-FFF2-40B4-BE49-F238E27FC236}">
              <a16:creationId xmlns:a16="http://schemas.microsoft.com/office/drawing/2014/main" id="{5111D947-AFA7-4439-806B-81D48FA00812}"/>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221" name="TextBox 1220">
          <a:extLst>
            <a:ext uri="{FF2B5EF4-FFF2-40B4-BE49-F238E27FC236}">
              <a16:creationId xmlns:a16="http://schemas.microsoft.com/office/drawing/2014/main" id="{3441323D-3630-438E-8052-05F6ACC47284}"/>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222" name="TextBox 1221">
          <a:extLst>
            <a:ext uri="{FF2B5EF4-FFF2-40B4-BE49-F238E27FC236}">
              <a16:creationId xmlns:a16="http://schemas.microsoft.com/office/drawing/2014/main" id="{F5065E3E-8DBF-42B6-9CA9-103648B5F603}"/>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223" name="TextBox 1222">
          <a:extLst>
            <a:ext uri="{FF2B5EF4-FFF2-40B4-BE49-F238E27FC236}">
              <a16:creationId xmlns:a16="http://schemas.microsoft.com/office/drawing/2014/main" id="{6FEC97E2-D291-4212-969F-B1BEFF7E0899}"/>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224" name="TextBox 1223">
          <a:extLst>
            <a:ext uri="{FF2B5EF4-FFF2-40B4-BE49-F238E27FC236}">
              <a16:creationId xmlns:a16="http://schemas.microsoft.com/office/drawing/2014/main" id="{3D43F7B3-0DFF-4C98-908F-DA40246A9836}"/>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225" name="TextBox 1224">
          <a:extLst>
            <a:ext uri="{FF2B5EF4-FFF2-40B4-BE49-F238E27FC236}">
              <a16:creationId xmlns:a16="http://schemas.microsoft.com/office/drawing/2014/main" id="{ADC6B7A1-A8B8-46D1-8957-799804748236}"/>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226" name="TextBox 1225">
          <a:extLst>
            <a:ext uri="{FF2B5EF4-FFF2-40B4-BE49-F238E27FC236}">
              <a16:creationId xmlns:a16="http://schemas.microsoft.com/office/drawing/2014/main" id="{A5167F4D-0CE2-4E18-A814-BCDFEB1788F5}"/>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227" name="TextBox 1226">
          <a:extLst>
            <a:ext uri="{FF2B5EF4-FFF2-40B4-BE49-F238E27FC236}">
              <a16:creationId xmlns:a16="http://schemas.microsoft.com/office/drawing/2014/main" id="{D119DDCE-4469-4851-9371-4B43377ED4B7}"/>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228" name="TextBox 1227">
          <a:extLst>
            <a:ext uri="{FF2B5EF4-FFF2-40B4-BE49-F238E27FC236}">
              <a16:creationId xmlns:a16="http://schemas.microsoft.com/office/drawing/2014/main" id="{B290CB48-3443-40E4-9CC8-B8E881E3822A}"/>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229" name="TextBox 1228">
          <a:extLst>
            <a:ext uri="{FF2B5EF4-FFF2-40B4-BE49-F238E27FC236}">
              <a16:creationId xmlns:a16="http://schemas.microsoft.com/office/drawing/2014/main" id="{6E6FAC28-921D-4701-869C-F493C98E6392}"/>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230" name="TextBox 1229">
          <a:extLst>
            <a:ext uri="{FF2B5EF4-FFF2-40B4-BE49-F238E27FC236}">
              <a16:creationId xmlns:a16="http://schemas.microsoft.com/office/drawing/2014/main" id="{7C30CC07-3B9D-4AAC-8052-2A00A85FFF40}"/>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231" name="TextBox 1230">
          <a:extLst>
            <a:ext uri="{FF2B5EF4-FFF2-40B4-BE49-F238E27FC236}">
              <a16:creationId xmlns:a16="http://schemas.microsoft.com/office/drawing/2014/main" id="{3C47869F-1286-4BAC-B042-57A60E908E65}"/>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232" name="TextBox 1231">
          <a:extLst>
            <a:ext uri="{FF2B5EF4-FFF2-40B4-BE49-F238E27FC236}">
              <a16:creationId xmlns:a16="http://schemas.microsoft.com/office/drawing/2014/main" id="{C0ED656C-646E-4AD5-855C-2EE783B2CD95}"/>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233" name="TextBox 1232">
          <a:extLst>
            <a:ext uri="{FF2B5EF4-FFF2-40B4-BE49-F238E27FC236}">
              <a16:creationId xmlns:a16="http://schemas.microsoft.com/office/drawing/2014/main" id="{57610920-6ED0-4B3C-8054-17C3F354334D}"/>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234" name="TextBox 1233">
          <a:extLst>
            <a:ext uri="{FF2B5EF4-FFF2-40B4-BE49-F238E27FC236}">
              <a16:creationId xmlns:a16="http://schemas.microsoft.com/office/drawing/2014/main" id="{E94E8FDB-D398-4218-8AB7-9162E6680906}"/>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235" name="TextBox 1234">
          <a:extLst>
            <a:ext uri="{FF2B5EF4-FFF2-40B4-BE49-F238E27FC236}">
              <a16:creationId xmlns:a16="http://schemas.microsoft.com/office/drawing/2014/main" id="{870BFE98-A1CC-4D5C-B0A9-CF3B4DAC56A9}"/>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236" name="TextBox 1235">
          <a:extLst>
            <a:ext uri="{FF2B5EF4-FFF2-40B4-BE49-F238E27FC236}">
              <a16:creationId xmlns:a16="http://schemas.microsoft.com/office/drawing/2014/main" id="{A50F4F97-2F80-4960-9C65-BAB9A4F03257}"/>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237" name="TextBox 1236">
          <a:extLst>
            <a:ext uri="{FF2B5EF4-FFF2-40B4-BE49-F238E27FC236}">
              <a16:creationId xmlns:a16="http://schemas.microsoft.com/office/drawing/2014/main" id="{7C6D5052-F103-41E4-8EC0-5A65B7A498EE}"/>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238" name="TextBox 1237">
          <a:extLst>
            <a:ext uri="{FF2B5EF4-FFF2-40B4-BE49-F238E27FC236}">
              <a16:creationId xmlns:a16="http://schemas.microsoft.com/office/drawing/2014/main" id="{969598AD-3A4C-4940-8841-BA909FA4D386}"/>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239" name="TextBox 1238">
          <a:extLst>
            <a:ext uri="{FF2B5EF4-FFF2-40B4-BE49-F238E27FC236}">
              <a16:creationId xmlns:a16="http://schemas.microsoft.com/office/drawing/2014/main" id="{B35FB86B-1C4A-42CE-8DC1-3B5ABDDB5A4B}"/>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240" name="TextBox 1239">
          <a:extLst>
            <a:ext uri="{FF2B5EF4-FFF2-40B4-BE49-F238E27FC236}">
              <a16:creationId xmlns:a16="http://schemas.microsoft.com/office/drawing/2014/main" id="{CC037DFE-170B-416E-907E-5F5636B4A1FB}"/>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241" name="TextBox 1240">
          <a:extLst>
            <a:ext uri="{FF2B5EF4-FFF2-40B4-BE49-F238E27FC236}">
              <a16:creationId xmlns:a16="http://schemas.microsoft.com/office/drawing/2014/main" id="{8CB44D55-C595-49CE-AFFF-CF0D684F6246}"/>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242" name="TextBox 1241">
          <a:extLst>
            <a:ext uri="{FF2B5EF4-FFF2-40B4-BE49-F238E27FC236}">
              <a16:creationId xmlns:a16="http://schemas.microsoft.com/office/drawing/2014/main" id="{D6ECB2AE-72D2-44C6-AB7E-8B49F10C2816}"/>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243" name="TextBox 1242">
          <a:extLst>
            <a:ext uri="{FF2B5EF4-FFF2-40B4-BE49-F238E27FC236}">
              <a16:creationId xmlns:a16="http://schemas.microsoft.com/office/drawing/2014/main" id="{445F83B3-8EE9-47FE-805E-9FEC0FB41C94}"/>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244" name="TextBox 1243">
          <a:extLst>
            <a:ext uri="{FF2B5EF4-FFF2-40B4-BE49-F238E27FC236}">
              <a16:creationId xmlns:a16="http://schemas.microsoft.com/office/drawing/2014/main" id="{60BFA79C-6807-4624-89F7-C04558273EC1}"/>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245" name="TextBox 1244">
          <a:extLst>
            <a:ext uri="{FF2B5EF4-FFF2-40B4-BE49-F238E27FC236}">
              <a16:creationId xmlns:a16="http://schemas.microsoft.com/office/drawing/2014/main" id="{43CDC4F9-F27A-4B94-8452-14DE0914A6E1}"/>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246" name="TextBox 1245">
          <a:extLst>
            <a:ext uri="{FF2B5EF4-FFF2-40B4-BE49-F238E27FC236}">
              <a16:creationId xmlns:a16="http://schemas.microsoft.com/office/drawing/2014/main" id="{60B89131-D2B6-47A3-8988-7DFC268F7863}"/>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247" name="TextBox 1246">
          <a:extLst>
            <a:ext uri="{FF2B5EF4-FFF2-40B4-BE49-F238E27FC236}">
              <a16:creationId xmlns:a16="http://schemas.microsoft.com/office/drawing/2014/main" id="{522EBF93-89E8-4F1B-AD09-E8ED8B929FB9}"/>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248" name="TextBox 1247">
          <a:extLst>
            <a:ext uri="{FF2B5EF4-FFF2-40B4-BE49-F238E27FC236}">
              <a16:creationId xmlns:a16="http://schemas.microsoft.com/office/drawing/2014/main" id="{2AB509EF-5803-4B18-B83C-9EA020F1149A}"/>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249" name="TextBox 1248">
          <a:extLst>
            <a:ext uri="{FF2B5EF4-FFF2-40B4-BE49-F238E27FC236}">
              <a16:creationId xmlns:a16="http://schemas.microsoft.com/office/drawing/2014/main" id="{1CADA1FF-AB4F-462D-A7A4-98B1EED41192}"/>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250" name="TextBox 1249">
          <a:extLst>
            <a:ext uri="{FF2B5EF4-FFF2-40B4-BE49-F238E27FC236}">
              <a16:creationId xmlns:a16="http://schemas.microsoft.com/office/drawing/2014/main" id="{9BEA47BD-F76D-444A-A0E7-36E9DFEF9677}"/>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251" name="TextBox 1250">
          <a:extLst>
            <a:ext uri="{FF2B5EF4-FFF2-40B4-BE49-F238E27FC236}">
              <a16:creationId xmlns:a16="http://schemas.microsoft.com/office/drawing/2014/main" id="{89606D38-7881-43FA-8326-F88216DB01E9}"/>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252" name="TextBox 1251">
          <a:extLst>
            <a:ext uri="{FF2B5EF4-FFF2-40B4-BE49-F238E27FC236}">
              <a16:creationId xmlns:a16="http://schemas.microsoft.com/office/drawing/2014/main" id="{E00130FF-525F-44EA-A045-8F46CC76C66F}"/>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253" name="TextBox 1252">
          <a:extLst>
            <a:ext uri="{FF2B5EF4-FFF2-40B4-BE49-F238E27FC236}">
              <a16:creationId xmlns:a16="http://schemas.microsoft.com/office/drawing/2014/main" id="{B965DFC4-2427-472C-9AD0-923992CBD530}"/>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254" name="TextBox 1253">
          <a:extLst>
            <a:ext uri="{FF2B5EF4-FFF2-40B4-BE49-F238E27FC236}">
              <a16:creationId xmlns:a16="http://schemas.microsoft.com/office/drawing/2014/main" id="{263E6974-AF16-4D38-AD71-7C4BB575772C}"/>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255" name="TextBox 1254">
          <a:extLst>
            <a:ext uri="{FF2B5EF4-FFF2-40B4-BE49-F238E27FC236}">
              <a16:creationId xmlns:a16="http://schemas.microsoft.com/office/drawing/2014/main" id="{D6B11D1B-84CB-44E2-8EB5-BD550E485C4D}"/>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256" name="TextBox 1255">
          <a:extLst>
            <a:ext uri="{FF2B5EF4-FFF2-40B4-BE49-F238E27FC236}">
              <a16:creationId xmlns:a16="http://schemas.microsoft.com/office/drawing/2014/main" id="{101DEB43-C066-41BF-921E-EB88543C0D9F}"/>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257" name="TextBox 1256">
          <a:extLst>
            <a:ext uri="{FF2B5EF4-FFF2-40B4-BE49-F238E27FC236}">
              <a16:creationId xmlns:a16="http://schemas.microsoft.com/office/drawing/2014/main" id="{3BE558DC-0273-4345-9975-91B671B2B826}"/>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258" name="TextBox 1257">
          <a:extLst>
            <a:ext uri="{FF2B5EF4-FFF2-40B4-BE49-F238E27FC236}">
              <a16:creationId xmlns:a16="http://schemas.microsoft.com/office/drawing/2014/main" id="{ECAF6EF3-CBF5-41E6-AF23-873A9DD93728}"/>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259" name="TextBox 1258">
          <a:extLst>
            <a:ext uri="{FF2B5EF4-FFF2-40B4-BE49-F238E27FC236}">
              <a16:creationId xmlns:a16="http://schemas.microsoft.com/office/drawing/2014/main" id="{7DF9E8D0-206C-4F3D-BA25-79E83532F6B3}"/>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260" name="TextBox 1259">
          <a:extLst>
            <a:ext uri="{FF2B5EF4-FFF2-40B4-BE49-F238E27FC236}">
              <a16:creationId xmlns:a16="http://schemas.microsoft.com/office/drawing/2014/main" id="{DED56555-2151-4489-9C18-58CCB90E418E}"/>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261" name="TextBox 1260">
          <a:extLst>
            <a:ext uri="{FF2B5EF4-FFF2-40B4-BE49-F238E27FC236}">
              <a16:creationId xmlns:a16="http://schemas.microsoft.com/office/drawing/2014/main" id="{DC135470-2352-4A05-B148-50CFCF9BBB46}"/>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262" name="TextBox 1261">
          <a:extLst>
            <a:ext uri="{FF2B5EF4-FFF2-40B4-BE49-F238E27FC236}">
              <a16:creationId xmlns:a16="http://schemas.microsoft.com/office/drawing/2014/main" id="{352A5AA5-1F39-4856-9271-18B9044C65D7}"/>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263" name="TextBox 1262">
          <a:extLst>
            <a:ext uri="{FF2B5EF4-FFF2-40B4-BE49-F238E27FC236}">
              <a16:creationId xmlns:a16="http://schemas.microsoft.com/office/drawing/2014/main" id="{A81C9F4D-22FC-4E6C-A16D-1A27CF4E9D09}"/>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264" name="TextBox 1263">
          <a:extLst>
            <a:ext uri="{FF2B5EF4-FFF2-40B4-BE49-F238E27FC236}">
              <a16:creationId xmlns:a16="http://schemas.microsoft.com/office/drawing/2014/main" id="{66AED5F4-1FE8-461C-B8C9-12649D0E0709}"/>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265" name="TextBox 1264">
          <a:extLst>
            <a:ext uri="{FF2B5EF4-FFF2-40B4-BE49-F238E27FC236}">
              <a16:creationId xmlns:a16="http://schemas.microsoft.com/office/drawing/2014/main" id="{7EFFB4F6-4019-4144-9880-3CAF5C0CA4CC}"/>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266" name="TextBox 1265">
          <a:extLst>
            <a:ext uri="{FF2B5EF4-FFF2-40B4-BE49-F238E27FC236}">
              <a16:creationId xmlns:a16="http://schemas.microsoft.com/office/drawing/2014/main" id="{6436D901-F22D-4326-95B2-207CC6238D06}"/>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267" name="TextBox 1266">
          <a:extLst>
            <a:ext uri="{FF2B5EF4-FFF2-40B4-BE49-F238E27FC236}">
              <a16:creationId xmlns:a16="http://schemas.microsoft.com/office/drawing/2014/main" id="{8A0DAD51-5B28-45C3-A6DC-DAC9B4FF74A8}"/>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268" name="TextBox 1267">
          <a:extLst>
            <a:ext uri="{FF2B5EF4-FFF2-40B4-BE49-F238E27FC236}">
              <a16:creationId xmlns:a16="http://schemas.microsoft.com/office/drawing/2014/main" id="{1BBC57E8-C59B-4A50-8455-26CF9A39FCF2}"/>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269" name="TextBox 1268">
          <a:extLst>
            <a:ext uri="{FF2B5EF4-FFF2-40B4-BE49-F238E27FC236}">
              <a16:creationId xmlns:a16="http://schemas.microsoft.com/office/drawing/2014/main" id="{0CD80BFF-01DA-4DB1-B60D-06C47077E26D}"/>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270" name="TextBox 1269">
          <a:extLst>
            <a:ext uri="{FF2B5EF4-FFF2-40B4-BE49-F238E27FC236}">
              <a16:creationId xmlns:a16="http://schemas.microsoft.com/office/drawing/2014/main" id="{7B7B5595-2E7D-4D29-9283-630CA51500AD}"/>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271" name="TextBox 1270">
          <a:extLst>
            <a:ext uri="{FF2B5EF4-FFF2-40B4-BE49-F238E27FC236}">
              <a16:creationId xmlns:a16="http://schemas.microsoft.com/office/drawing/2014/main" id="{D5C5D2F1-A03A-4D94-A2F9-F7DA37FBE92E}"/>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272" name="TextBox 1271">
          <a:extLst>
            <a:ext uri="{FF2B5EF4-FFF2-40B4-BE49-F238E27FC236}">
              <a16:creationId xmlns:a16="http://schemas.microsoft.com/office/drawing/2014/main" id="{A358940B-549A-48CA-A320-7B81813B22CE}"/>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273" name="TextBox 1272">
          <a:extLst>
            <a:ext uri="{FF2B5EF4-FFF2-40B4-BE49-F238E27FC236}">
              <a16:creationId xmlns:a16="http://schemas.microsoft.com/office/drawing/2014/main" id="{1B210EAF-395E-4F10-ABA5-DD656482F909}"/>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274" name="TextBox 1273">
          <a:extLst>
            <a:ext uri="{FF2B5EF4-FFF2-40B4-BE49-F238E27FC236}">
              <a16:creationId xmlns:a16="http://schemas.microsoft.com/office/drawing/2014/main" id="{57DD220E-A702-4310-9618-C47683FA43B5}"/>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275" name="TextBox 1274">
          <a:extLst>
            <a:ext uri="{FF2B5EF4-FFF2-40B4-BE49-F238E27FC236}">
              <a16:creationId xmlns:a16="http://schemas.microsoft.com/office/drawing/2014/main" id="{9B5F9289-C254-4AD4-87EE-DD5158C52B6D}"/>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276" name="TextBox 1275">
          <a:extLst>
            <a:ext uri="{FF2B5EF4-FFF2-40B4-BE49-F238E27FC236}">
              <a16:creationId xmlns:a16="http://schemas.microsoft.com/office/drawing/2014/main" id="{3CEF9AA9-B5EF-4A58-A71F-DC1E676A316D}"/>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277" name="TextBox 1276">
          <a:extLst>
            <a:ext uri="{FF2B5EF4-FFF2-40B4-BE49-F238E27FC236}">
              <a16:creationId xmlns:a16="http://schemas.microsoft.com/office/drawing/2014/main" id="{CB770527-22A8-4B70-AE1E-818C5C0F10D2}"/>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278" name="TextBox 1277">
          <a:extLst>
            <a:ext uri="{FF2B5EF4-FFF2-40B4-BE49-F238E27FC236}">
              <a16:creationId xmlns:a16="http://schemas.microsoft.com/office/drawing/2014/main" id="{9517219A-EA57-4411-97BA-1E3B650FE345}"/>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279" name="TextBox 1278">
          <a:extLst>
            <a:ext uri="{FF2B5EF4-FFF2-40B4-BE49-F238E27FC236}">
              <a16:creationId xmlns:a16="http://schemas.microsoft.com/office/drawing/2014/main" id="{1BA10539-618F-442A-8AAC-571D58C08DFA}"/>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280" name="TextBox 1279">
          <a:extLst>
            <a:ext uri="{FF2B5EF4-FFF2-40B4-BE49-F238E27FC236}">
              <a16:creationId xmlns:a16="http://schemas.microsoft.com/office/drawing/2014/main" id="{3AC90354-4EA3-47DF-A891-4518489A4A82}"/>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281" name="TextBox 1280">
          <a:extLst>
            <a:ext uri="{FF2B5EF4-FFF2-40B4-BE49-F238E27FC236}">
              <a16:creationId xmlns:a16="http://schemas.microsoft.com/office/drawing/2014/main" id="{4E0A3A24-2A30-4934-9E98-8F0A190FCD8B}"/>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282" name="TextBox 1281">
          <a:extLst>
            <a:ext uri="{FF2B5EF4-FFF2-40B4-BE49-F238E27FC236}">
              <a16:creationId xmlns:a16="http://schemas.microsoft.com/office/drawing/2014/main" id="{66DD64A5-DD74-49F8-B98A-22CF70F9BD0D}"/>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283" name="TextBox 1282">
          <a:extLst>
            <a:ext uri="{FF2B5EF4-FFF2-40B4-BE49-F238E27FC236}">
              <a16:creationId xmlns:a16="http://schemas.microsoft.com/office/drawing/2014/main" id="{D613B0CA-6A2C-45CB-BB33-72891297B76F}"/>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284" name="TextBox 1283">
          <a:extLst>
            <a:ext uri="{FF2B5EF4-FFF2-40B4-BE49-F238E27FC236}">
              <a16:creationId xmlns:a16="http://schemas.microsoft.com/office/drawing/2014/main" id="{A1EA2FB8-BC9B-4425-91F3-3129D228EDA2}"/>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285" name="TextBox 1284">
          <a:extLst>
            <a:ext uri="{FF2B5EF4-FFF2-40B4-BE49-F238E27FC236}">
              <a16:creationId xmlns:a16="http://schemas.microsoft.com/office/drawing/2014/main" id="{372D9643-CBC3-4A98-A601-C981D2EA0679}"/>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286" name="TextBox 1285">
          <a:extLst>
            <a:ext uri="{FF2B5EF4-FFF2-40B4-BE49-F238E27FC236}">
              <a16:creationId xmlns:a16="http://schemas.microsoft.com/office/drawing/2014/main" id="{B51E8A1D-73D4-4AF4-99B6-8D3438DFB902}"/>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287" name="TextBox 1286">
          <a:extLst>
            <a:ext uri="{FF2B5EF4-FFF2-40B4-BE49-F238E27FC236}">
              <a16:creationId xmlns:a16="http://schemas.microsoft.com/office/drawing/2014/main" id="{BFC35ED3-F969-4B99-947C-EE02BBDCB7E0}"/>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288" name="TextBox 1287">
          <a:extLst>
            <a:ext uri="{FF2B5EF4-FFF2-40B4-BE49-F238E27FC236}">
              <a16:creationId xmlns:a16="http://schemas.microsoft.com/office/drawing/2014/main" id="{B447061A-CC50-4478-9E57-2789B32FA794}"/>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289" name="TextBox 1288">
          <a:extLst>
            <a:ext uri="{FF2B5EF4-FFF2-40B4-BE49-F238E27FC236}">
              <a16:creationId xmlns:a16="http://schemas.microsoft.com/office/drawing/2014/main" id="{A7EC0F0F-9B1E-4398-B3E3-CD10E17F09A9}"/>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290" name="TextBox 1289">
          <a:extLst>
            <a:ext uri="{FF2B5EF4-FFF2-40B4-BE49-F238E27FC236}">
              <a16:creationId xmlns:a16="http://schemas.microsoft.com/office/drawing/2014/main" id="{3DA630A4-C8A5-4488-834A-7927980F17A9}"/>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291" name="TextBox 1290">
          <a:extLst>
            <a:ext uri="{FF2B5EF4-FFF2-40B4-BE49-F238E27FC236}">
              <a16:creationId xmlns:a16="http://schemas.microsoft.com/office/drawing/2014/main" id="{80CD22CA-B430-4F9E-A81A-083A6AAE0426}"/>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292" name="TextBox 1291">
          <a:extLst>
            <a:ext uri="{FF2B5EF4-FFF2-40B4-BE49-F238E27FC236}">
              <a16:creationId xmlns:a16="http://schemas.microsoft.com/office/drawing/2014/main" id="{C833366C-6B50-4521-8D65-304C419D9C2C}"/>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293" name="TextBox 1292">
          <a:extLst>
            <a:ext uri="{FF2B5EF4-FFF2-40B4-BE49-F238E27FC236}">
              <a16:creationId xmlns:a16="http://schemas.microsoft.com/office/drawing/2014/main" id="{00463777-C513-4DA1-9C40-5A8B9F873F0E}"/>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294" name="TextBox 1293">
          <a:extLst>
            <a:ext uri="{FF2B5EF4-FFF2-40B4-BE49-F238E27FC236}">
              <a16:creationId xmlns:a16="http://schemas.microsoft.com/office/drawing/2014/main" id="{55FA9011-29D1-4EBF-9823-9204A138091A}"/>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295" name="TextBox 1294">
          <a:extLst>
            <a:ext uri="{FF2B5EF4-FFF2-40B4-BE49-F238E27FC236}">
              <a16:creationId xmlns:a16="http://schemas.microsoft.com/office/drawing/2014/main" id="{5236344B-E16E-4A77-B126-D0F355D6FD6F}"/>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296" name="TextBox 1295">
          <a:extLst>
            <a:ext uri="{FF2B5EF4-FFF2-40B4-BE49-F238E27FC236}">
              <a16:creationId xmlns:a16="http://schemas.microsoft.com/office/drawing/2014/main" id="{6217FA32-511B-4C09-960C-4BB4C5278A21}"/>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297" name="TextBox 1296">
          <a:extLst>
            <a:ext uri="{FF2B5EF4-FFF2-40B4-BE49-F238E27FC236}">
              <a16:creationId xmlns:a16="http://schemas.microsoft.com/office/drawing/2014/main" id="{944F812D-A03F-4803-9B97-2D0A4084EC5A}"/>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298" name="TextBox 1297">
          <a:extLst>
            <a:ext uri="{FF2B5EF4-FFF2-40B4-BE49-F238E27FC236}">
              <a16:creationId xmlns:a16="http://schemas.microsoft.com/office/drawing/2014/main" id="{87402423-0F38-4287-9A3C-9757F92979AB}"/>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299" name="TextBox 1298">
          <a:extLst>
            <a:ext uri="{FF2B5EF4-FFF2-40B4-BE49-F238E27FC236}">
              <a16:creationId xmlns:a16="http://schemas.microsoft.com/office/drawing/2014/main" id="{F38023FC-2A5E-4DDA-AA5E-5FAD2546E059}"/>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300" name="TextBox 1299">
          <a:extLst>
            <a:ext uri="{FF2B5EF4-FFF2-40B4-BE49-F238E27FC236}">
              <a16:creationId xmlns:a16="http://schemas.microsoft.com/office/drawing/2014/main" id="{99726A27-150C-4D16-A3CD-B1F149C9D79B}"/>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301" name="TextBox 1300">
          <a:extLst>
            <a:ext uri="{FF2B5EF4-FFF2-40B4-BE49-F238E27FC236}">
              <a16:creationId xmlns:a16="http://schemas.microsoft.com/office/drawing/2014/main" id="{9A48EF20-8ABE-4D11-8CEA-B0F4E654C473}"/>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302" name="TextBox 1301">
          <a:extLst>
            <a:ext uri="{FF2B5EF4-FFF2-40B4-BE49-F238E27FC236}">
              <a16:creationId xmlns:a16="http://schemas.microsoft.com/office/drawing/2014/main" id="{1EDA51FE-E0AF-46AC-B992-C5247D269D1F}"/>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303" name="TextBox 1302">
          <a:extLst>
            <a:ext uri="{FF2B5EF4-FFF2-40B4-BE49-F238E27FC236}">
              <a16:creationId xmlns:a16="http://schemas.microsoft.com/office/drawing/2014/main" id="{75B9A471-C56E-40DA-AC50-43687EB8CE9F}"/>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304" name="TextBox 1303">
          <a:extLst>
            <a:ext uri="{FF2B5EF4-FFF2-40B4-BE49-F238E27FC236}">
              <a16:creationId xmlns:a16="http://schemas.microsoft.com/office/drawing/2014/main" id="{18D6546D-7E0E-4388-80D6-770267375F73}"/>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305" name="TextBox 1304">
          <a:extLst>
            <a:ext uri="{FF2B5EF4-FFF2-40B4-BE49-F238E27FC236}">
              <a16:creationId xmlns:a16="http://schemas.microsoft.com/office/drawing/2014/main" id="{5C9A828B-091F-4B47-87CF-EA72F666BD6D}"/>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306" name="TextBox 1305">
          <a:extLst>
            <a:ext uri="{FF2B5EF4-FFF2-40B4-BE49-F238E27FC236}">
              <a16:creationId xmlns:a16="http://schemas.microsoft.com/office/drawing/2014/main" id="{D15BCF9C-5CCA-45B4-B935-8A963A8C9CFF}"/>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307" name="TextBox 1306">
          <a:extLst>
            <a:ext uri="{FF2B5EF4-FFF2-40B4-BE49-F238E27FC236}">
              <a16:creationId xmlns:a16="http://schemas.microsoft.com/office/drawing/2014/main" id="{ADDAAFF2-3171-4B1A-87FF-215A51D28F21}"/>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308" name="TextBox 1307">
          <a:extLst>
            <a:ext uri="{FF2B5EF4-FFF2-40B4-BE49-F238E27FC236}">
              <a16:creationId xmlns:a16="http://schemas.microsoft.com/office/drawing/2014/main" id="{5B05384F-7BB8-4FB6-8CCB-F8498A21A876}"/>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309" name="TextBox 1308">
          <a:extLst>
            <a:ext uri="{FF2B5EF4-FFF2-40B4-BE49-F238E27FC236}">
              <a16:creationId xmlns:a16="http://schemas.microsoft.com/office/drawing/2014/main" id="{2A503B7A-EC3A-4B1B-9F85-335BBE31BEC6}"/>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310" name="TextBox 1309">
          <a:extLst>
            <a:ext uri="{FF2B5EF4-FFF2-40B4-BE49-F238E27FC236}">
              <a16:creationId xmlns:a16="http://schemas.microsoft.com/office/drawing/2014/main" id="{BBBA6CB1-85BF-483F-8A1E-B8A56135B93E}"/>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311" name="TextBox 1310">
          <a:extLst>
            <a:ext uri="{FF2B5EF4-FFF2-40B4-BE49-F238E27FC236}">
              <a16:creationId xmlns:a16="http://schemas.microsoft.com/office/drawing/2014/main" id="{73151F1C-2FD9-4A04-846F-3AB3CA82A7C6}"/>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312" name="TextBox 1311">
          <a:extLst>
            <a:ext uri="{FF2B5EF4-FFF2-40B4-BE49-F238E27FC236}">
              <a16:creationId xmlns:a16="http://schemas.microsoft.com/office/drawing/2014/main" id="{B7B3869A-C4A4-42A8-B5A0-87D86FDAA26A}"/>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313" name="TextBox 1312">
          <a:extLst>
            <a:ext uri="{FF2B5EF4-FFF2-40B4-BE49-F238E27FC236}">
              <a16:creationId xmlns:a16="http://schemas.microsoft.com/office/drawing/2014/main" id="{8E3A8055-1F62-4C2C-AB8B-057B97325B26}"/>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314" name="TextBox 1313">
          <a:extLst>
            <a:ext uri="{FF2B5EF4-FFF2-40B4-BE49-F238E27FC236}">
              <a16:creationId xmlns:a16="http://schemas.microsoft.com/office/drawing/2014/main" id="{09B39D9B-E96D-42B8-AD67-CDF14DE616BE}"/>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315" name="TextBox 1314">
          <a:extLst>
            <a:ext uri="{FF2B5EF4-FFF2-40B4-BE49-F238E27FC236}">
              <a16:creationId xmlns:a16="http://schemas.microsoft.com/office/drawing/2014/main" id="{F53B3354-E71C-4BE6-B8D6-026BD5C9C9D0}"/>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316" name="TextBox 1315">
          <a:extLst>
            <a:ext uri="{FF2B5EF4-FFF2-40B4-BE49-F238E27FC236}">
              <a16:creationId xmlns:a16="http://schemas.microsoft.com/office/drawing/2014/main" id="{5DAD93FC-109C-4FCC-B35C-B66FB559B334}"/>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317" name="TextBox 1316">
          <a:extLst>
            <a:ext uri="{FF2B5EF4-FFF2-40B4-BE49-F238E27FC236}">
              <a16:creationId xmlns:a16="http://schemas.microsoft.com/office/drawing/2014/main" id="{F5CAA5DA-1BC6-4426-8A75-EB647106F458}"/>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318" name="TextBox 1317">
          <a:extLst>
            <a:ext uri="{FF2B5EF4-FFF2-40B4-BE49-F238E27FC236}">
              <a16:creationId xmlns:a16="http://schemas.microsoft.com/office/drawing/2014/main" id="{AA01BAC9-6642-488B-B476-5D4F3CA2D804}"/>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319" name="TextBox 1318">
          <a:extLst>
            <a:ext uri="{FF2B5EF4-FFF2-40B4-BE49-F238E27FC236}">
              <a16:creationId xmlns:a16="http://schemas.microsoft.com/office/drawing/2014/main" id="{D7E4D6B8-1BBE-4BE0-84C1-42DFF98F4230}"/>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320" name="TextBox 1319">
          <a:extLst>
            <a:ext uri="{FF2B5EF4-FFF2-40B4-BE49-F238E27FC236}">
              <a16:creationId xmlns:a16="http://schemas.microsoft.com/office/drawing/2014/main" id="{4D46D776-51C7-4449-90A6-3C8A10C63EB5}"/>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321" name="TextBox 1320">
          <a:extLst>
            <a:ext uri="{FF2B5EF4-FFF2-40B4-BE49-F238E27FC236}">
              <a16:creationId xmlns:a16="http://schemas.microsoft.com/office/drawing/2014/main" id="{CED7AABC-D0FE-4759-B924-22CFDED08313}"/>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322" name="TextBox 1321">
          <a:extLst>
            <a:ext uri="{FF2B5EF4-FFF2-40B4-BE49-F238E27FC236}">
              <a16:creationId xmlns:a16="http://schemas.microsoft.com/office/drawing/2014/main" id="{CE05E899-5911-4193-9B58-D7B716030408}"/>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323" name="TextBox 1322">
          <a:extLst>
            <a:ext uri="{FF2B5EF4-FFF2-40B4-BE49-F238E27FC236}">
              <a16:creationId xmlns:a16="http://schemas.microsoft.com/office/drawing/2014/main" id="{0F90D808-2F9C-4406-A12C-8F85E5F25C51}"/>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324" name="TextBox 1323">
          <a:extLst>
            <a:ext uri="{FF2B5EF4-FFF2-40B4-BE49-F238E27FC236}">
              <a16:creationId xmlns:a16="http://schemas.microsoft.com/office/drawing/2014/main" id="{9D4ED8BC-9923-4429-9A3F-0BDB34D6CAA8}"/>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325" name="TextBox 1324">
          <a:extLst>
            <a:ext uri="{FF2B5EF4-FFF2-40B4-BE49-F238E27FC236}">
              <a16:creationId xmlns:a16="http://schemas.microsoft.com/office/drawing/2014/main" id="{120E9745-052C-4A22-A4D9-31A9F9166BF3}"/>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326" name="TextBox 1325">
          <a:extLst>
            <a:ext uri="{FF2B5EF4-FFF2-40B4-BE49-F238E27FC236}">
              <a16:creationId xmlns:a16="http://schemas.microsoft.com/office/drawing/2014/main" id="{5301260E-B50F-4CBE-A47E-48A29991BB01}"/>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327" name="TextBox 1326">
          <a:extLst>
            <a:ext uri="{FF2B5EF4-FFF2-40B4-BE49-F238E27FC236}">
              <a16:creationId xmlns:a16="http://schemas.microsoft.com/office/drawing/2014/main" id="{D83EC009-3EF2-4E6F-8308-8A42D88A6C80}"/>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328" name="TextBox 1327">
          <a:extLst>
            <a:ext uri="{FF2B5EF4-FFF2-40B4-BE49-F238E27FC236}">
              <a16:creationId xmlns:a16="http://schemas.microsoft.com/office/drawing/2014/main" id="{3887B92A-13E7-43BE-8EED-29D2DB856766}"/>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329" name="TextBox 1328">
          <a:extLst>
            <a:ext uri="{FF2B5EF4-FFF2-40B4-BE49-F238E27FC236}">
              <a16:creationId xmlns:a16="http://schemas.microsoft.com/office/drawing/2014/main" id="{B1A27D4E-0011-4365-A310-7DC3166D0925}"/>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330" name="TextBox 1329">
          <a:extLst>
            <a:ext uri="{FF2B5EF4-FFF2-40B4-BE49-F238E27FC236}">
              <a16:creationId xmlns:a16="http://schemas.microsoft.com/office/drawing/2014/main" id="{BE31580A-BBD3-4957-BFAB-3DD01BB8364B}"/>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331" name="TextBox 1330">
          <a:extLst>
            <a:ext uri="{FF2B5EF4-FFF2-40B4-BE49-F238E27FC236}">
              <a16:creationId xmlns:a16="http://schemas.microsoft.com/office/drawing/2014/main" id="{987DEC6B-80F4-42D5-A92A-583FE0CF85BE}"/>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332" name="TextBox 1331">
          <a:extLst>
            <a:ext uri="{FF2B5EF4-FFF2-40B4-BE49-F238E27FC236}">
              <a16:creationId xmlns:a16="http://schemas.microsoft.com/office/drawing/2014/main" id="{457613EE-CA10-4839-AE04-F983B83D0CD3}"/>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333" name="TextBox 1332">
          <a:extLst>
            <a:ext uri="{FF2B5EF4-FFF2-40B4-BE49-F238E27FC236}">
              <a16:creationId xmlns:a16="http://schemas.microsoft.com/office/drawing/2014/main" id="{DE1DDA1F-58E4-428C-9231-FA4D91AB2682}"/>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334" name="TextBox 1333">
          <a:extLst>
            <a:ext uri="{FF2B5EF4-FFF2-40B4-BE49-F238E27FC236}">
              <a16:creationId xmlns:a16="http://schemas.microsoft.com/office/drawing/2014/main" id="{EC24551D-2DC7-43E5-8B93-EDB3AB20B8CF}"/>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335" name="TextBox 1334">
          <a:extLst>
            <a:ext uri="{FF2B5EF4-FFF2-40B4-BE49-F238E27FC236}">
              <a16:creationId xmlns:a16="http://schemas.microsoft.com/office/drawing/2014/main" id="{B67A567E-007A-44D7-BD5F-E96B6519C506}"/>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336" name="TextBox 1335">
          <a:extLst>
            <a:ext uri="{FF2B5EF4-FFF2-40B4-BE49-F238E27FC236}">
              <a16:creationId xmlns:a16="http://schemas.microsoft.com/office/drawing/2014/main" id="{13D3A5D0-2578-4120-84FB-3BE1FF162346}"/>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337" name="TextBox 1336">
          <a:extLst>
            <a:ext uri="{FF2B5EF4-FFF2-40B4-BE49-F238E27FC236}">
              <a16:creationId xmlns:a16="http://schemas.microsoft.com/office/drawing/2014/main" id="{63AB18BE-1017-48B2-A28F-3B65B7DDBF32}"/>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338" name="TextBox 1337">
          <a:extLst>
            <a:ext uri="{FF2B5EF4-FFF2-40B4-BE49-F238E27FC236}">
              <a16:creationId xmlns:a16="http://schemas.microsoft.com/office/drawing/2014/main" id="{D493EF36-C34A-4A5B-8E7C-2458F9D49B19}"/>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339" name="TextBox 1338">
          <a:extLst>
            <a:ext uri="{FF2B5EF4-FFF2-40B4-BE49-F238E27FC236}">
              <a16:creationId xmlns:a16="http://schemas.microsoft.com/office/drawing/2014/main" id="{F91B01D8-9795-49DE-ACAA-C894F6DE6664}"/>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340" name="TextBox 1339">
          <a:extLst>
            <a:ext uri="{FF2B5EF4-FFF2-40B4-BE49-F238E27FC236}">
              <a16:creationId xmlns:a16="http://schemas.microsoft.com/office/drawing/2014/main" id="{F9B6649A-BC1C-4D5F-8D76-077E1D415DC7}"/>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341" name="TextBox 1340">
          <a:extLst>
            <a:ext uri="{FF2B5EF4-FFF2-40B4-BE49-F238E27FC236}">
              <a16:creationId xmlns:a16="http://schemas.microsoft.com/office/drawing/2014/main" id="{2E60D193-5526-4546-B703-B9B797EA23D1}"/>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342" name="TextBox 1341">
          <a:extLst>
            <a:ext uri="{FF2B5EF4-FFF2-40B4-BE49-F238E27FC236}">
              <a16:creationId xmlns:a16="http://schemas.microsoft.com/office/drawing/2014/main" id="{B6C8BF48-884E-4B30-9E28-24DE59244CF8}"/>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343" name="TextBox 1342">
          <a:extLst>
            <a:ext uri="{FF2B5EF4-FFF2-40B4-BE49-F238E27FC236}">
              <a16:creationId xmlns:a16="http://schemas.microsoft.com/office/drawing/2014/main" id="{AB2EC374-6F85-40D5-AC10-BA7C24A286BF}"/>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344" name="TextBox 1343">
          <a:extLst>
            <a:ext uri="{FF2B5EF4-FFF2-40B4-BE49-F238E27FC236}">
              <a16:creationId xmlns:a16="http://schemas.microsoft.com/office/drawing/2014/main" id="{E0366F19-13ED-4D33-9A34-66F24B8A0B27}"/>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345" name="TextBox 1344">
          <a:extLst>
            <a:ext uri="{FF2B5EF4-FFF2-40B4-BE49-F238E27FC236}">
              <a16:creationId xmlns:a16="http://schemas.microsoft.com/office/drawing/2014/main" id="{B8C4241A-E2CF-40E4-A60A-8AE024CF7832}"/>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346" name="TextBox 1345">
          <a:extLst>
            <a:ext uri="{FF2B5EF4-FFF2-40B4-BE49-F238E27FC236}">
              <a16:creationId xmlns:a16="http://schemas.microsoft.com/office/drawing/2014/main" id="{F36CC041-6FF1-4C0B-99D6-783F4E12AF1A}"/>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347" name="TextBox 1346">
          <a:extLst>
            <a:ext uri="{FF2B5EF4-FFF2-40B4-BE49-F238E27FC236}">
              <a16:creationId xmlns:a16="http://schemas.microsoft.com/office/drawing/2014/main" id="{77684408-7E52-44AC-86C1-04521452C9F3}"/>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348" name="TextBox 1347">
          <a:extLst>
            <a:ext uri="{FF2B5EF4-FFF2-40B4-BE49-F238E27FC236}">
              <a16:creationId xmlns:a16="http://schemas.microsoft.com/office/drawing/2014/main" id="{B1CECA6D-9383-4630-92BF-DB7C8926DC7F}"/>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349" name="TextBox 1348">
          <a:extLst>
            <a:ext uri="{FF2B5EF4-FFF2-40B4-BE49-F238E27FC236}">
              <a16:creationId xmlns:a16="http://schemas.microsoft.com/office/drawing/2014/main" id="{BE74C134-CAA1-478F-B069-83B96D7169F3}"/>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350" name="TextBox 1349">
          <a:extLst>
            <a:ext uri="{FF2B5EF4-FFF2-40B4-BE49-F238E27FC236}">
              <a16:creationId xmlns:a16="http://schemas.microsoft.com/office/drawing/2014/main" id="{79C8B684-651A-498A-BD10-F016C4B5DEFC}"/>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351" name="TextBox 1350">
          <a:extLst>
            <a:ext uri="{FF2B5EF4-FFF2-40B4-BE49-F238E27FC236}">
              <a16:creationId xmlns:a16="http://schemas.microsoft.com/office/drawing/2014/main" id="{04106D5F-A1CA-481C-8BC4-1240882DF99F}"/>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352" name="TextBox 1351">
          <a:extLst>
            <a:ext uri="{FF2B5EF4-FFF2-40B4-BE49-F238E27FC236}">
              <a16:creationId xmlns:a16="http://schemas.microsoft.com/office/drawing/2014/main" id="{3FDFC1D1-FDED-42E5-9109-0D779A7B422F}"/>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353" name="TextBox 1352">
          <a:extLst>
            <a:ext uri="{FF2B5EF4-FFF2-40B4-BE49-F238E27FC236}">
              <a16:creationId xmlns:a16="http://schemas.microsoft.com/office/drawing/2014/main" id="{5708D8EC-F466-4CDD-98C3-4663AE8B2C18}"/>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354" name="TextBox 1353">
          <a:extLst>
            <a:ext uri="{FF2B5EF4-FFF2-40B4-BE49-F238E27FC236}">
              <a16:creationId xmlns:a16="http://schemas.microsoft.com/office/drawing/2014/main" id="{B258A53F-B178-48A6-93BA-DE13D2F4365B}"/>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355" name="TextBox 1354">
          <a:extLst>
            <a:ext uri="{FF2B5EF4-FFF2-40B4-BE49-F238E27FC236}">
              <a16:creationId xmlns:a16="http://schemas.microsoft.com/office/drawing/2014/main" id="{43369651-5632-4582-9A0A-AF7ACEBBB3FE}"/>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356" name="TextBox 1355">
          <a:extLst>
            <a:ext uri="{FF2B5EF4-FFF2-40B4-BE49-F238E27FC236}">
              <a16:creationId xmlns:a16="http://schemas.microsoft.com/office/drawing/2014/main" id="{8AEBF1B9-8583-4493-8AC1-91C41F411372}"/>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357" name="TextBox 1356">
          <a:extLst>
            <a:ext uri="{FF2B5EF4-FFF2-40B4-BE49-F238E27FC236}">
              <a16:creationId xmlns:a16="http://schemas.microsoft.com/office/drawing/2014/main" id="{02C5288D-FF45-45EC-9208-E95B8339CC7D}"/>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358" name="TextBox 1357">
          <a:extLst>
            <a:ext uri="{FF2B5EF4-FFF2-40B4-BE49-F238E27FC236}">
              <a16:creationId xmlns:a16="http://schemas.microsoft.com/office/drawing/2014/main" id="{2FBAD487-76F1-4AF2-8790-C7825FA7C464}"/>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359" name="TextBox 1358">
          <a:extLst>
            <a:ext uri="{FF2B5EF4-FFF2-40B4-BE49-F238E27FC236}">
              <a16:creationId xmlns:a16="http://schemas.microsoft.com/office/drawing/2014/main" id="{5C2745A3-7F3F-4DF8-BB98-2A539910C96A}"/>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360" name="TextBox 1359">
          <a:extLst>
            <a:ext uri="{FF2B5EF4-FFF2-40B4-BE49-F238E27FC236}">
              <a16:creationId xmlns:a16="http://schemas.microsoft.com/office/drawing/2014/main" id="{023A172D-EC89-41F1-B0AF-54636E59C617}"/>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361" name="TextBox 1360">
          <a:extLst>
            <a:ext uri="{FF2B5EF4-FFF2-40B4-BE49-F238E27FC236}">
              <a16:creationId xmlns:a16="http://schemas.microsoft.com/office/drawing/2014/main" id="{37F26657-EC86-42FE-98E5-6404E324920F}"/>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362" name="TextBox 1361">
          <a:extLst>
            <a:ext uri="{FF2B5EF4-FFF2-40B4-BE49-F238E27FC236}">
              <a16:creationId xmlns:a16="http://schemas.microsoft.com/office/drawing/2014/main" id="{5F0EDBBC-0954-40F6-931A-0B091709EA90}"/>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363" name="TextBox 1362">
          <a:extLst>
            <a:ext uri="{FF2B5EF4-FFF2-40B4-BE49-F238E27FC236}">
              <a16:creationId xmlns:a16="http://schemas.microsoft.com/office/drawing/2014/main" id="{2867A0D4-644B-42B9-88D1-BCD16047297B}"/>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364" name="TextBox 1363">
          <a:extLst>
            <a:ext uri="{FF2B5EF4-FFF2-40B4-BE49-F238E27FC236}">
              <a16:creationId xmlns:a16="http://schemas.microsoft.com/office/drawing/2014/main" id="{935D0E21-127A-427C-A133-5391C58AE9E5}"/>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365" name="TextBox 1364">
          <a:extLst>
            <a:ext uri="{FF2B5EF4-FFF2-40B4-BE49-F238E27FC236}">
              <a16:creationId xmlns:a16="http://schemas.microsoft.com/office/drawing/2014/main" id="{5264F735-A04A-40E0-8FC6-3FA7C8844F52}"/>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366" name="TextBox 1365">
          <a:extLst>
            <a:ext uri="{FF2B5EF4-FFF2-40B4-BE49-F238E27FC236}">
              <a16:creationId xmlns:a16="http://schemas.microsoft.com/office/drawing/2014/main" id="{DA416607-2FCB-4678-AC1F-55C5DCFE7B62}"/>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367" name="TextBox 1366">
          <a:extLst>
            <a:ext uri="{FF2B5EF4-FFF2-40B4-BE49-F238E27FC236}">
              <a16:creationId xmlns:a16="http://schemas.microsoft.com/office/drawing/2014/main" id="{3C17F131-669A-46E5-A809-311FFF436CD3}"/>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368" name="TextBox 1367">
          <a:extLst>
            <a:ext uri="{FF2B5EF4-FFF2-40B4-BE49-F238E27FC236}">
              <a16:creationId xmlns:a16="http://schemas.microsoft.com/office/drawing/2014/main" id="{E3AC7D80-AB1F-4F5B-B760-EB68ADFDC03E}"/>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369" name="TextBox 1368">
          <a:extLst>
            <a:ext uri="{FF2B5EF4-FFF2-40B4-BE49-F238E27FC236}">
              <a16:creationId xmlns:a16="http://schemas.microsoft.com/office/drawing/2014/main" id="{0363532A-2B67-4C75-B797-A320F76DB70C}"/>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370" name="TextBox 1369">
          <a:extLst>
            <a:ext uri="{FF2B5EF4-FFF2-40B4-BE49-F238E27FC236}">
              <a16:creationId xmlns:a16="http://schemas.microsoft.com/office/drawing/2014/main" id="{93686BB6-6764-475D-8978-8DFEBDF237BB}"/>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371" name="TextBox 1370">
          <a:extLst>
            <a:ext uri="{FF2B5EF4-FFF2-40B4-BE49-F238E27FC236}">
              <a16:creationId xmlns:a16="http://schemas.microsoft.com/office/drawing/2014/main" id="{C695ED62-17E8-4EA6-8BE8-04BF1B0FCD88}"/>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372" name="TextBox 1371">
          <a:extLst>
            <a:ext uri="{FF2B5EF4-FFF2-40B4-BE49-F238E27FC236}">
              <a16:creationId xmlns:a16="http://schemas.microsoft.com/office/drawing/2014/main" id="{767397D9-0B30-46E1-8B69-66F1E45AD31B}"/>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373" name="TextBox 1372">
          <a:extLst>
            <a:ext uri="{FF2B5EF4-FFF2-40B4-BE49-F238E27FC236}">
              <a16:creationId xmlns:a16="http://schemas.microsoft.com/office/drawing/2014/main" id="{C22A1F0E-01C0-48E5-9C40-1388B7CBA0B0}"/>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374" name="TextBox 1373">
          <a:extLst>
            <a:ext uri="{FF2B5EF4-FFF2-40B4-BE49-F238E27FC236}">
              <a16:creationId xmlns:a16="http://schemas.microsoft.com/office/drawing/2014/main" id="{65F4DFEA-C585-4817-9EE8-AA8805D89B9C}"/>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375" name="TextBox 1374">
          <a:extLst>
            <a:ext uri="{FF2B5EF4-FFF2-40B4-BE49-F238E27FC236}">
              <a16:creationId xmlns:a16="http://schemas.microsoft.com/office/drawing/2014/main" id="{AB41EAE9-ED3B-4B3C-8283-D4B739BED622}"/>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376" name="TextBox 1375">
          <a:extLst>
            <a:ext uri="{FF2B5EF4-FFF2-40B4-BE49-F238E27FC236}">
              <a16:creationId xmlns:a16="http://schemas.microsoft.com/office/drawing/2014/main" id="{866745B8-029E-400D-9BBE-12110A7B168E}"/>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377" name="TextBox 1376">
          <a:extLst>
            <a:ext uri="{FF2B5EF4-FFF2-40B4-BE49-F238E27FC236}">
              <a16:creationId xmlns:a16="http://schemas.microsoft.com/office/drawing/2014/main" id="{93C5B035-72F1-4835-A5BB-62636C13A8F4}"/>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378" name="TextBox 1377">
          <a:extLst>
            <a:ext uri="{FF2B5EF4-FFF2-40B4-BE49-F238E27FC236}">
              <a16:creationId xmlns:a16="http://schemas.microsoft.com/office/drawing/2014/main" id="{58D0B752-F266-48F3-9E65-4B4D248771F0}"/>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379" name="TextBox 1378">
          <a:extLst>
            <a:ext uri="{FF2B5EF4-FFF2-40B4-BE49-F238E27FC236}">
              <a16:creationId xmlns:a16="http://schemas.microsoft.com/office/drawing/2014/main" id="{31975CC5-4CF9-4914-B59F-C4FF4DEEF185}"/>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380" name="TextBox 1379">
          <a:extLst>
            <a:ext uri="{FF2B5EF4-FFF2-40B4-BE49-F238E27FC236}">
              <a16:creationId xmlns:a16="http://schemas.microsoft.com/office/drawing/2014/main" id="{1A633F5D-7A45-4FFC-AD4E-BF018AF1A543}"/>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381" name="TextBox 1380">
          <a:extLst>
            <a:ext uri="{FF2B5EF4-FFF2-40B4-BE49-F238E27FC236}">
              <a16:creationId xmlns:a16="http://schemas.microsoft.com/office/drawing/2014/main" id="{5D7F8F03-3EE5-4B6A-B5A5-9949151EDBCF}"/>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382" name="TextBox 1381">
          <a:extLst>
            <a:ext uri="{FF2B5EF4-FFF2-40B4-BE49-F238E27FC236}">
              <a16:creationId xmlns:a16="http://schemas.microsoft.com/office/drawing/2014/main" id="{FDC97A9B-0F25-4C97-9DC9-D58CA7009DB3}"/>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383" name="TextBox 1382">
          <a:extLst>
            <a:ext uri="{FF2B5EF4-FFF2-40B4-BE49-F238E27FC236}">
              <a16:creationId xmlns:a16="http://schemas.microsoft.com/office/drawing/2014/main" id="{43DFD2EB-3A33-4A3F-A605-047D52970F19}"/>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384" name="TextBox 1383">
          <a:extLst>
            <a:ext uri="{FF2B5EF4-FFF2-40B4-BE49-F238E27FC236}">
              <a16:creationId xmlns:a16="http://schemas.microsoft.com/office/drawing/2014/main" id="{3515451F-3DEC-47A7-B1B1-56A26114E1E2}"/>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385" name="TextBox 1384">
          <a:extLst>
            <a:ext uri="{FF2B5EF4-FFF2-40B4-BE49-F238E27FC236}">
              <a16:creationId xmlns:a16="http://schemas.microsoft.com/office/drawing/2014/main" id="{9D7CE9AD-82CE-4221-8799-70A0391C3CD2}"/>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386" name="TextBox 1385">
          <a:extLst>
            <a:ext uri="{FF2B5EF4-FFF2-40B4-BE49-F238E27FC236}">
              <a16:creationId xmlns:a16="http://schemas.microsoft.com/office/drawing/2014/main" id="{E60E346A-07CC-44A6-9758-28D54734E14E}"/>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387" name="TextBox 1386">
          <a:extLst>
            <a:ext uri="{FF2B5EF4-FFF2-40B4-BE49-F238E27FC236}">
              <a16:creationId xmlns:a16="http://schemas.microsoft.com/office/drawing/2014/main" id="{583F0D7D-0533-4F17-82AB-C19210792E43}"/>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388" name="TextBox 1387">
          <a:extLst>
            <a:ext uri="{FF2B5EF4-FFF2-40B4-BE49-F238E27FC236}">
              <a16:creationId xmlns:a16="http://schemas.microsoft.com/office/drawing/2014/main" id="{EAAF2702-6138-4626-9167-F1F8185B2D33}"/>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389" name="TextBox 1388">
          <a:extLst>
            <a:ext uri="{FF2B5EF4-FFF2-40B4-BE49-F238E27FC236}">
              <a16:creationId xmlns:a16="http://schemas.microsoft.com/office/drawing/2014/main" id="{723852FB-4489-40DA-9BAB-E23E229B5A37}"/>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390" name="TextBox 1389">
          <a:extLst>
            <a:ext uri="{FF2B5EF4-FFF2-40B4-BE49-F238E27FC236}">
              <a16:creationId xmlns:a16="http://schemas.microsoft.com/office/drawing/2014/main" id="{DE284EEB-D1CF-484B-BAD4-D00A40DC1B77}"/>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391" name="TextBox 1390">
          <a:extLst>
            <a:ext uri="{FF2B5EF4-FFF2-40B4-BE49-F238E27FC236}">
              <a16:creationId xmlns:a16="http://schemas.microsoft.com/office/drawing/2014/main" id="{759EB3A3-085A-47E6-A3BA-326F1A597270}"/>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392" name="TextBox 1391">
          <a:extLst>
            <a:ext uri="{FF2B5EF4-FFF2-40B4-BE49-F238E27FC236}">
              <a16:creationId xmlns:a16="http://schemas.microsoft.com/office/drawing/2014/main" id="{0DDBFD7D-1B72-4051-9996-CCCF2E69DF18}"/>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393" name="TextBox 1392">
          <a:extLst>
            <a:ext uri="{FF2B5EF4-FFF2-40B4-BE49-F238E27FC236}">
              <a16:creationId xmlns:a16="http://schemas.microsoft.com/office/drawing/2014/main" id="{F88ECE02-E3FE-4A03-ABB1-E921F8FDED57}"/>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394" name="TextBox 1393">
          <a:extLst>
            <a:ext uri="{FF2B5EF4-FFF2-40B4-BE49-F238E27FC236}">
              <a16:creationId xmlns:a16="http://schemas.microsoft.com/office/drawing/2014/main" id="{8DA967F7-4D08-418F-8DEA-906BD00777DA}"/>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395" name="TextBox 1394">
          <a:extLst>
            <a:ext uri="{FF2B5EF4-FFF2-40B4-BE49-F238E27FC236}">
              <a16:creationId xmlns:a16="http://schemas.microsoft.com/office/drawing/2014/main" id="{D10C3B5A-A425-4148-B529-B05EAECCDE2C}"/>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396" name="TextBox 1395">
          <a:extLst>
            <a:ext uri="{FF2B5EF4-FFF2-40B4-BE49-F238E27FC236}">
              <a16:creationId xmlns:a16="http://schemas.microsoft.com/office/drawing/2014/main" id="{D247EF4B-FE05-46C7-869F-76A611257696}"/>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397" name="TextBox 1396">
          <a:extLst>
            <a:ext uri="{FF2B5EF4-FFF2-40B4-BE49-F238E27FC236}">
              <a16:creationId xmlns:a16="http://schemas.microsoft.com/office/drawing/2014/main" id="{A34B6E6E-A2B0-4F91-9C6F-7FBA65F7B526}"/>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398" name="TextBox 1397">
          <a:extLst>
            <a:ext uri="{FF2B5EF4-FFF2-40B4-BE49-F238E27FC236}">
              <a16:creationId xmlns:a16="http://schemas.microsoft.com/office/drawing/2014/main" id="{A303AB4B-A7A5-4E39-9D1B-A91E59F35237}"/>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399" name="TextBox 1398">
          <a:extLst>
            <a:ext uri="{FF2B5EF4-FFF2-40B4-BE49-F238E27FC236}">
              <a16:creationId xmlns:a16="http://schemas.microsoft.com/office/drawing/2014/main" id="{03A9CAF8-3408-4D2B-A79C-B1A035750DF5}"/>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400" name="TextBox 1399">
          <a:extLst>
            <a:ext uri="{FF2B5EF4-FFF2-40B4-BE49-F238E27FC236}">
              <a16:creationId xmlns:a16="http://schemas.microsoft.com/office/drawing/2014/main" id="{52B501E7-EFE2-4EC3-BDE3-0FF89FF04590}"/>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401" name="TextBox 1400">
          <a:extLst>
            <a:ext uri="{FF2B5EF4-FFF2-40B4-BE49-F238E27FC236}">
              <a16:creationId xmlns:a16="http://schemas.microsoft.com/office/drawing/2014/main" id="{9633041E-7EDC-409A-9F88-CB55E77AD339}"/>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402" name="TextBox 1401">
          <a:extLst>
            <a:ext uri="{FF2B5EF4-FFF2-40B4-BE49-F238E27FC236}">
              <a16:creationId xmlns:a16="http://schemas.microsoft.com/office/drawing/2014/main" id="{51B986B9-C6F0-4FD4-BF14-953D1C4A307E}"/>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403" name="TextBox 1402">
          <a:extLst>
            <a:ext uri="{FF2B5EF4-FFF2-40B4-BE49-F238E27FC236}">
              <a16:creationId xmlns:a16="http://schemas.microsoft.com/office/drawing/2014/main" id="{69AD273E-9207-4792-8C85-DB092F11687E}"/>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404" name="TextBox 1403">
          <a:extLst>
            <a:ext uri="{FF2B5EF4-FFF2-40B4-BE49-F238E27FC236}">
              <a16:creationId xmlns:a16="http://schemas.microsoft.com/office/drawing/2014/main" id="{05DC0503-350F-4447-BD50-96C15DC20909}"/>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405" name="TextBox 1404">
          <a:extLst>
            <a:ext uri="{FF2B5EF4-FFF2-40B4-BE49-F238E27FC236}">
              <a16:creationId xmlns:a16="http://schemas.microsoft.com/office/drawing/2014/main" id="{3FCC7E41-34A4-419E-82FD-96DBD5F75C3F}"/>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406" name="TextBox 1405">
          <a:extLst>
            <a:ext uri="{FF2B5EF4-FFF2-40B4-BE49-F238E27FC236}">
              <a16:creationId xmlns:a16="http://schemas.microsoft.com/office/drawing/2014/main" id="{B12001FF-6249-4AF1-A026-3D8AF7A2B8C6}"/>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407" name="TextBox 1406">
          <a:extLst>
            <a:ext uri="{FF2B5EF4-FFF2-40B4-BE49-F238E27FC236}">
              <a16:creationId xmlns:a16="http://schemas.microsoft.com/office/drawing/2014/main" id="{54CE124C-CC20-479D-B500-1FFD6950C5A9}"/>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408" name="TextBox 1407">
          <a:extLst>
            <a:ext uri="{FF2B5EF4-FFF2-40B4-BE49-F238E27FC236}">
              <a16:creationId xmlns:a16="http://schemas.microsoft.com/office/drawing/2014/main" id="{C0E4354E-16A0-4D08-94B0-B069AF2C64B1}"/>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409" name="TextBox 1408">
          <a:extLst>
            <a:ext uri="{FF2B5EF4-FFF2-40B4-BE49-F238E27FC236}">
              <a16:creationId xmlns:a16="http://schemas.microsoft.com/office/drawing/2014/main" id="{DBFF7B28-3DCA-42C3-B266-F7F08269575F}"/>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410" name="TextBox 1409">
          <a:extLst>
            <a:ext uri="{FF2B5EF4-FFF2-40B4-BE49-F238E27FC236}">
              <a16:creationId xmlns:a16="http://schemas.microsoft.com/office/drawing/2014/main" id="{7A09E793-CECB-4D43-9C29-5A64E7D7086D}"/>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411" name="TextBox 1410">
          <a:extLst>
            <a:ext uri="{FF2B5EF4-FFF2-40B4-BE49-F238E27FC236}">
              <a16:creationId xmlns:a16="http://schemas.microsoft.com/office/drawing/2014/main" id="{0F2B18D5-EA81-4285-B84E-99895D474E15}"/>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412" name="TextBox 1411">
          <a:extLst>
            <a:ext uri="{FF2B5EF4-FFF2-40B4-BE49-F238E27FC236}">
              <a16:creationId xmlns:a16="http://schemas.microsoft.com/office/drawing/2014/main" id="{804E7118-D58D-4B55-953B-9B707D931DC4}"/>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413" name="TextBox 1412">
          <a:extLst>
            <a:ext uri="{FF2B5EF4-FFF2-40B4-BE49-F238E27FC236}">
              <a16:creationId xmlns:a16="http://schemas.microsoft.com/office/drawing/2014/main" id="{DDEE810E-B78E-487D-8DF9-8AC6FC6898F7}"/>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414" name="TextBox 1413">
          <a:extLst>
            <a:ext uri="{FF2B5EF4-FFF2-40B4-BE49-F238E27FC236}">
              <a16:creationId xmlns:a16="http://schemas.microsoft.com/office/drawing/2014/main" id="{42025C87-694B-48FB-8A17-0A71CA8E2007}"/>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415" name="TextBox 1414">
          <a:extLst>
            <a:ext uri="{FF2B5EF4-FFF2-40B4-BE49-F238E27FC236}">
              <a16:creationId xmlns:a16="http://schemas.microsoft.com/office/drawing/2014/main" id="{7C4B686A-FDEB-4CD0-91EF-4FDBB268D9D1}"/>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416" name="TextBox 1415">
          <a:extLst>
            <a:ext uri="{FF2B5EF4-FFF2-40B4-BE49-F238E27FC236}">
              <a16:creationId xmlns:a16="http://schemas.microsoft.com/office/drawing/2014/main" id="{67CBF010-318A-42C6-8DF7-4E9CF9D6D751}"/>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417" name="TextBox 1416">
          <a:extLst>
            <a:ext uri="{FF2B5EF4-FFF2-40B4-BE49-F238E27FC236}">
              <a16:creationId xmlns:a16="http://schemas.microsoft.com/office/drawing/2014/main" id="{80BCA7A7-C7C9-40E2-B569-FD58B9E4EC05}"/>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418" name="TextBox 1417">
          <a:extLst>
            <a:ext uri="{FF2B5EF4-FFF2-40B4-BE49-F238E27FC236}">
              <a16:creationId xmlns:a16="http://schemas.microsoft.com/office/drawing/2014/main" id="{804961AD-226D-4C67-97EC-45CBECD7C4B2}"/>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419" name="TextBox 1418">
          <a:extLst>
            <a:ext uri="{FF2B5EF4-FFF2-40B4-BE49-F238E27FC236}">
              <a16:creationId xmlns:a16="http://schemas.microsoft.com/office/drawing/2014/main" id="{5EDB9D44-D5AA-4163-9B1D-25FCE4F9ECE8}"/>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420" name="TextBox 1419">
          <a:extLst>
            <a:ext uri="{FF2B5EF4-FFF2-40B4-BE49-F238E27FC236}">
              <a16:creationId xmlns:a16="http://schemas.microsoft.com/office/drawing/2014/main" id="{67C01B76-5F2E-439A-90D4-81D5ADC877A9}"/>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421" name="TextBox 1420">
          <a:extLst>
            <a:ext uri="{FF2B5EF4-FFF2-40B4-BE49-F238E27FC236}">
              <a16:creationId xmlns:a16="http://schemas.microsoft.com/office/drawing/2014/main" id="{47AD1803-B663-4A6D-B41B-BC9D5406DD6F}"/>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422" name="TextBox 1421">
          <a:extLst>
            <a:ext uri="{FF2B5EF4-FFF2-40B4-BE49-F238E27FC236}">
              <a16:creationId xmlns:a16="http://schemas.microsoft.com/office/drawing/2014/main" id="{2F1C3186-D897-48D3-8E79-40E065A08F47}"/>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423" name="TextBox 1422">
          <a:extLst>
            <a:ext uri="{FF2B5EF4-FFF2-40B4-BE49-F238E27FC236}">
              <a16:creationId xmlns:a16="http://schemas.microsoft.com/office/drawing/2014/main" id="{A1ADABD0-CEE1-4273-B308-506DB4BF7BE5}"/>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424" name="TextBox 1423">
          <a:extLst>
            <a:ext uri="{FF2B5EF4-FFF2-40B4-BE49-F238E27FC236}">
              <a16:creationId xmlns:a16="http://schemas.microsoft.com/office/drawing/2014/main" id="{FF760F14-F6B0-4726-9B48-7589497730D5}"/>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425" name="TextBox 1424">
          <a:extLst>
            <a:ext uri="{FF2B5EF4-FFF2-40B4-BE49-F238E27FC236}">
              <a16:creationId xmlns:a16="http://schemas.microsoft.com/office/drawing/2014/main" id="{2310D098-2320-4B03-81FA-EFC6E939257A}"/>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426" name="TextBox 1425">
          <a:extLst>
            <a:ext uri="{FF2B5EF4-FFF2-40B4-BE49-F238E27FC236}">
              <a16:creationId xmlns:a16="http://schemas.microsoft.com/office/drawing/2014/main" id="{B6E6D8FF-5D3E-4B64-A090-959987E9280A}"/>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427" name="TextBox 1426">
          <a:extLst>
            <a:ext uri="{FF2B5EF4-FFF2-40B4-BE49-F238E27FC236}">
              <a16:creationId xmlns:a16="http://schemas.microsoft.com/office/drawing/2014/main" id="{5F3F0653-EE05-489B-96A0-7A7AC05BE5FA}"/>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428" name="TextBox 1427">
          <a:extLst>
            <a:ext uri="{FF2B5EF4-FFF2-40B4-BE49-F238E27FC236}">
              <a16:creationId xmlns:a16="http://schemas.microsoft.com/office/drawing/2014/main" id="{FE02C09E-10BB-4DCA-8425-41DEEEDD6F6A}"/>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429" name="TextBox 1428">
          <a:extLst>
            <a:ext uri="{FF2B5EF4-FFF2-40B4-BE49-F238E27FC236}">
              <a16:creationId xmlns:a16="http://schemas.microsoft.com/office/drawing/2014/main" id="{4E853A6C-B227-4719-8B48-2AD0DB983921}"/>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430" name="TextBox 1429">
          <a:extLst>
            <a:ext uri="{FF2B5EF4-FFF2-40B4-BE49-F238E27FC236}">
              <a16:creationId xmlns:a16="http://schemas.microsoft.com/office/drawing/2014/main" id="{B2D0B5F0-F951-4444-863D-AD4B763BAB8A}"/>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431" name="TextBox 1430">
          <a:extLst>
            <a:ext uri="{FF2B5EF4-FFF2-40B4-BE49-F238E27FC236}">
              <a16:creationId xmlns:a16="http://schemas.microsoft.com/office/drawing/2014/main" id="{4306C97E-3D64-42AA-B026-E7050629F743}"/>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432" name="TextBox 1431">
          <a:extLst>
            <a:ext uri="{FF2B5EF4-FFF2-40B4-BE49-F238E27FC236}">
              <a16:creationId xmlns:a16="http://schemas.microsoft.com/office/drawing/2014/main" id="{A9DA09DC-1ECB-4DA7-9F43-AFD73810C664}"/>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433" name="TextBox 1432">
          <a:extLst>
            <a:ext uri="{FF2B5EF4-FFF2-40B4-BE49-F238E27FC236}">
              <a16:creationId xmlns:a16="http://schemas.microsoft.com/office/drawing/2014/main" id="{A21D9FC6-7CDA-4FD1-BE41-1C536BD67765}"/>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434" name="TextBox 1433">
          <a:extLst>
            <a:ext uri="{FF2B5EF4-FFF2-40B4-BE49-F238E27FC236}">
              <a16:creationId xmlns:a16="http://schemas.microsoft.com/office/drawing/2014/main" id="{EE8C997E-A0F7-494A-92EA-8F4778938231}"/>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435" name="TextBox 1434">
          <a:extLst>
            <a:ext uri="{FF2B5EF4-FFF2-40B4-BE49-F238E27FC236}">
              <a16:creationId xmlns:a16="http://schemas.microsoft.com/office/drawing/2014/main" id="{CC56DA48-55D1-4DC1-9D44-E9964023CE3E}"/>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436" name="TextBox 1435">
          <a:extLst>
            <a:ext uri="{FF2B5EF4-FFF2-40B4-BE49-F238E27FC236}">
              <a16:creationId xmlns:a16="http://schemas.microsoft.com/office/drawing/2014/main" id="{48FABFD7-02F2-4F64-84E6-5E60B2D7EBC5}"/>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437" name="TextBox 1436">
          <a:extLst>
            <a:ext uri="{FF2B5EF4-FFF2-40B4-BE49-F238E27FC236}">
              <a16:creationId xmlns:a16="http://schemas.microsoft.com/office/drawing/2014/main" id="{2C870987-F6C7-48D5-9173-6887B97ED898}"/>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438" name="TextBox 1437">
          <a:extLst>
            <a:ext uri="{FF2B5EF4-FFF2-40B4-BE49-F238E27FC236}">
              <a16:creationId xmlns:a16="http://schemas.microsoft.com/office/drawing/2014/main" id="{8DE11A57-1036-43DB-B290-7F7A53CAB1E7}"/>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439" name="TextBox 1438">
          <a:extLst>
            <a:ext uri="{FF2B5EF4-FFF2-40B4-BE49-F238E27FC236}">
              <a16:creationId xmlns:a16="http://schemas.microsoft.com/office/drawing/2014/main" id="{5C26F311-BB4A-41A6-8D00-609F7EE63C82}"/>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440" name="TextBox 1439">
          <a:extLst>
            <a:ext uri="{FF2B5EF4-FFF2-40B4-BE49-F238E27FC236}">
              <a16:creationId xmlns:a16="http://schemas.microsoft.com/office/drawing/2014/main" id="{134BA076-6AA6-4562-A425-EFB5134432EE}"/>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441" name="TextBox 1440">
          <a:extLst>
            <a:ext uri="{FF2B5EF4-FFF2-40B4-BE49-F238E27FC236}">
              <a16:creationId xmlns:a16="http://schemas.microsoft.com/office/drawing/2014/main" id="{DE8C1F9C-DF8C-4E01-8EAA-B99AB16D5500}"/>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442" name="TextBox 1441">
          <a:extLst>
            <a:ext uri="{FF2B5EF4-FFF2-40B4-BE49-F238E27FC236}">
              <a16:creationId xmlns:a16="http://schemas.microsoft.com/office/drawing/2014/main" id="{909E260E-9119-4FAC-8D7F-B9EE493DA768}"/>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443" name="TextBox 1442">
          <a:extLst>
            <a:ext uri="{FF2B5EF4-FFF2-40B4-BE49-F238E27FC236}">
              <a16:creationId xmlns:a16="http://schemas.microsoft.com/office/drawing/2014/main" id="{8CA17A43-6B48-4824-A8A3-D85E080B13DE}"/>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444" name="TextBox 1443">
          <a:extLst>
            <a:ext uri="{FF2B5EF4-FFF2-40B4-BE49-F238E27FC236}">
              <a16:creationId xmlns:a16="http://schemas.microsoft.com/office/drawing/2014/main" id="{77A0AD98-C0E6-4ADD-A548-EAEF6FDCC1CE}"/>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445" name="TextBox 1444">
          <a:extLst>
            <a:ext uri="{FF2B5EF4-FFF2-40B4-BE49-F238E27FC236}">
              <a16:creationId xmlns:a16="http://schemas.microsoft.com/office/drawing/2014/main" id="{90622D68-2967-4260-BC93-C779D49A035F}"/>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446" name="TextBox 1445">
          <a:extLst>
            <a:ext uri="{FF2B5EF4-FFF2-40B4-BE49-F238E27FC236}">
              <a16:creationId xmlns:a16="http://schemas.microsoft.com/office/drawing/2014/main" id="{95C279FF-9315-488F-B67F-256E7B17E3FD}"/>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447" name="TextBox 1446">
          <a:extLst>
            <a:ext uri="{FF2B5EF4-FFF2-40B4-BE49-F238E27FC236}">
              <a16:creationId xmlns:a16="http://schemas.microsoft.com/office/drawing/2014/main" id="{C63434E7-2777-4C80-ADC1-25036C42C27A}"/>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448" name="TextBox 1447">
          <a:extLst>
            <a:ext uri="{FF2B5EF4-FFF2-40B4-BE49-F238E27FC236}">
              <a16:creationId xmlns:a16="http://schemas.microsoft.com/office/drawing/2014/main" id="{DF7CF2C7-CDDA-49EE-AB02-E276DC85321A}"/>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449" name="TextBox 1448">
          <a:extLst>
            <a:ext uri="{FF2B5EF4-FFF2-40B4-BE49-F238E27FC236}">
              <a16:creationId xmlns:a16="http://schemas.microsoft.com/office/drawing/2014/main" id="{AC80249E-1F88-4CD3-BA2E-570198451DE1}"/>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450" name="TextBox 1449">
          <a:extLst>
            <a:ext uri="{FF2B5EF4-FFF2-40B4-BE49-F238E27FC236}">
              <a16:creationId xmlns:a16="http://schemas.microsoft.com/office/drawing/2014/main" id="{A69E390E-653D-4C18-9146-B85E5B5549A6}"/>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451" name="TextBox 1450">
          <a:extLst>
            <a:ext uri="{FF2B5EF4-FFF2-40B4-BE49-F238E27FC236}">
              <a16:creationId xmlns:a16="http://schemas.microsoft.com/office/drawing/2014/main" id="{6CCB4996-0536-4E86-A580-666E25EF99AB}"/>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452" name="TextBox 1451">
          <a:extLst>
            <a:ext uri="{FF2B5EF4-FFF2-40B4-BE49-F238E27FC236}">
              <a16:creationId xmlns:a16="http://schemas.microsoft.com/office/drawing/2014/main" id="{FD4D7DC4-629F-45FE-8FBD-EBE89E25792F}"/>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453" name="TextBox 1452">
          <a:extLst>
            <a:ext uri="{FF2B5EF4-FFF2-40B4-BE49-F238E27FC236}">
              <a16:creationId xmlns:a16="http://schemas.microsoft.com/office/drawing/2014/main" id="{633E7E65-DEF2-4157-8058-2A6ACEAFF968}"/>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454" name="TextBox 1453">
          <a:extLst>
            <a:ext uri="{FF2B5EF4-FFF2-40B4-BE49-F238E27FC236}">
              <a16:creationId xmlns:a16="http://schemas.microsoft.com/office/drawing/2014/main" id="{D5C1E2E8-D75C-4754-B8D5-98FB6CF8142D}"/>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455" name="TextBox 1454">
          <a:extLst>
            <a:ext uri="{FF2B5EF4-FFF2-40B4-BE49-F238E27FC236}">
              <a16:creationId xmlns:a16="http://schemas.microsoft.com/office/drawing/2014/main" id="{89F13CF4-5ED6-4869-9060-0243EC9CD831}"/>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456" name="TextBox 1455">
          <a:extLst>
            <a:ext uri="{FF2B5EF4-FFF2-40B4-BE49-F238E27FC236}">
              <a16:creationId xmlns:a16="http://schemas.microsoft.com/office/drawing/2014/main" id="{23089D83-FF70-4C96-AD5F-24914FC68900}"/>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457" name="TextBox 1456">
          <a:extLst>
            <a:ext uri="{FF2B5EF4-FFF2-40B4-BE49-F238E27FC236}">
              <a16:creationId xmlns:a16="http://schemas.microsoft.com/office/drawing/2014/main" id="{5D58EAF7-42C9-4F9F-85F9-C906719D209B}"/>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458" name="TextBox 1457">
          <a:extLst>
            <a:ext uri="{FF2B5EF4-FFF2-40B4-BE49-F238E27FC236}">
              <a16:creationId xmlns:a16="http://schemas.microsoft.com/office/drawing/2014/main" id="{B9D6C519-4F54-4D3C-A5FE-FBAAC09A5AEF}"/>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459" name="TextBox 1458">
          <a:extLst>
            <a:ext uri="{FF2B5EF4-FFF2-40B4-BE49-F238E27FC236}">
              <a16:creationId xmlns:a16="http://schemas.microsoft.com/office/drawing/2014/main" id="{ABE47DDF-A691-4B2E-9A72-990569163234}"/>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460" name="TextBox 1459">
          <a:extLst>
            <a:ext uri="{FF2B5EF4-FFF2-40B4-BE49-F238E27FC236}">
              <a16:creationId xmlns:a16="http://schemas.microsoft.com/office/drawing/2014/main" id="{4E027C86-B8B8-49B6-98CE-E1E760CB3F01}"/>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461" name="TextBox 1460">
          <a:extLst>
            <a:ext uri="{FF2B5EF4-FFF2-40B4-BE49-F238E27FC236}">
              <a16:creationId xmlns:a16="http://schemas.microsoft.com/office/drawing/2014/main" id="{66BA2B41-BD11-4AA5-B60A-C341B8A72259}"/>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462" name="TextBox 1461">
          <a:extLst>
            <a:ext uri="{FF2B5EF4-FFF2-40B4-BE49-F238E27FC236}">
              <a16:creationId xmlns:a16="http://schemas.microsoft.com/office/drawing/2014/main" id="{025731AC-B7AE-477D-AF18-8E2B5E4B2C7E}"/>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463" name="TextBox 1462">
          <a:extLst>
            <a:ext uri="{FF2B5EF4-FFF2-40B4-BE49-F238E27FC236}">
              <a16:creationId xmlns:a16="http://schemas.microsoft.com/office/drawing/2014/main" id="{CF293634-1AFE-472B-9D2D-8C972BA36990}"/>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464" name="TextBox 1463">
          <a:extLst>
            <a:ext uri="{FF2B5EF4-FFF2-40B4-BE49-F238E27FC236}">
              <a16:creationId xmlns:a16="http://schemas.microsoft.com/office/drawing/2014/main" id="{31FD9D2E-1B00-4D1D-A583-1AE586C1E5BA}"/>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465" name="TextBox 1464">
          <a:extLst>
            <a:ext uri="{FF2B5EF4-FFF2-40B4-BE49-F238E27FC236}">
              <a16:creationId xmlns:a16="http://schemas.microsoft.com/office/drawing/2014/main" id="{4E4457B3-E34E-4F7B-8D9B-68EECD6DF4A6}"/>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466" name="TextBox 1465">
          <a:extLst>
            <a:ext uri="{FF2B5EF4-FFF2-40B4-BE49-F238E27FC236}">
              <a16:creationId xmlns:a16="http://schemas.microsoft.com/office/drawing/2014/main" id="{80265807-0B3C-4230-9F35-B058816C8E2A}"/>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467" name="TextBox 1466">
          <a:extLst>
            <a:ext uri="{FF2B5EF4-FFF2-40B4-BE49-F238E27FC236}">
              <a16:creationId xmlns:a16="http://schemas.microsoft.com/office/drawing/2014/main" id="{EB1F69AC-8B6A-4E1F-928B-59EA96B0B4A6}"/>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468" name="TextBox 1467">
          <a:extLst>
            <a:ext uri="{FF2B5EF4-FFF2-40B4-BE49-F238E27FC236}">
              <a16:creationId xmlns:a16="http://schemas.microsoft.com/office/drawing/2014/main" id="{AC83AEF1-9EFA-41B9-A7B4-132F09DED91F}"/>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469" name="TextBox 1468">
          <a:extLst>
            <a:ext uri="{FF2B5EF4-FFF2-40B4-BE49-F238E27FC236}">
              <a16:creationId xmlns:a16="http://schemas.microsoft.com/office/drawing/2014/main" id="{C6706E41-9405-4C59-B164-F359AE9D70FA}"/>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470" name="TextBox 1469">
          <a:extLst>
            <a:ext uri="{FF2B5EF4-FFF2-40B4-BE49-F238E27FC236}">
              <a16:creationId xmlns:a16="http://schemas.microsoft.com/office/drawing/2014/main" id="{DDB31D86-371F-4D15-AD22-FE390569F2FF}"/>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471" name="TextBox 1470">
          <a:extLst>
            <a:ext uri="{FF2B5EF4-FFF2-40B4-BE49-F238E27FC236}">
              <a16:creationId xmlns:a16="http://schemas.microsoft.com/office/drawing/2014/main" id="{157DAE79-69AE-4C92-9B05-A4CBE0BA20C2}"/>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472" name="TextBox 1471">
          <a:extLst>
            <a:ext uri="{FF2B5EF4-FFF2-40B4-BE49-F238E27FC236}">
              <a16:creationId xmlns:a16="http://schemas.microsoft.com/office/drawing/2014/main" id="{535139BC-9EE1-4DA8-8949-8DB47C31B0D0}"/>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473" name="TextBox 1472">
          <a:extLst>
            <a:ext uri="{FF2B5EF4-FFF2-40B4-BE49-F238E27FC236}">
              <a16:creationId xmlns:a16="http://schemas.microsoft.com/office/drawing/2014/main" id="{7909404E-D85F-4B2F-9467-15EB852B4FC5}"/>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474" name="TextBox 1473">
          <a:extLst>
            <a:ext uri="{FF2B5EF4-FFF2-40B4-BE49-F238E27FC236}">
              <a16:creationId xmlns:a16="http://schemas.microsoft.com/office/drawing/2014/main" id="{511485DE-D2E3-49E9-A2A7-DAA098B27F5E}"/>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475" name="TextBox 1474">
          <a:extLst>
            <a:ext uri="{FF2B5EF4-FFF2-40B4-BE49-F238E27FC236}">
              <a16:creationId xmlns:a16="http://schemas.microsoft.com/office/drawing/2014/main" id="{475A81E8-EDAB-4704-978A-5D6EE0479119}"/>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476" name="TextBox 1475">
          <a:extLst>
            <a:ext uri="{FF2B5EF4-FFF2-40B4-BE49-F238E27FC236}">
              <a16:creationId xmlns:a16="http://schemas.microsoft.com/office/drawing/2014/main" id="{3FC02AAB-733F-4274-BDFE-21293A89D386}"/>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477" name="TextBox 1476">
          <a:extLst>
            <a:ext uri="{FF2B5EF4-FFF2-40B4-BE49-F238E27FC236}">
              <a16:creationId xmlns:a16="http://schemas.microsoft.com/office/drawing/2014/main" id="{F32133C4-1C8F-4248-AAAE-7E61EE3C4AA5}"/>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478" name="TextBox 1477">
          <a:extLst>
            <a:ext uri="{FF2B5EF4-FFF2-40B4-BE49-F238E27FC236}">
              <a16:creationId xmlns:a16="http://schemas.microsoft.com/office/drawing/2014/main" id="{0BFD241B-0354-486E-BAAB-B952A3A9765E}"/>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479" name="TextBox 1478">
          <a:extLst>
            <a:ext uri="{FF2B5EF4-FFF2-40B4-BE49-F238E27FC236}">
              <a16:creationId xmlns:a16="http://schemas.microsoft.com/office/drawing/2014/main" id="{FDA87079-902A-4E5D-8104-EA32F173D1BC}"/>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480" name="TextBox 1479">
          <a:extLst>
            <a:ext uri="{FF2B5EF4-FFF2-40B4-BE49-F238E27FC236}">
              <a16:creationId xmlns:a16="http://schemas.microsoft.com/office/drawing/2014/main" id="{022EDCE1-ADAC-4F3D-9673-251EBAEB127D}"/>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481" name="TextBox 1480">
          <a:extLst>
            <a:ext uri="{FF2B5EF4-FFF2-40B4-BE49-F238E27FC236}">
              <a16:creationId xmlns:a16="http://schemas.microsoft.com/office/drawing/2014/main" id="{C1172E00-8AD9-4D93-8809-CCD94219BDEF}"/>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482" name="TextBox 1481">
          <a:extLst>
            <a:ext uri="{FF2B5EF4-FFF2-40B4-BE49-F238E27FC236}">
              <a16:creationId xmlns:a16="http://schemas.microsoft.com/office/drawing/2014/main" id="{D1027EBB-7A31-49B6-B1A6-8E7F64013803}"/>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483" name="TextBox 1482">
          <a:extLst>
            <a:ext uri="{FF2B5EF4-FFF2-40B4-BE49-F238E27FC236}">
              <a16:creationId xmlns:a16="http://schemas.microsoft.com/office/drawing/2014/main" id="{E7037734-3799-4EF6-B4F8-9DE8403BC454}"/>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484" name="TextBox 1483">
          <a:extLst>
            <a:ext uri="{FF2B5EF4-FFF2-40B4-BE49-F238E27FC236}">
              <a16:creationId xmlns:a16="http://schemas.microsoft.com/office/drawing/2014/main" id="{D1849FD1-AB0B-4573-8E78-E7A92C4ADE36}"/>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485" name="TextBox 1484">
          <a:extLst>
            <a:ext uri="{FF2B5EF4-FFF2-40B4-BE49-F238E27FC236}">
              <a16:creationId xmlns:a16="http://schemas.microsoft.com/office/drawing/2014/main" id="{9BAA7A95-2904-4618-9999-7B15A1F4407E}"/>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486" name="TextBox 1485">
          <a:extLst>
            <a:ext uri="{FF2B5EF4-FFF2-40B4-BE49-F238E27FC236}">
              <a16:creationId xmlns:a16="http://schemas.microsoft.com/office/drawing/2014/main" id="{5B9EF591-C387-4EF7-87D6-1A9AC7842723}"/>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487" name="TextBox 1486">
          <a:extLst>
            <a:ext uri="{FF2B5EF4-FFF2-40B4-BE49-F238E27FC236}">
              <a16:creationId xmlns:a16="http://schemas.microsoft.com/office/drawing/2014/main" id="{102FD370-BCCD-4919-8D1B-12056F1425C6}"/>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488" name="TextBox 1487">
          <a:extLst>
            <a:ext uri="{FF2B5EF4-FFF2-40B4-BE49-F238E27FC236}">
              <a16:creationId xmlns:a16="http://schemas.microsoft.com/office/drawing/2014/main" id="{9E4E5415-3EB8-42B6-8495-AF9243247A19}"/>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489" name="TextBox 1488">
          <a:extLst>
            <a:ext uri="{FF2B5EF4-FFF2-40B4-BE49-F238E27FC236}">
              <a16:creationId xmlns:a16="http://schemas.microsoft.com/office/drawing/2014/main" id="{9B2C7FCE-7AED-4B87-A455-87DBF7765174}"/>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490" name="TextBox 1489">
          <a:extLst>
            <a:ext uri="{FF2B5EF4-FFF2-40B4-BE49-F238E27FC236}">
              <a16:creationId xmlns:a16="http://schemas.microsoft.com/office/drawing/2014/main" id="{861099CB-9B7D-4112-90BD-72281B011BF1}"/>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491" name="TextBox 1490">
          <a:extLst>
            <a:ext uri="{FF2B5EF4-FFF2-40B4-BE49-F238E27FC236}">
              <a16:creationId xmlns:a16="http://schemas.microsoft.com/office/drawing/2014/main" id="{C73807A3-7C06-4900-9870-F873D325985E}"/>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492" name="TextBox 1491">
          <a:extLst>
            <a:ext uri="{FF2B5EF4-FFF2-40B4-BE49-F238E27FC236}">
              <a16:creationId xmlns:a16="http://schemas.microsoft.com/office/drawing/2014/main" id="{3B1BABBF-2315-4C3D-B346-4A01B94B321D}"/>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493" name="TextBox 1492">
          <a:extLst>
            <a:ext uri="{FF2B5EF4-FFF2-40B4-BE49-F238E27FC236}">
              <a16:creationId xmlns:a16="http://schemas.microsoft.com/office/drawing/2014/main" id="{58E328E7-1164-4065-86A6-0E1F612CFD97}"/>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494" name="TextBox 1493">
          <a:extLst>
            <a:ext uri="{FF2B5EF4-FFF2-40B4-BE49-F238E27FC236}">
              <a16:creationId xmlns:a16="http://schemas.microsoft.com/office/drawing/2014/main" id="{A27286F0-B8EA-4228-B59B-A44F62BA84F7}"/>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495" name="TextBox 1494">
          <a:extLst>
            <a:ext uri="{FF2B5EF4-FFF2-40B4-BE49-F238E27FC236}">
              <a16:creationId xmlns:a16="http://schemas.microsoft.com/office/drawing/2014/main" id="{9D758A4B-90D0-4DEF-9B50-5B3EAD6F5BF1}"/>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496" name="TextBox 1495">
          <a:extLst>
            <a:ext uri="{FF2B5EF4-FFF2-40B4-BE49-F238E27FC236}">
              <a16:creationId xmlns:a16="http://schemas.microsoft.com/office/drawing/2014/main" id="{EB74BFE1-15FC-49D0-896D-97D0EC508F5D}"/>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497" name="TextBox 1496">
          <a:extLst>
            <a:ext uri="{FF2B5EF4-FFF2-40B4-BE49-F238E27FC236}">
              <a16:creationId xmlns:a16="http://schemas.microsoft.com/office/drawing/2014/main" id="{43D9D54F-A72E-4D5E-A244-35722B8D9900}"/>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498" name="TextBox 1497">
          <a:extLst>
            <a:ext uri="{FF2B5EF4-FFF2-40B4-BE49-F238E27FC236}">
              <a16:creationId xmlns:a16="http://schemas.microsoft.com/office/drawing/2014/main" id="{720A2A60-BB69-43A9-8785-1B7A224C4C5B}"/>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499" name="TextBox 1498">
          <a:extLst>
            <a:ext uri="{FF2B5EF4-FFF2-40B4-BE49-F238E27FC236}">
              <a16:creationId xmlns:a16="http://schemas.microsoft.com/office/drawing/2014/main" id="{877D121C-AC09-40B2-8EB5-C1522CBB306A}"/>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500" name="TextBox 1499">
          <a:extLst>
            <a:ext uri="{FF2B5EF4-FFF2-40B4-BE49-F238E27FC236}">
              <a16:creationId xmlns:a16="http://schemas.microsoft.com/office/drawing/2014/main" id="{DECF6E0C-4A3B-433F-ADDC-F3408632FEF9}"/>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501" name="TextBox 1500">
          <a:extLst>
            <a:ext uri="{FF2B5EF4-FFF2-40B4-BE49-F238E27FC236}">
              <a16:creationId xmlns:a16="http://schemas.microsoft.com/office/drawing/2014/main" id="{E590B6BE-067F-49B5-BAF5-50F901508600}"/>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502" name="TextBox 1501">
          <a:extLst>
            <a:ext uri="{FF2B5EF4-FFF2-40B4-BE49-F238E27FC236}">
              <a16:creationId xmlns:a16="http://schemas.microsoft.com/office/drawing/2014/main" id="{9B07B62A-19BF-4E45-8E6B-DF987220AAB2}"/>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503" name="TextBox 1502">
          <a:extLst>
            <a:ext uri="{FF2B5EF4-FFF2-40B4-BE49-F238E27FC236}">
              <a16:creationId xmlns:a16="http://schemas.microsoft.com/office/drawing/2014/main" id="{E0DB2FA9-7048-49F2-85CA-AD0304F5F82A}"/>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504" name="TextBox 1503">
          <a:extLst>
            <a:ext uri="{FF2B5EF4-FFF2-40B4-BE49-F238E27FC236}">
              <a16:creationId xmlns:a16="http://schemas.microsoft.com/office/drawing/2014/main" id="{70272D5D-4A33-49FB-8FCA-DAAD49FA2F0F}"/>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505" name="TextBox 1504">
          <a:extLst>
            <a:ext uri="{FF2B5EF4-FFF2-40B4-BE49-F238E27FC236}">
              <a16:creationId xmlns:a16="http://schemas.microsoft.com/office/drawing/2014/main" id="{112984DF-5FEA-4DA7-846D-C3BEDD54B7DA}"/>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506" name="TextBox 1505">
          <a:extLst>
            <a:ext uri="{FF2B5EF4-FFF2-40B4-BE49-F238E27FC236}">
              <a16:creationId xmlns:a16="http://schemas.microsoft.com/office/drawing/2014/main" id="{4169671F-A6A6-4942-BE63-3B8F16349981}"/>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507" name="TextBox 1506">
          <a:extLst>
            <a:ext uri="{FF2B5EF4-FFF2-40B4-BE49-F238E27FC236}">
              <a16:creationId xmlns:a16="http://schemas.microsoft.com/office/drawing/2014/main" id="{D5B0AA2F-8AFD-4E0D-91EE-576E8C60170E}"/>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508" name="TextBox 1507">
          <a:extLst>
            <a:ext uri="{FF2B5EF4-FFF2-40B4-BE49-F238E27FC236}">
              <a16:creationId xmlns:a16="http://schemas.microsoft.com/office/drawing/2014/main" id="{F009546F-9923-4885-8961-E319682F4957}"/>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509" name="TextBox 1508">
          <a:extLst>
            <a:ext uri="{FF2B5EF4-FFF2-40B4-BE49-F238E27FC236}">
              <a16:creationId xmlns:a16="http://schemas.microsoft.com/office/drawing/2014/main" id="{6FC9F482-7E6A-45A1-802D-7AD612D5FBF6}"/>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510" name="TextBox 1509">
          <a:extLst>
            <a:ext uri="{FF2B5EF4-FFF2-40B4-BE49-F238E27FC236}">
              <a16:creationId xmlns:a16="http://schemas.microsoft.com/office/drawing/2014/main" id="{2A7E2A9B-596E-400F-9616-39567A8D52BA}"/>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511" name="TextBox 1510">
          <a:extLst>
            <a:ext uri="{FF2B5EF4-FFF2-40B4-BE49-F238E27FC236}">
              <a16:creationId xmlns:a16="http://schemas.microsoft.com/office/drawing/2014/main" id="{4042DCBB-CAE4-4B4E-BF27-1DF2B0250E9C}"/>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512" name="TextBox 1511">
          <a:extLst>
            <a:ext uri="{FF2B5EF4-FFF2-40B4-BE49-F238E27FC236}">
              <a16:creationId xmlns:a16="http://schemas.microsoft.com/office/drawing/2014/main" id="{5C322363-990D-4946-AB68-D34ECC97F4D7}"/>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513" name="TextBox 1512">
          <a:extLst>
            <a:ext uri="{FF2B5EF4-FFF2-40B4-BE49-F238E27FC236}">
              <a16:creationId xmlns:a16="http://schemas.microsoft.com/office/drawing/2014/main" id="{C9840F14-691A-4898-8613-3288D4D94959}"/>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514" name="TextBox 1513">
          <a:extLst>
            <a:ext uri="{FF2B5EF4-FFF2-40B4-BE49-F238E27FC236}">
              <a16:creationId xmlns:a16="http://schemas.microsoft.com/office/drawing/2014/main" id="{3B5CBBC2-7E59-4292-A2DD-1BAE2FA4FBC0}"/>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515" name="TextBox 1514">
          <a:extLst>
            <a:ext uri="{FF2B5EF4-FFF2-40B4-BE49-F238E27FC236}">
              <a16:creationId xmlns:a16="http://schemas.microsoft.com/office/drawing/2014/main" id="{D5C1935A-696C-411D-B50B-6897574B699C}"/>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516" name="TextBox 1515">
          <a:extLst>
            <a:ext uri="{FF2B5EF4-FFF2-40B4-BE49-F238E27FC236}">
              <a16:creationId xmlns:a16="http://schemas.microsoft.com/office/drawing/2014/main" id="{58775AC4-A6E6-4EEC-AA06-F5F5FA91093E}"/>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517" name="TextBox 1516">
          <a:extLst>
            <a:ext uri="{FF2B5EF4-FFF2-40B4-BE49-F238E27FC236}">
              <a16:creationId xmlns:a16="http://schemas.microsoft.com/office/drawing/2014/main" id="{3E6F8070-4A2F-4816-A1FD-29DB5EFC40F2}"/>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518" name="TextBox 1517">
          <a:extLst>
            <a:ext uri="{FF2B5EF4-FFF2-40B4-BE49-F238E27FC236}">
              <a16:creationId xmlns:a16="http://schemas.microsoft.com/office/drawing/2014/main" id="{FE6AB084-879B-4BBC-923A-B0D406C4483B}"/>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519" name="TextBox 1518">
          <a:extLst>
            <a:ext uri="{FF2B5EF4-FFF2-40B4-BE49-F238E27FC236}">
              <a16:creationId xmlns:a16="http://schemas.microsoft.com/office/drawing/2014/main" id="{DBCE9372-7335-4C4D-A2EE-FC3EA2C77112}"/>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520" name="TextBox 1519">
          <a:extLst>
            <a:ext uri="{FF2B5EF4-FFF2-40B4-BE49-F238E27FC236}">
              <a16:creationId xmlns:a16="http://schemas.microsoft.com/office/drawing/2014/main" id="{97273FBE-7224-4993-B39B-D778553AE26C}"/>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521" name="TextBox 1520">
          <a:extLst>
            <a:ext uri="{FF2B5EF4-FFF2-40B4-BE49-F238E27FC236}">
              <a16:creationId xmlns:a16="http://schemas.microsoft.com/office/drawing/2014/main" id="{63BF9DBF-FFF8-48C0-AC89-859C61A8484A}"/>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522" name="TextBox 1521">
          <a:extLst>
            <a:ext uri="{FF2B5EF4-FFF2-40B4-BE49-F238E27FC236}">
              <a16:creationId xmlns:a16="http://schemas.microsoft.com/office/drawing/2014/main" id="{95652A27-A300-4836-9262-C6D33C8B40AD}"/>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523" name="TextBox 1522">
          <a:extLst>
            <a:ext uri="{FF2B5EF4-FFF2-40B4-BE49-F238E27FC236}">
              <a16:creationId xmlns:a16="http://schemas.microsoft.com/office/drawing/2014/main" id="{FA52BA0B-63D8-4A69-BD82-72E7904A2EF3}"/>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524" name="TextBox 1523">
          <a:extLst>
            <a:ext uri="{FF2B5EF4-FFF2-40B4-BE49-F238E27FC236}">
              <a16:creationId xmlns:a16="http://schemas.microsoft.com/office/drawing/2014/main" id="{691173F8-343D-4E61-AE04-0B2050B89B3A}"/>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525" name="TextBox 1524">
          <a:extLst>
            <a:ext uri="{FF2B5EF4-FFF2-40B4-BE49-F238E27FC236}">
              <a16:creationId xmlns:a16="http://schemas.microsoft.com/office/drawing/2014/main" id="{2D2535F7-9F1B-4B3D-B6A9-22C0B3AE92AF}"/>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526" name="TextBox 1525">
          <a:extLst>
            <a:ext uri="{FF2B5EF4-FFF2-40B4-BE49-F238E27FC236}">
              <a16:creationId xmlns:a16="http://schemas.microsoft.com/office/drawing/2014/main" id="{5BEA6A2C-7285-421B-BF33-06FE971E8DA2}"/>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527" name="TextBox 1526">
          <a:extLst>
            <a:ext uri="{FF2B5EF4-FFF2-40B4-BE49-F238E27FC236}">
              <a16:creationId xmlns:a16="http://schemas.microsoft.com/office/drawing/2014/main" id="{9539ADBE-0A7A-4771-8539-AC68833F3264}"/>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528" name="TextBox 1527">
          <a:extLst>
            <a:ext uri="{FF2B5EF4-FFF2-40B4-BE49-F238E27FC236}">
              <a16:creationId xmlns:a16="http://schemas.microsoft.com/office/drawing/2014/main" id="{9A2E53C4-E8F5-49C9-9CAC-F1DA2BABEC76}"/>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529" name="TextBox 1528">
          <a:extLst>
            <a:ext uri="{FF2B5EF4-FFF2-40B4-BE49-F238E27FC236}">
              <a16:creationId xmlns:a16="http://schemas.microsoft.com/office/drawing/2014/main" id="{280D4E78-EDF7-408C-A0C8-5E1426E25CAE}"/>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530" name="TextBox 1529">
          <a:extLst>
            <a:ext uri="{FF2B5EF4-FFF2-40B4-BE49-F238E27FC236}">
              <a16:creationId xmlns:a16="http://schemas.microsoft.com/office/drawing/2014/main" id="{457CB36D-E0E0-497D-AF1E-421EF0360327}"/>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531" name="TextBox 1530">
          <a:extLst>
            <a:ext uri="{FF2B5EF4-FFF2-40B4-BE49-F238E27FC236}">
              <a16:creationId xmlns:a16="http://schemas.microsoft.com/office/drawing/2014/main" id="{855B8841-D011-49CD-8ACD-1EC9DB20B07F}"/>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532" name="TextBox 1531">
          <a:extLst>
            <a:ext uri="{FF2B5EF4-FFF2-40B4-BE49-F238E27FC236}">
              <a16:creationId xmlns:a16="http://schemas.microsoft.com/office/drawing/2014/main" id="{5CF82CC7-2353-4B33-A4C9-95CD4A3B619A}"/>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533" name="TextBox 1532">
          <a:extLst>
            <a:ext uri="{FF2B5EF4-FFF2-40B4-BE49-F238E27FC236}">
              <a16:creationId xmlns:a16="http://schemas.microsoft.com/office/drawing/2014/main" id="{5FEA4D6C-DD43-4C7C-A1D0-05CFEEA26936}"/>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534" name="TextBox 1533">
          <a:extLst>
            <a:ext uri="{FF2B5EF4-FFF2-40B4-BE49-F238E27FC236}">
              <a16:creationId xmlns:a16="http://schemas.microsoft.com/office/drawing/2014/main" id="{4F650598-7C04-4200-A3DD-0F45B1422A7E}"/>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535" name="TextBox 1534">
          <a:extLst>
            <a:ext uri="{FF2B5EF4-FFF2-40B4-BE49-F238E27FC236}">
              <a16:creationId xmlns:a16="http://schemas.microsoft.com/office/drawing/2014/main" id="{E3506F2C-BAB4-4784-B9A0-C5C26B373C71}"/>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536" name="TextBox 1535">
          <a:extLst>
            <a:ext uri="{FF2B5EF4-FFF2-40B4-BE49-F238E27FC236}">
              <a16:creationId xmlns:a16="http://schemas.microsoft.com/office/drawing/2014/main" id="{9458C239-A9E9-470B-81D8-905F1D5690D4}"/>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537" name="TextBox 1536">
          <a:extLst>
            <a:ext uri="{FF2B5EF4-FFF2-40B4-BE49-F238E27FC236}">
              <a16:creationId xmlns:a16="http://schemas.microsoft.com/office/drawing/2014/main" id="{B2AC8020-2CE8-4978-B83E-FDBFBD0BC91D}"/>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538" name="TextBox 1537">
          <a:extLst>
            <a:ext uri="{FF2B5EF4-FFF2-40B4-BE49-F238E27FC236}">
              <a16:creationId xmlns:a16="http://schemas.microsoft.com/office/drawing/2014/main" id="{D342CD12-F3E5-4548-ACA1-123BD6455D4D}"/>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539" name="TextBox 1538">
          <a:extLst>
            <a:ext uri="{FF2B5EF4-FFF2-40B4-BE49-F238E27FC236}">
              <a16:creationId xmlns:a16="http://schemas.microsoft.com/office/drawing/2014/main" id="{9E91787B-A939-48FC-AE39-1B2523C0BCDB}"/>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540" name="TextBox 1539">
          <a:extLst>
            <a:ext uri="{FF2B5EF4-FFF2-40B4-BE49-F238E27FC236}">
              <a16:creationId xmlns:a16="http://schemas.microsoft.com/office/drawing/2014/main" id="{F65CC0D3-59EF-4748-A548-4B1937BDB57E}"/>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541" name="TextBox 1540">
          <a:extLst>
            <a:ext uri="{FF2B5EF4-FFF2-40B4-BE49-F238E27FC236}">
              <a16:creationId xmlns:a16="http://schemas.microsoft.com/office/drawing/2014/main" id="{6412817E-4525-45B4-9E10-FB0850FCF2A5}"/>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542" name="TextBox 1541">
          <a:extLst>
            <a:ext uri="{FF2B5EF4-FFF2-40B4-BE49-F238E27FC236}">
              <a16:creationId xmlns:a16="http://schemas.microsoft.com/office/drawing/2014/main" id="{3DE24BB4-0C8A-471A-9A42-47B2032F804D}"/>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543" name="TextBox 1542">
          <a:extLst>
            <a:ext uri="{FF2B5EF4-FFF2-40B4-BE49-F238E27FC236}">
              <a16:creationId xmlns:a16="http://schemas.microsoft.com/office/drawing/2014/main" id="{682D400C-814D-465F-B021-FF154DAA0704}"/>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544" name="TextBox 1543">
          <a:extLst>
            <a:ext uri="{FF2B5EF4-FFF2-40B4-BE49-F238E27FC236}">
              <a16:creationId xmlns:a16="http://schemas.microsoft.com/office/drawing/2014/main" id="{F26F378E-C339-44DB-9C9E-A6497EAD2A84}"/>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545" name="TextBox 1544">
          <a:extLst>
            <a:ext uri="{FF2B5EF4-FFF2-40B4-BE49-F238E27FC236}">
              <a16:creationId xmlns:a16="http://schemas.microsoft.com/office/drawing/2014/main" id="{5F85DCC3-0FB4-4FC6-AA00-B55AF57EFA4C}"/>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546" name="TextBox 1545">
          <a:extLst>
            <a:ext uri="{FF2B5EF4-FFF2-40B4-BE49-F238E27FC236}">
              <a16:creationId xmlns:a16="http://schemas.microsoft.com/office/drawing/2014/main" id="{B639676E-E308-499F-9A0A-11F6A88E5865}"/>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547" name="TextBox 1546">
          <a:extLst>
            <a:ext uri="{FF2B5EF4-FFF2-40B4-BE49-F238E27FC236}">
              <a16:creationId xmlns:a16="http://schemas.microsoft.com/office/drawing/2014/main" id="{91437B80-2916-4987-9FBC-35E9A297299B}"/>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548" name="TextBox 1547">
          <a:extLst>
            <a:ext uri="{FF2B5EF4-FFF2-40B4-BE49-F238E27FC236}">
              <a16:creationId xmlns:a16="http://schemas.microsoft.com/office/drawing/2014/main" id="{C4761473-B1BB-43D1-94B1-1EB3EF017085}"/>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549" name="TextBox 1548">
          <a:extLst>
            <a:ext uri="{FF2B5EF4-FFF2-40B4-BE49-F238E27FC236}">
              <a16:creationId xmlns:a16="http://schemas.microsoft.com/office/drawing/2014/main" id="{7E06BB88-23FA-41EF-B7FA-457106FE16AA}"/>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550" name="TextBox 1549">
          <a:extLst>
            <a:ext uri="{FF2B5EF4-FFF2-40B4-BE49-F238E27FC236}">
              <a16:creationId xmlns:a16="http://schemas.microsoft.com/office/drawing/2014/main" id="{3C971196-8D93-4DF7-8638-158062AABAAA}"/>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551" name="TextBox 1550">
          <a:extLst>
            <a:ext uri="{FF2B5EF4-FFF2-40B4-BE49-F238E27FC236}">
              <a16:creationId xmlns:a16="http://schemas.microsoft.com/office/drawing/2014/main" id="{D27EC862-19B9-4FCA-9BBF-62773B9F946B}"/>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552" name="TextBox 1551">
          <a:extLst>
            <a:ext uri="{FF2B5EF4-FFF2-40B4-BE49-F238E27FC236}">
              <a16:creationId xmlns:a16="http://schemas.microsoft.com/office/drawing/2014/main" id="{6EFF5126-6FEA-4857-BF97-5D09F1CFA1A3}"/>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553" name="TextBox 1552">
          <a:extLst>
            <a:ext uri="{FF2B5EF4-FFF2-40B4-BE49-F238E27FC236}">
              <a16:creationId xmlns:a16="http://schemas.microsoft.com/office/drawing/2014/main" id="{FB387401-DAF8-45EA-B890-C008A335605A}"/>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554" name="TextBox 1553">
          <a:extLst>
            <a:ext uri="{FF2B5EF4-FFF2-40B4-BE49-F238E27FC236}">
              <a16:creationId xmlns:a16="http://schemas.microsoft.com/office/drawing/2014/main" id="{D1715C12-723B-44B5-BEC3-AE0806C22517}"/>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555" name="TextBox 1554">
          <a:extLst>
            <a:ext uri="{FF2B5EF4-FFF2-40B4-BE49-F238E27FC236}">
              <a16:creationId xmlns:a16="http://schemas.microsoft.com/office/drawing/2014/main" id="{71FCF343-4EA0-436B-BF36-1ABBA161267B}"/>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556" name="TextBox 1555">
          <a:extLst>
            <a:ext uri="{FF2B5EF4-FFF2-40B4-BE49-F238E27FC236}">
              <a16:creationId xmlns:a16="http://schemas.microsoft.com/office/drawing/2014/main" id="{272A96A0-18EB-4D2E-9C50-F0543C448216}"/>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557" name="TextBox 1556">
          <a:extLst>
            <a:ext uri="{FF2B5EF4-FFF2-40B4-BE49-F238E27FC236}">
              <a16:creationId xmlns:a16="http://schemas.microsoft.com/office/drawing/2014/main" id="{4013FEFB-1F45-4857-BF36-1E60BA6E8174}"/>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558" name="TextBox 1557">
          <a:extLst>
            <a:ext uri="{FF2B5EF4-FFF2-40B4-BE49-F238E27FC236}">
              <a16:creationId xmlns:a16="http://schemas.microsoft.com/office/drawing/2014/main" id="{7CD76BB2-4D3A-481C-97F5-B3C53AF74EA0}"/>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559" name="TextBox 1558">
          <a:extLst>
            <a:ext uri="{FF2B5EF4-FFF2-40B4-BE49-F238E27FC236}">
              <a16:creationId xmlns:a16="http://schemas.microsoft.com/office/drawing/2014/main" id="{27423DD9-4FC4-4856-BCC5-29F61EC5B9F5}"/>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560" name="TextBox 1559">
          <a:extLst>
            <a:ext uri="{FF2B5EF4-FFF2-40B4-BE49-F238E27FC236}">
              <a16:creationId xmlns:a16="http://schemas.microsoft.com/office/drawing/2014/main" id="{D6FC3BF7-28EB-4BB1-A358-ACC86FCA92E5}"/>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561" name="TextBox 1560">
          <a:extLst>
            <a:ext uri="{FF2B5EF4-FFF2-40B4-BE49-F238E27FC236}">
              <a16:creationId xmlns:a16="http://schemas.microsoft.com/office/drawing/2014/main" id="{89EE40E6-552B-47FA-A7F6-3E647309A59C}"/>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562" name="TextBox 1561">
          <a:extLst>
            <a:ext uri="{FF2B5EF4-FFF2-40B4-BE49-F238E27FC236}">
              <a16:creationId xmlns:a16="http://schemas.microsoft.com/office/drawing/2014/main" id="{51863DE6-6856-484C-BCB7-ED07E18EE06D}"/>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563" name="TextBox 1562">
          <a:extLst>
            <a:ext uri="{FF2B5EF4-FFF2-40B4-BE49-F238E27FC236}">
              <a16:creationId xmlns:a16="http://schemas.microsoft.com/office/drawing/2014/main" id="{1C9B937C-8444-47DE-BAEB-985AEF4C8C29}"/>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564" name="TextBox 1563">
          <a:extLst>
            <a:ext uri="{FF2B5EF4-FFF2-40B4-BE49-F238E27FC236}">
              <a16:creationId xmlns:a16="http://schemas.microsoft.com/office/drawing/2014/main" id="{CCB0A744-ED0E-4AD0-9F34-971AAE44F8C6}"/>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565" name="TextBox 1564">
          <a:extLst>
            <a:ext uri="{FF2B5EF4-FFF2-40B4-BE49-F238E27FC236}">
              <a16:creationId xmlns:a16="http://schemas.microsoft.com/office/drawing/2014/main" id="{D460C945-0766-4558-81A6-B20E83EDD7F5}"/>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566" name="TextBox 1565">
          <a:extLst>
            <a:ext uri="{FF2B5EF4-FFF2-40B4-BE49-F238E27FC236}">
              <a16:creationId xmlns:a16="http://schemas.microsoft.com/office/drawing/2014/main" id="{64929BCB-355B-4F71-B272-9799EA2513F8}"/>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567" name="TextBox 1566">
          <a:extLst>
            <a:ext uri="{FF2B5EF4-FFF2-40B4-BE49-F238E27FC236}">
              <a16:creationId xmlns:a16="http://schemas.microsoft.com/office/drawing/2014/main" id="{685EE01E-D1BD-4EAC-B574-B657BDF89FF1}"/>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568" name="TextBox 1567">
          <a:extLst>
            <a:ext uri="{FF2B5EF4-FFF2-40B4-BE49-F238E27FC236}">
              <a16:creationId xmlns:a16="http://schemas.microsoft.com/office/drawing/2014/main" id="{F0A22C13-F781-4C37-9EC1-C204F32B020B}"/>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569" name="TextBox 1568">
          <a:extLst>
            <a:ext uri="{FF2B5EF4-FFF2-40B4-BE49-F238E27FC236}">
              <a16:creationId xmlns:a16="http://schemas.microsoft.com/office/drawing/2014/main" id="{D2EDFF9B-8B2B-414C-83FD-B77307FB19E0}"/>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570" name="TextBox 1569">
          <a:extLst>
            <a:ext uri="{FF2B5EF4-FFF2-40B4-BE49-F238E27FC236}">
              <a16:creationId xmlns:a16="http://schemas.microsoft.com/office/drawing/2014/main" id="{ADCE24CD-27C1-478B-9BDC-76054DA43133}"/>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571" name="TextBox 1570">
          <a:extLst>
            <a:ext uri="{FF2B5EF4-FFF2-40B4-BE49-F238E27FC236}">
              <a16:creationId xmlns:a16="http://schemas.microsoft.com/office/drawing/2014/main" id="{9465C1B0-9784-4324-AF0A-0670F3D6A2F6}"/>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572" name="TextBox 1571">
          <a:extLst>
            <a:ext uri="{FF2B5EF4-FFF2-40B4-BE49-F238E27FC236}">
              <a16:creationId xmlns:a16="http://schemas.microsoft.com/office/drawing/2014/main" id="{02F3F9CB-7E76-48F2-9541-406CA77D5CF2}"/>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573" name="TextBox 1572">
          <a:extLst>
            <a:ext uri="{FF2B5EF4-FFF2-40B4-BE49-F238E27FC236}">
              <a16:creationId xmlns:a16="http://schemas.microsoft.com/office/drawing/2014/main" id="{2C766B5D-1214-4842-94AF-BD0301D75EB1}"/>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574" name="TextBox 1573">
          <a:extLst>
            <a:ext uri="{FF2B5EF4-FFF2-40B4-BE49-F238E27FC236}">
              <a16:creationId xmlns:a16="http://schemas.microsoft.com/office/drawing/2014/main" id="{678106ED-3037-4621-929D-0FCE6AA8FAE9}"/>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575" name="TextBox 1574">
          <a:extLst>
            <a:ext uri="{FF2B5EF4-FFF2-40B4-BE49-F238E27FC236}">
              <a16:creationId xmlns:a16="http://schemas.microsoft.com/office/drawing/2014/main" id="{7460AAE0-0E72-4799-90B9-FB85747EEF6D}"/>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576" name="TextBox 1575">
          <a:extLst>
            <a:ext uri="{FF2B5EF4-FFF2-40B4-BE49-F238E27FC236}">
              <a16:creationId xmlns:a16="http://schemas.microsoft.com/office/drawing/2014/main" id="{E65F315A-652B-4D13-88C6-9806F5CFE72C}"/>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577" name="TextBox 1576">
          <a:extLst>
            <a:ext uri="{FF2B5EF4-FFF2-40B4-BE49-F238E27FC236}">
              <a16:creationId xmlns:a16="http://schemas.microsoft.com/office/drawing/2014/main" id="{A88BB126-D342-4093-AB69-EE4E4E9EA037}"/>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578" name="TextBox 1577">
          <a:extLst>
            <a:ext uri="{FF2B5EF4-FFF2-40B4-BE49-F238E27FC236}">
              <a16:creationId xmlns:a16="http://schemas.microsoft.com/office/drawing/2014/main" id="{F9AAA211-EFF9-4B5D-A1A3-793EF7823982}"/>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579" name="TextBox 1578">
          <a:extLst>
            <a:ext uri="{FF2B5EF4-FFF2-40B4-BE49-F238E27FC236}">
              <a16:creationId xmlns:a16="http://schemas.microsoft.com/office/drawing/2014/main" id="{C7C3BD80-0156-46FD-B949-6C1C9D30F917}"/>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580" name="TextBox 1579">
          <a:extLst>
            <a:ext uri="{FF2B5EF4-FFF2-40B4-BE49-F238E27FC236}">
              <a16:creationId xmlns:a16="http://schemas.microsoft.com/office/drawing/2014/main" id="{B5875622-B066-4817-A6A4-3FD62FA4FCA7}"/>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581" name="TextBox 1580">
          <a:extLst>
            <a:ext uri="{FF2B5EF4-FFF2-40B4-BE49-F238E27FC236}">
              <a16:creationId xmlns:a16="http://schemas.microsoft.com/office/drawing/2014/main" id="{92796ED1-8D3A-412B-B2E4-35A50F39D64D}"/>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582" name="TextBox 1581">
          <a:extLst>
            <a:ext uri="{FF2B5EF4-FFF2-40B4-BE49-F238E27FC236}">
              <a16:creationId xmlns:a16="http://schemas.microsoft.com/office/drawing/2014/main" id="{7FFF18E3-8B16-4E08-BABD-185ABC04EFA4}"/>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583" name="TextBox 1582">
          <a:extLst>
            <a:ext uri="{FF2B5EF4-FFF2-40B4-BE49-F238E27FC236}">
              <a16:creationId xmlns:a16="http://schemas.microsoft.com/office/drawing/2014/main" id="{D5C00ED2-1F62-4EFB-924E-BF8A93213498}"/>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584" name="TextBox 1583">
          <a:extLst>
            <a:ext uri="{FF2B5EF4-FFF2-40B4-BE49-F238E27FC236}">
              <a16:creationId xmlns:a16="http://schemas.microsoft.com/office/drawing/2014/main" id="{07AE3F60-B2E5-4062-A969-7BC1BAF1CF01}"/>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585" name="TextBox 1584">
          <a:extLst>
            <a:ext uri="{FF2B5EF4-FFF2-40B4-BE49-F238E27FC236}">
              <a16:creationId xmlns:a16="http://schemas.microsoft.com/office/drawing/2014/main" id="{BFB28CA4-0BDE-4E76-A5EB-6FEA25AF4EAB}"/>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586" name="TextBox 1585">
          <a:extLst>
            <a:ext uri="{FF2B5EF4-FFF2-40B4-BE49-F238E27FC236}">
              <a16:creationId xmlns:a16="http://schemas.microsoft.com/office/drawing/2014/main" id="{83931067-3C23-491D-9B01-A8FC8C1B94ED}"/>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587" name="TextBox 1586">
          <a:extLst>
            <a:ext uri="{FF2B5EF4-FFF2-40B4-BE49-F238E27FC236}">
              <a16:creationId xmlns:a16="http://schemas.microsoft.com/office/drawing/2014/main" id="{75D91C78-0B97-4AAF-8DFF-3EF0B9588EFB}"/>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588" name="TextBox 1587">
          <a:extLst>
            <a:ext uri="{FF2B5EF4-FFF2-40B4-BE49-F238E27FC236}">
              <a16:creationId xmlns:a16="http://schemas.microsoft.com/office/drawing/2014/main" id="{88B17FB0-4126-406E-A15A-FE317C46D0D5}"/>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589" name="TextBox 1588">
          <a:extLst>
            <a:ext uri="{FF2B5EF4-FFF2-40B4-BE49-F238E27FC236}">
              <a16:creationId xmlns:a16="http://schemas.microsoft.com/office/drawing/2014/main" id="{E282CD6D-C55B-4E92-9EA5-E7839A399AF4}"/>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590" name="TextBox 1589">
          <a:extLst>
            <a:ext uri="{FF2B5EF4-FFF2-40B4-BE49-F238E27FC236}">
              <a16:creationId xmlns:a16="http://schemas.microsoft.com/office/drawing/2014/main" id="{B469A2F1-5246-4ABC-8B2F-70C6502323DA}"/>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591" name="TextBox 1590">
          <a:extLst>
            <a:ext uri="{FF2B5EF4-FFF2-40B4-BE49-F238E27FC236}">
              <a16:creationId xmlns:a16="http://schemas.microsoft.com/office/drawing/2014/main" id="{985DBFB0-F303-46E9-B5DF-A0CC90576F7E}"/>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592" name="TextBox 1591">
          <a:extLst>
            <a:ext uri="{FF2B5EF4-FFF2-40B4-BE49-F238E27FC236}">
              <a16:creationId xmlns:a16="http://schemas.microsoft.com/office/drawing/2014/main" id="{E5113ADD-22F6-4B81-9139-C8D7FA621FEC}"/>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593" name="TextBox 1592">
          <a:extLst>
            <a:ext uri="{FF2B5EF4-FFF2-40B4-BE49-F238E27FC236}">
              <a16:creationId xmlns:a16="http://schemas.microsoft.com/office/drawing/2014/main" id="{0F84E5DC-9E2C-4924-B9AC-0D45DFC53B71}"/>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594" name="TextBox 1593">
          <a:extLst>
            <a:ext uri="{FF2B5EF4-FFF2-40B4-BE49-F238E27FC236}">
              <a16:creationId xmlns:a16="http://schemas.microsoft.com/office/drawing/2014/main" id="{47A62CC9-5819-41D9-B952-EA1E7AFBC760}"/>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595" name="TextBox 1594">
          <a:extLst>
            <a:ext uri="{FF2B5EF4-FFF2-40B4-BE49-F238E27FC236}">
              <a16:creationId xmlns:a16="http://schemas.microsoft.com/office/drawing/2014/main" id="{043EC2E2-5638-47BA-90A7-9216B3FFEF61}"/>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596" name="TextBox 1595">
          <a:extLst>
            <a:ext uri="{FF2B5EF4-FFF2-40B4-BE49-F238E27FC236}">
              <a16:creationId xmlns:a16="http://schemas.microsoft.com/office/drawing/2014/main" id="{1ABE358F-E322-4E4C-B4CB-2DBAA7C6EF0F}"/>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597" name="TextBox 1596">
          <a:extLst>
            <a:ext uri="{FF2B5EF4-FFF2-40B4-BE49-F238E27FC236}">
              <a16:creationId xmlns:a16="http://schemas.microsoft.com/office/drawing/2014/main" id="{1934E9A3-DB9C-45E3-97D0-CE82D5F46220}"/>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598" name="TextBox 1597">
          <a:extLst>
            <a:ext uri="{FF2B5EF4-FFF2-40B4-BE49-F238E27FC236}">
              <a16:creationId xmlns:a16="http://schemas.microsoft.com/office/drawing/2014/main" id="{A88CB14B-BC17-429D-9A73-BD9249E89B54}"/>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599" name="TextBox 1598">
          <a:extLst>
            <a:ext uri="{FF2B5EF4-FFF2-40B4-BE49-F238E27FC236}">
              <a16:creationId xmlns:a16="http://schemas.microsoft.com/office/drawing/2014/main" id="{D7914F25-1BB8-477D-BF3E-FD4B15B89AFB}"/>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600" name="TextBox 1599">
          <a:extLst>
            <a:ext uri="{FF2B5EF4-FFF2-40B4-BE49-F238E27FC236}">
              <a16:creationId xmlns:a16="http://schemas.microsoft.com/office/drawing/2014/main" id="{C4166D8D-4857-4920-83A5-F9F0A0A2A6DF}"/>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601" name="TextBox 1600">
          <a:extLst>
            <a:ext uri="{FF2B5EF4-FFF2-40B4-BE49-F238E27FC236}">
              <a16:creationId xmlns:a16="http://schemas.microsoft.com/office/drawing/2014/main" id="{6932A930-057C-470B-8087-567047311AF7}"/>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602" name="TextBox 1601">
          <a:extLst>
            <a:ext uri="{FF2B5EF4-FFF2-40B4-BE49-F238E27FC236}">
              <a16:creationId xmlns:a16="http://schemas.microsoft.com/office/drawing/2014/main" id="{E8A38692-6BA5-4764-AB33-A13C2B1A9C89}"/>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603" name="TextBox 1602">
          <a:extLst>
            <a:ext uri="{FF2B5EF4-FFF2-40B4-BE49-F238E27FC236}">
              <a16:creationId xmlns:a16="http://schemas.microsoft.com/office/drawing/2014/main" id="{775A2B6B-5E78-41B0-B6D6-E7C67D725FF1}"/>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604" name="TextBox 1603">
          <a:extLst>
            <a:ext uri="{FF2B5EF4-FFF2-40B4-BE49-F238E27FC236}">
              <a16:creationId xmlns:a16="http://schemas.microsoft.com/office/drawing/2014/main" id="{7B6E48F7-54C3-4F38-849F-E4C667C169E1}"/>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605" name="TextBox 1604">
          <a:extLst>
            <a:ext uri="{FF2B5EF4-FFF2-40B4-BE49-F238E27FC236}">
              <a16:creationId xmlns:a16="http://schemas.microsoft.com/office/drawing/2014/main" id="{037EF16A-1F58-482D-B0FE-D5AC7729A525}"/>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606" name="TextBox 1605">
          <a:extLst>
            <a:ext uri="{FF2B5EF4-FFF2-40B4-BE49-F238E27FC236}">
              <a16:creationId xmlns:a16="http://schemas.microsoft.com/office/drawing/2014/main" id="{CFD51A89-A31D-4A3E-B37C-71D76E90BC44}"/>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607" name="TextBox 1606">
          <a:extLst>
            <a:ext uri="{FF2B5EF4-FFF2-40B4-BE49-F238E27FC236}">
              <a16:creationId xmlns:a16="http://schemas.microsoft.com/office/drawing/2014/main" id="{13A68379-E140-47B1-9CBB-2EF8480AF89D}"/>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608" name="TextBox 1607">
          <a:extLst>
            <a:ext uri="{FF2B5EF4-FFF2-40B4-BE49-F238E27FC236}">
              <a16:creationId xmlns:a16="http://schemas.microsoft.com/office/drawing/2014/main" id="{B13FDCBC-7F8A-43BF-A292-3C490FD456F9}"/>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609" name="TextBox 1608">
          <a:extLst>
            <a:ext uri="{FF2B5EF4-FFF2-40B4-BE49-F238E27FC236}">
              <a16:creationId xmlns:a16="http://schemas.microsoft.com/office/drawing/2014/main" id="{5BAD82F6-87BF-4E9A-9879-B9E49C2D2F25}"/>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610" name="TextBox 1609">
          <a:extLst>
            <a:ext uri="{FF2B5EF4-FFF2-40B4-BE49-F238E27FC236}">
              <a16:creationId xmlns:a16="http://schemas.microsoft.com/office/drawing/2014/main" id="{AFC75986-D0DF-4B21-9FB8-9D7D06EA3FE4}"/>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611" name="TextBox 1610">
          <a:extLst>
            <a:ext uri="{FF2B5EF4-FFF2-40B4-BE49-F238E27FC236}">
              <a16:creationId xmlns:a16="http://schemas.microsoft.com/office/drawing/2014/main" id="{40C18088-7CC0-4542-A687-C546778C32C7}"/>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612" name="TextBox 1611">
          <a:extLst>
            <a:ext uri="{FF2B5EF4-FFF2-40B4-BE49-F238E27FC236}">
              <a16:creationId xmlns:a16="http://schemas.microsoft.com/office/drawing/2014/main" id="{FEA1C8FA-542C-4E29-A2E0-FAE91B2F87CF}"/>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613" name="TextBox 1612">
          <a:extLst>
            <a:ext uri="{FF2B5EF4-FFF2-40B4-BE49-F238E27FC236}">
              <a16:creationId xmlns:a16="http://schemas.microsoft.com/office/drawing/2014/main" id="{34792757-5504-4221-BED0-6B04189A0EC6}"/>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614" name="TextBox 1613">
          <a:extLst>
            <a:ext uri="{FF2B5EF4-FFF2-40B4-BE49-F238E27FC236}">
              <a16:creationId xmlns:a16="http://schemas.microsoft.com/office/drawing/2014/main" id="{1E60681B-32E6-43D0-890B-8BACA1E428B0}"/>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615" name="TextBox 1614">
          <a:extLst>
            <a:ext uri="{FF2B5EF4-FFF2-40B4-BE49-F238E27FC236}">
              <a16:creationId xmlns:a16="http://schemas.microsoft.com/office/drawing/2014/main" id="{615989C2-38A6-4CF5-99F7-C7B345C18612}"/>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616" name="TextBox 1615">
          <a:extLst>
            <a:ext uri="{FF2B5EF4-FFF2-40B4-BE49-F238E27FC236}">
              <a16:creationId xmlns:a16="http://schemas.microsoft.com/office/drawing/2014/main" id="{683B5FC6-22FE-415A-A80B-1323CC4AFD5E}"/>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617" name="TextBox 1616">
          <a:extLst>
            <a:ext uri="{FF2B5EF4-FFF2-40B4-BE49-F238E27FC236}">
              <a16:creationId xmlns:a16="http://schemas.microsoft.com/office/drawing/2014/main" id="{95024AAC-ED20-4FCB-B978-5E859B20249C}"/>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618" name="TextBox 1617">
          <a:extLst>
            <a:ext uri="{FF2B5EF4-FFF2-40B4-BE49-F238E27FC236}">
              <a16:creationId xmlns:a16="http://schemas.microsoft.com/office/drawing/2014/main" id="{60927E20-95D1-40A7-A751-82B4674BD099}"/>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619" name="TextBox 1618">
          <a:extLst>
            <a:ext uri="{FF2B5EF4-FFF2-40B4-BE49-F238E27FC236}">
              <a16:creationId xmlns:a16="http://schemas.microsoft.com/office/drawing/2014/main" id="{7083BCD0-D722-470B-BF4F-3B9756892F58}"/>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620" name="TextBox 1619">
          <a:extLst>
            <a:ext uri="{FF2B5EF4-FFF2-40B4-BE49-F238E27FC236}">
              <a16:creationId xmlns:a16="http://schemas.microsoft.com/office/drawing/2014/main" id="{4D16B708-733D-48FC-9524-B3A0AD176824}"/>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621" name="TextBox 1620">
          <a:extLst>
            <a:ext uri="{FF2B5EF4-FFF2-40B4-BE49-F238E27FC236}">
              <a16:creationId xmlns:a16="http://schemas.microsoft.com/office/drawing/2014/main" id="{EF364BE3-501F-4D07-A6FF-DE9D705C4759}"/>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622" name="TextBox 1621">
          <a:extLst>
            <a:ext uri="{FF2B5EF4-FFF2-40B4-BE49-F238E27FC236}">
              <a16:creationId xmlns:a16="http://schemas.microsoft.com/office/drawing/2014/main" id="{475ADEB4-9013-4F00-BF66-92CCA74AF0E6}"/>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623" name="TextBox 1622">
          <a:extLst>
            <a:ext uri="{FF2B5EF4-FFF2-40B4-BE49-F238E27FC236}">
              <a16:creationId xmlns:a16="http://schemas.microsoft.com/office/drawing/2014/main" id="{5757785E-AAF5-4BA1-AF52-AF95BFE32E56}"/>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624" name="TextBox 1623">
          <a:extLst>
            <a:ext uri="{FF2B5EF4-FFF2-40B4-BE49-F238E27FC236}">
              <a16:creationId xmlns:a16="http://schemas.microsoft.com/office/drawing/2014/main" id="{A181DA0C-8488-4676-B747-78636870F416}"/>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625" name="TextBox 1624">
          <a:extLst>
            <a:ext uri="{FF2B5EF4-FFF2-40B4-BE49-F238E27FC236}">
              <a16:creationId xmlns:a16="http://schemas.microsoft.com/office/drawing/2014/main" id="{505D80B1-58E1-46E7-B93F-670E3518266F}"/>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626" name="TextBox 1625">
          <a:extLst>
            <a:ext uri="{FF2B5EF4-FFF2-40B4-BE49-F238E27FC236}">
              <a16:creationId xmlns:a16="http://schemas.microsoft.com/office/drawing/2014/main" id="{06B2C449-92CD-4DBC-AB82-15390A189CA4}"/>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627" name="TextBox 1626">
          <a:extLst>
            <a:ext uri="{FF2B5EF4-FFF2-40B4-BE49-F238E27FC236}">
              <a16:creationId xmlns:a16="http://schemas.microsoft.com/office/drawing/2014/main" id="{48EB42F5-B5C7-455E-8BAE-52C16BEF7967}"/>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628" name="TextBox 1627">
          <a:extLst>
            <a:ext uri="{FF2B5EF4-FFF2-40B4-BE49-F238E27FC236}">
              <a16:creationId xmlns:a16="http://schemas.microsoft.com/office/drawing/2014/main" id="{A109FB15-23A8-4833-BBF7-FE0977556638}"/>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629" name="TextBox 1628">
          <a:extLst>
            <a:ext uri="{FF2B5EF4-FFF2-40B4-BE49-F238E27FC236}">
              <a16:creationId xmlns:a16="http://schemas.microsoft.com/office/drawing/2014/main" id="{5BE5CFB6-C47B-48B3-9873-6AF466318FAA}"/>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630" name="TextBox 1629">
          <a:extLst>
            <a:ext uri="{FF2B5EF4-FFF2-40B4-BE49-F238E27FC236}">
              <a16:creationId xmlns:a16="http://schemas.microsoft.com/office/drawing/2014/main" id="{C26B2453-CE1B-4744-826B-8BC0E9A526AB}"/>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631" name="TextBox 1630">
          <a:extLst>
            <a:ext uri="{FF2B5EF4-FFF2-40B4-BE49-F238E27FC236}">
              <a16:creationId xmlns:a16="http://schemas.microsoft.com/office/drawing/2014/main" id="{3C291C17-460B-40C8-96CF-7D6E9579E648}"/>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632" name="TextBox 1631">
          <a:extLst>
            <a:ext uri="{FF2B5EF4-FFF2-40B4-BE49-F238E27FC236}">
              <a16:creationId xmlns:a16="http://schemas.microsoft.com/office/drawing/2014/main" id="{FEA3B0B7-397F-424D-BCC5-354B382642BA}"/>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633" name="TextBox 1632">
          <a:extLst>
            <a:ext uri="{FF2B5EF4-FFF2-40B4-BE49-F238E27FC236}">
              <a16:creationId xmlns:a16="http://schemas.microsoft.com/office/drawing/2014/main" id="{327E3462-F16A-48AC-9116-940AA2D96BC4}"/>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634" name="TextBox 1633">
          <a:extLst>
            <a:ext uri="{FF2B5EF4-FFF2-40B4-BE49-F238E27FC236}">
              <a16:creationId xmlns:a16="http://schemas.microsoft.com/office/drawing/2014/main" id="{B7072F8E-D09E-4166-B86D-04B2EAF9F018}"/>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635" name="TextBox 1634">
          <a:extLst>
            <a:ext uri="{FF2B5EF4-FFF2-40B4-BE49-F238E27FC236}">
              <a16:creationId xmlns:a16="http://schemas.microsoft.com/office/drawing/2014/main" id="{8EB30C9A-68A3-4D93-8E9F-94D7602F7805}"/>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636" name="TextBox 1635">
          <a:extLst>
            <a:ext uri="{FF2B5EF4-FFF2-40B4-BE49-F238E27FC236}">
              <a16:creationId xmlns:a16="http://schemas.microsoft.com/office/drawing/2014/main" id="{3CE999AA-F690-4B12-A3CA-BF9C03536F54}"/>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637" name="TextBox 1636">
          <a:extLst>
            <a:ext uri="{FF2B5EF4-FFF2-40B4-BE49-F238E27FC236}">
              <a16:creationId xmlns:a16="http://schemas.microsoft.com/office/drawing/2014/main" id="{824C803E-A29F-40F3-8571-A540C86FB9B8}"/>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638" name="TextBox 1637">
          <a:extLst>
            <a:ext uri="{FF2B5EF4-FFF2-40B4-BE49-F238E27FC236}">
              <a16:creationId xmlns:a16="http://schemas.microsoft.com/office/drawing/2014/main" id="{D1843015-BE9E-4A7D-83D2-A3D58C708EF2}"/>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639" name="TextBox 1638">
          <a:extLst>
            <a:ext uri="{FF2B5EF4-FFF2-40B4-BE49-F238E27FC236}">
              <a16:creationId xmlns:a16="http://schemas.microsoft.com/office/drawing/2014/main" id="{EC824300-3FF0-469A-8B72-999FB2B82394}"/>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640" name="TextBox 1639">
          <a:extLst>
            <a:ext uri="{FF2B5EF4-FFF2-40B4-BE49-F238E27FC236}">
              <a16:creationId xmlns:a16="http://schemas.microsoft.com/office/drawing/2014/main" id="{2C4EF4EE-0B0D-4EEA-938E-5B0F218A525D}"/>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641" name="TextBox 1640">
          <a:extLst>
            <a:ext uri="{FF2B5EF4-FFF2-40B4-BE49-F238E27FC236}">
              <a16:creationId xmlns:a16="http://schemas.microsoft.com/office/drawing/2014/main" id="{5189FCD9-6CEF-4F6C-8C40-188684B05D9C}"/>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642" name="TextBox 1641">
          <a:extLst>
            <a:ext uri="{FF2B5EF4-FFF2-40B4-BE49-F238E27FC236}">
              <a16:creationId xmlns:a16="http://schemas.microsoft.com/office/drawing/2014/main" id="{13241EE5-EBA4-4C44-8982-43741D18C6E4}"/>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643" name="TextBox 1642">
          <a:extLst>
            <a:ext uri="{FF2B5EF4-FFF2-40B4-BE49-F238E27FC236}">
              <a16:creationId xmlns:a16="http://schemas.microsoft.com/office/drawing/2014/main" id="{0589C751-CA23-4B98-B05D-929F54E3DCBB}"/>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644" name="TextBox 1643">
          <a:extLst>
            <a:ext uri="{FF2B5EF4-FFF2-40B4-BE49-F238E27FC236}">
              <a16:creationId xmlns:a16="http://schemas.microsoft.com/office/drawing/2014/main" id="{E9897699-47EE-4DEC-9C2F-B35FAEC65ACD}"/>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645" name="TextBox 1644">
          <a:extLst>
            <a:ext uri="{FF2B5EF4-FFF2-40B4-BE49-F238E27FC236}">
              <a16:creationId xmlns:a16="http://schemas.microsoft.com/office/drawing/2014/main" id="{D8D75B91-7A57-46B1-AC01-C79750E53D93}"/>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646" name="TextBox 1645">
          <a:extLst>
            <a:ext uri="{FF2B5EF4-FFF2-40B4-BE49-F238E27FC236}">
              <a16:creationId xmlns:a16="http://schemas.microsoft.com/office/drawing/2014/main" id="{B4E8503D-EBE0-4027-BF67-85C8410DED08}"/>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647" name="TextBox 1646">
          <a:extLst>
            <a:ext uri="{FF2B5EF4-FFF2-40B4-BE49-F238E27FC236}">
              <a16:creationId xmlns:a16="http://schemas.microsoft.com/office/drawing/2014/main" id="{B795BC99-2C8B-4951-8CC5-FDD2AA367157}"/>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648" name="TextBox 1647">
          <a:extLst>
            <a:ext uri="{FF2B5EF4-FFF2-40B4-BE49-F238E27FC236}">
              <a16:creationId xmlns:a16="http://schemas.microsoft.com/office/drawing/2014/main" id="{63C8F6DA-9FA1-4E81-BAF7-3B0C0F237D93}"/>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649" name="TextBox 1648">
          <a:extLst>
            <a:ext uri="{FF2B5EF4-FFF2-40B4-BE49-F238E27FC236}">
              <a16:creationId xmlns:a16="http://schemas.microsoft.com/office/drawing/2014/main" id="{52FFB7EB-C0C5-4C32-B118-471B57C58287}"/>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650" name="TextBox 1649">
          <a:extLst>
            <a:ext uri="{FF2B5EF4-FFF2-40B4-BE49-F238E27FC236}">
              <a16:creationId xmlns:a16="http://schemas.microsoft.com/office/drawing/2014/main" id="{3BFFBBB3-F7E5-423A-8534-EA6D08A37B28}"/>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651" name="TextBox 1650">
          <a:extLst>
            <a:ext uri="{FF2B5EF4-FFF2-40B4-BE49-F238E27FC236}">
              <a16:creationId xmlns:a16="http://schemas.microsoft.com/office/drawing/2014/main" id="{84170FC7-4BAF-4BFA-BC43-BD574F25A0D8}"/>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652" name="TextBox 1651">
          <a:extLst>
            <a:ext uri="{FF2B5EF4-FFF2-40B4-BE49-F238E27FC236}">
              <a16:creationId xmlns:a16="http://schemas.microsoft.com/office/drawing/2014/main" id="{A390AEAB-4DA4-4345-94BE-2BFF7B634070}"/>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653" name="TextBox 1652">
          <a:extLst>
            <a:ext uri="{FF2B5EF4-FFF2-40B4-BE49-F238E27FC236}">
              <a16:creationId xmlns:a16="http://schemas.microsoft.com/office/drawing/2014/main" id="{5EA62C7D-64DC-4D7E-BFAC-C43EB01D45F7}"/>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654" name="TextBox 1653">
          <a:extLst>
            <a:ext uri="{FF2B5EF4-FFF2-40B4-BE49-F238E27FC236}">
              <a16:creationId xmlns:a16="http://schemas.microsoft.com/office/drawing/2014/main" id="{F5E0A6EF-111D-494D-97F2-885D83158A43}"/>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655" name="TextBox 1654">
          <a:extLst>
            <a:ext uri="{FF2B5EF4-FFF2-40B4-BE49-F238E27FC236}">
              <a16:creationId xmlns:a16="http://schemas.microsoft.com/office/drawing/2014/main" id="{319C4B57-A466-4A32-ACC1-37BA2283147B}"/>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656" name="TextBox 1655">
          <a:extLst>
            <a:ext uri="{FF2B5EF4-FFF2-40B4-BE49-F238E27FC236}">
              <a16:creationId xmlns:a16="http://schemas.microsoft.com/office/drawing/2014/main" id="{FE64F853-61A4-41F7-9C0E-385CF1EBD821}"/>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657" name="TextBox 1656">
          <a:extLst>
            <a:ext uri="{FF2B5EF4-FFF2-40B4-BE49-F238E27FC236}">
              <a16:creationId xmlns:a16="http://schemas.microsoft.com/office/drawing/2014/main" id="{4DA900EF-3A19-4E51-96E4-E68424D64AD0}"/>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658" name="TextBox 1657">
          <a:extLst>
            <a:ext uri="{FF2B5EF4-FFF2-40B4-BE49-F238E27FC236}">
              <a16:creationId xmlns:a16="http://schemas.microsoft.com/office/drawing/2014/main" id="{B2E64589-4046-45A6-BECB-3A460D70CD9F}"/>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659" name="TextBox 1658">
          <a:extLst>
            <a:ext uri="{FF2B5EF4-FFF2-40B4-BE49-F238E27FC236}">
              <a16:creationId xmlns:a16="http://schemas.microsoft.com/office/drawing/2014/main" id="{DF2D02E7-D975-43B6-8AE7-F679ECA3B63A}"/>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660" name="TextBox 1659">
          <a:extLst>
            <a:ext uri="{FF2B5EF4-FFF2-40B4-BE49-F238E27FC236}">
              <a16:creationId xmlns:a16="http://schemas.microsoft.com/office/drawing/2014/main" id="{A51A757E-BCCA-4ADE-A1E5-417EE9F16056}"/>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661" name="TextBox 1660">
          <a:extLst>
            <a:ext uri="{FF2B5EF4-FFF2-40B4-BE49-F238E27FC236}">
              <a16:creationId xmlns:a16="http://schemas.microsoft.com/office/drawing/2014/main" id="{1C859630-1D2F-4921-B91E-403334C5A71F}"/>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662" name="TextBox 1661">
          <a:extLst>
            <a:ext uri="{FF2B5EF4-FFF2-40B4-BE49-F238E27FC236}">
              <a16:creationId xmlns:a16="http://schemas.microsoft.com/office/drawing/2014/main" id="{7C501A1A-65ED-42E6-92D1-DC30064F237E}"/>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663" name="TextBox 1662">
          <a:extLst>
            <a:ext uri="{FF2B5EF4-FFF2-40B4-BE49-F238E27FC236}">
              <a16:creationId xmlns:a16="http://schemas.microsoft.com/office/drawing/2014/main" id="{3385447C-8240-47E4-A2C2-838C799DE1C8}"/>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664" name="TextBox 1663">
          <a:extLst>
            <a:ext uri="{FF2B5EF4-FFF2-40B4-BE49-F238E27FC236}">
              <a16:creationId xmlns:a16="http://schemas.microsoft.com/office/drawing/2014/main" id="{09BA8EAE-4B7F-4837-8344-E0DD3E8C9AEB}"/>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665" name="TextBox 1664">
          <a:extLst>
            <a:ext uri="{FF2B5EF4-FFF2-40B4-BE49-F238E27FC236}">
              <a16:creationId xmlns:a16="http://schemas.microsoft.com/office/drawing/2014/main" id="{276883F8-ED37-40C3-B8CA-2542D55EDD9A}"/>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666" name="TextBox 1665">
          <a:extLst>
            <a:ext uri="{FF2B5EF4-FFF2-40B4-BE49-F238E27FC236}">
              <a16:creationId xmlns:a16="http://schemas.microsoft.com/office/drawing/2014/main" id="{D8FEFE39-61B1-408D-B0E8-0AD6E3F2064B}"/>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667" name="TextBox 1666">
          <a:extLst>
            <a:ext uri="{FF2B5EF4-FFF2-40B4-BE49-F238E27FC236}">
              <a16:creationId xmlns:a16="http://schemas.microsoft.com/office/drawing/2014/main" id="{9423E51C-CCCC-4A6F-ABDF-113061EC8676}"/>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668" name="TextBox 1667">
          <a:extLst>
            <a:ext uri="{FF2B5EF4-FFF2-40B4-BE49-F238E27FC236}">
              <a16:creationId xmlns:a16="http://schemas.microsoft.com/office/drawing/2014/main" id="{96545171-991F-4BC1-AEF4-DD2C8D15A0AB}"/>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669" name="TextBox 1668">
          <a:extLst>
            <a:ext uri="{FF2B5EF4-FFF2-40B4-BE49-F238E27FC236}">
              <a16:creationId xmlns:a16="http://schemas.microsoft.com/office/drawing/2014/main" id="{A4FAF59D-3AF2-4D4B-A490-C7A4D4BB7FEE}"/>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670" name="TextBox 1669">
          <a:extLst>
            <a:ext uri="{FF2B5EF4-FFF2-40B4-BE49-F238E27FC236}">
              <a16:creationId xmlns:a16="http://schemas.microsoft.com/office/drawing/2014/main" id="{16DE6564-C128-44AF-BB6E-FD9413668CA0}"/>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671" name="TextBox 1670">
          <a:extLst>
            <a:ext uri="{FF2B5EF4-FFF2-40B4-BE49-F238E27FC236}">
              <a16:creationId xmlns:a16="http://schemas.microsoft.com/office/drawing/2014/main" id="{868E2DE5-85F4-44E6-8109-B39983A74942}"/>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672" name="TextBox 1671">
          <a:extLst>
            <a:ext uri="{FF2B5EF4-FFF2-40B4-BE49-F238E27FC236}">
              <a16:creationId xmlns:a16="http://schemas.microsoft.com/office/drawing/2014/main" id="{D69801CC-9B63-4137-8C78-344D74B10673}"/>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673" name="TextBox 1672">
          <a:extLst>
            <a:ext uri="{FF2B5EF4-FFF2-40B4-BE49-F238E27FC236}">
              <a16:creationId xmlns:a16="http://schemas.microsoft.com/office/drawing/2014/main" id="{18D66790-369B-4CE2-A08E-6D282ADA8B1B}"/>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674" name="TextBox 1673">
          <a:extLst>
            <a:ext uri="{FF2B5EF4-FFF2-40B4-BE49-F238E27FC236}">
              <a16:creationId xmlns:a16="http://schemas.microsoft.com/office/drawing/2014/main" id="{EE02EEF2-F301-4114-9B22-3C7D56475134}"/>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675" name="TextBox 1674">
          <a:extLst>
            <a:ext uri="{FF2B5EF4-FFF2-40B4-BE49-F238E27FC236}">
              <a16:creationId xmlns:a16="http://schemas.microsoft.com/office/drawing/2014/main" id="{2691DAD7-C846-4A3D-938F-FB4C9C332079}"/>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676" name="TextBox 1675">
          <a:extLst>
            <a:ext uri="{FF2B5EF4-FFF2-40B4-BE49-F238E27FC236}">
              <a16:creationId xmlns:a16="http://schemas.microsoft.com/office/drawing/2014/main" id="{0F31CF6F-4A19-4869-A2FD-076D51DF5517}"/>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677" name="TextBox 1676">
          <a:extLst>
            <a:ext uri="{FF2B5EF4-FFF2-40B4-BE49-F238E27FC236}">
              <a16:creationId xmlns:a16="http://schemas.microsoft.com/office/drawing/2014/main" id="{6D3C3A94-E631-402A-B81E-731773B33844}"/>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678" name="TextBox 1677">
          <a:extLst>
            <a:ext uri="{FF2B5EF4-FFF2-40B4-BE49-F238E27FC236}">
              <a16:creationId xmlns:a16="http://schemas.microsoft.com/office/drawing/2014/main" id="{3AEDAE5E-DCAF-40DB-8B4E-50CFBAB82CC2}"/>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679" name="TextBox 1678">
          <a:extLst>
            <a:ext uri="{FF2B5EF4-FFF2-40B4-BE49-F238E27FC236}">
              <a16:creationId xmlns:a16="http://schemas.microsoft.com/office/drawing/2014/main" id="{D56C1F7D-31D2-4E06-8C1F-11D2B1AF58AC}"/>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680" name="TextBox 1679">
          <a:extLst>
            <a:ext uri="{FF2B5EF4-FFF2-40B4-BE49-F238E27FC236}">
              <a16:creationId xmlns:a16="http://schemas.microsoft.com/office/drawing/2014/main" id="{5BB82FDE-D380-4AC8-A76A-17EA0AFBC4ED}"/>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681" name="TextBox 1680">
          <a:extLst>
            <a:ext uri="{FF2B5EF4-FFF2-40B4-BE49-F238E27FC236}">
              <a16:creationId xmlns:a16="http://schemas.microsoft.com/office/drawing/2014/main" id="{C0EEA295-26D2-4F0B-8B7D-8C55DA54372B}"/>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682" name="TextBox 1681">
          <a:extLst>
            <a:ext uri="{FF2B5EF4-FFF2-40B4-BE49-F238E27FC236}">
              <a16:creationId xmlns:a16="http://schemas.microsoft.com/office/drawing/2014/main" id="{C78A9958-B57C-42B6-82F0-FA7EE8702EEE}"/>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683" name="TextBox 1682">
          <a:extLst>
            <a:ext uri="{FF2B5EF4-FFF2-40B4-BE49-F238E27FC236}">
              <a16:creationId xmlns:a16="http://schemas.microsoft.com/office/drawing/2014/main" id="{B648C579-0F89-4312-9E35-3941EB468F68}"/>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684" name="TextBox 1683">
          <a:extLst>
            <a:ext uri="{FF2B5EF4-FFF2-40B4-BE49-F238E27FC236}">
              <a16:creationId xmlns:a16="http://schemas.microsoft.com/office/drawing/2014/main" id="{2865D867-ECC0-4D7A-A599-6BFEF7AED792}"/>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685" name="TextBox 1684">
          <a:extLst>
            <a:ext uri="{FF2B5EF4-FFF2-40B4-BE49-F238E27FC236}">
              <a16:creationId xmlns:a16="http://schemas.microsoft.com/office/drawing/2014/main" id="{0948C43D-737B-4AA7-9497-11B3520E973B}"/>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686" name="TextBox 1685">
          <a:extLst>
            <a:ext uri="{FF2B5EF4-FFF2-40B4-BE49-F238E27FC236}">
              <a16:creationId xmlns:a16="http://schemas.microsoft.com/office/drawing/2014/main" id="{9EADD7AE-56B9-463F-91FF-25C512143B0B}"/>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687" name="TextBox 1686">
          <a:extLst>
            <a:ext uri="{FF2B5EF4-FFF2-40B4-BE49-F238E27FC236}">
              <a16:creationId xmlns:a16="http://schemas.microsoft.com/office/drawing/2014/main" id="{3FAE8579-019B-417D-B79A-660276DDEB3C}"/>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688" name="TextBox 1687">
          <a:extLst>
            <a:ext uri="{FF2B5EF4-FFF2-40B4-BE49-F238E27FC236}">
              <a16:creationId xmlns:a16="http://schemas.microsoft.com/office/drawing/2014/main" id="{4AC58BD2-6271-4AD9-B65A-6B45CD90FB0C}"/>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689" name="TextBox 1688">
          <a:extLst>
            <a:ext uri="{FF2B5EF4-FFF2-40B4-BE49-F238E27FC236}">
              <a16:creationId xmlns:a16="http://schemas.microsoft.com/office/drawing/2014/main" id="{7C72D4BB-9ECD-40CB-93BE-2F6DC98DBBBB}"/>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690" name="TextBox 1689">
          <a:extLst>
            <a:ext uri="{FF2B5EF4-FFF2-40B4-BE49-F238E27FC236}">
              <a16:creationId xmlns:a16="http://schemas.microsoft.com/office/drawing/2014/main" id="{189A52C5-4BA1-462B-99B5-BDB464C85A2A}"/>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691" name="TextBox 1690">
          <a:extLst>
            <a:ext uri="{FF2B5EF4-FFF2-40B4-BE49-F238E27FC236}">
              <a16:creationId xmlns:a16="http://schemas.microsoft.com/office/drawing/2014/main" id="{8E9BEE87-7F99-427E-AE84-1D8F3CF25BBE}"/>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692" name="TextBox 1691">
          <a:extLst>
            <a:ext uri="{FF2B5EF4-FFF2-40B4-BE49-F238E27FC236}">
              <a16:creationId xmlns:a16="http://schemas.microsoft.com/office/drawing/2014/main" id="{DDCF1623-33FA-46E7-A3F1-B1ACF5F93C90}"/>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693" name="TextBox 1692">
          <a:extLst>
            <a:ext uri="{FF2B5EF4-FFF2-40B4-BE49-F238E27FC236}">
              <a16:creationId xmlns:a16="http://schemas.microsoft.com/office/drawing/2014/main" id="{37D46CB7-78DA-4478-8976-D86EA210E4DF}"/>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694" name="TextBox 1693">
          <a:extLst>
            <a:ext uri="{FF2B5EF4-FFF2-40B4-BE49-F238E27FC236}">
              <a16:creationId xmlns:a16="http://schemas.microsoft.com/office/drawing/2014/main" id="{022CD73D-F6A6-4A43-BB5D-BFC163935A7E}"/>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695" name="TextBox 1694">
          <a:extLst>
            <a:ext uri="{FF2B5EF4-FFF2-40B4-BE49-F238E27FC236}">
              <a16:creationId xmlns:a16="http://schemas.microsoft.com/office/drawing/2014/main" id="{771FBFF3-092D-463E-AB85-1F05F13FB420}"/>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696" name="TextBox 1695">
          <a:extLst>
            <a:ext uri="{FF2B5EF4-FFF2-40B4-BE49-F238E27FC236}">
              <a16:creationId xmlns:a16="http://schemas.microsoft.com/office/drawing/2014/main" id="{539F42C7-845B-4BF9-879C-0202D1894DE0}"/>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697" name="TextBox 1696">
          <a:extLst>
            <a:ext uri="{FF2B5EF4-FFF2-40B4-BE49-F238E27FC236}">
              <a16:creationId xmlns:a16="http://schemas.microsoft.com/office/drawing/2014/main" id="{F03E7A2C-405E-43C7-8D26-C90FA7E26B4C}"/>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698" name="TextBox 1697">
          <a:extLst>
            <a:ext uri="{FF2B5EF4-FFF2-40B4-BE49-F238E27FC236}">
              <a16:creationId xmlns:a16="http://schemas.microsoft.com/office/drawing/2014/main" id="{44422423-BC1C-469C-9CFA-282D5D8D1FDF}"/>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699" name="TextBox 1698">
          <a:extLst>
            <a:ext uri="{FF2B5EF4-FFF2-40B4-BE49-F238E27FC236}">
              <a16:creationId xmlns:a16="http://schemas.microsoft.com/office/drawing/2014/main" id="{27CAD0C3-DD07-456B-9011-3A0F892B0137}"/>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700" name="TextBox 1699">
          <a:extLst>
            <a:ext uri="{FF2B5EF4-FFF2-40B4-BE49-F238E27FC236}">
              <a16:creationId xmlns:a16="http://schemas.microsoft.com/office/drawing/2014/main" id="{9C1C1032-BFA9-4841-95C8-E24E59F756E1}"/>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701" name="TextBox 1700">
          <a:extLst>
            <a:ext uri="{FF2B5EF4-FFF2-40B4-BE49-F238E27FC236}">
              <a16:creationId xmlns:a16="http://schemas.microsoft.com/office/drawing/2014/main" id="{CEE2EABF-EEF9-40BB-BA0C-0E5E14CA6EB2}"/>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702" name="TextBox 1701">
          <a:extLst>
            <a:ext uri="{FF2B5EF4-FFF2-40B4-BE49-F238E27FC236}">
              <a16:creationId xmlns:a16="http://schemas.microsoft.com/office/drawing/2014/main" id="{07D764F7-6E48-488E-8535-3470877A76FC}"/>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703" name="TextBox 1702">
          <a:extLst>
            <a:ext uri="{FF2B5EF4-FFF2-40B4-BE49-F238E27FC236}">
              <a16:creationId xmlns:a16="http://schemas.microsoft.com/office/drawing/2014/main" id="{9AACB21A-D2F1-47DA-B51B-430F49650E15}"/>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704" name="TextBox 1703">
          <a:extLst>
            <a:ext uri="{FF2B5EF4-FFF2-40B4-BE49-F238E27FC236}">
              <a16:creationId xmlns:a16="http://schemas.microsoft.com/office/drawing/2014/main" id="{AFC45E3F-B358-400E-AD22-F511D7920703}"/>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705" name="TextBox 1704">
          <a:extLst>
            <a:ext uri="{FF2B5EF4-FFF2-40B4-BE49-F238E27FC236}">
              <a16:creationId xmlns:a16="http://schemas.microsoft.com/office/drawing/2014/main" id="{EB8C2061-40FC-422F-AA9D-91529E9F52C1}"/>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706" name="TextBox 1705">
          <a:extLst>
            <a:ext uri="{FF2B5EF4-FFF2-40B4-BE49-F238E27FC236}">
              <a16:creationId xmlns:a16="http://schemas.microsoft.com/office/drawing/2014/main" id="{55E75BEB-7DA3-4C28-920E-5E355035670D}"/>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707" name="TextBox 1706">
          <a:extLst>
            <a:ext uri="{FF2B5EF4-FFF2-40B4-BE49-F238E27FC236}">
              <a16:creationId xmlns:a16="http://schemas.microsoft.com/office/drawing/2014/main" id="{3F630E89-5CA9-42B0-B9D0-904ADC094A1A}"/>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708" name="TextBox 1707">
          <a:extLst>
            <a:ext uri="{FF2B5EF4-FFF2-40B4-BE49-F238E27FC236}">
              <a16:creationId xmlns:a16="http://schemas.microsoft.com/office/drawing/2014/main" id="{DB22994E-02B9-493F-A2CA-94B0884272AE}"/>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709" name="TextBox 1708">
          <a:extLst>
            <a:ext uri="{FF2B5EF4-FFF2-40B4-BE49-F238E27FC236}">
              <a16:creationId xmlns:a16="http://schemas.microsoft.com/office/drawing/2014/main" id="{3FD3E6E0-3530-471E-95D1-B2E2AD6C39B7}"/>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710" name="TextBox 1709">
          <a:extLst>
            <a:ext uri="{FF2B5EF4-FFF2-40B4-BE49-F238E27FC236}">
              <a16:creationId xmlns:a16="http://schemas.microsoft.com/office/drawing/2014/main" id="{CC2CF37F-BEA4-404D-9E2E-B03BC7B9F5F8}"/>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711" name="TextBox 1710">
          <a:extLst>
            <a:ext uri="{FF2B5EF4-FFF2-40B4-BE49-F238E27FC236}">
              <a16:creationId xmlns:a16="http://schemas.microsoft.com/office/drawing/2014/main" id="{D0E16E9D-5764-4316-AF57-D0BC6A45ACD5}"/>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712" name="TextBox 1711">
          <a:extLst>
            <a:ext uri="{FF2B5EF4-FFF2-40B4-BE49-F238E27FC236}">
              <a16:creationId xmlns:a16="http://schemas.microsoft.com/office/drawing/2014/main" id="{C11E251E-386F-48CA-842D-ED0DB4CD1D3E}"/>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713" name="TextBox 1712">
          <a:extLst>
            <a:ext uri="{FF2B5EF4-FFF2-40B4-BE49-F238E27FC236}">
              <a16:creationId xmlns:a16="http://schemas.microsoft.com/office/drawing/2014/main" id="{7E0B4BD8-952E-4126-9D67-49DE217F4BB2}"/>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714" name="TextBox 1713">
          <a:extLst>
            <a:ext uri="{FF2B5EF4-FFF2-40B4-BE49-F238E27FC236}">
              <a16:creationId xmlns:a16="http://schemas.microsoft.com/office/drawing/2014/main" id="{A79EAD17-81E7-4BBE-A9F5-DEB279F85A80}"/>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715" name="TextBox 1714">
          <a:extLst>
            <a:ext uri="{FF2B5EF4-FFF2-40B4-BE49-F238E27FC236}">
              <a16:creationId xmlns:a16="http://schemas.microsoft.com/office/drawing/2014/main" id="{65616911-DC08-402D-A4E6-F5B7C939200F}"/>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716" name="TextBox 1715">
          <a:extLst>
            <a:ext uri="{FF2B5EF4-FFF2-40B4-BE49-F238E27FC236}">
              <a16:creationId xmlns:a16="http://schemas.microsoft.com/office/drawing/2014/main" id="{0446BD47-D723-4B57-8D20-696AC32365E8}"/>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717" name="TextBox 1716">
          <a:extLst>
            <a:ext uri="{FF2B5EF4-FFF2-40B4-BE49-F238E27FC236}">
              <a16:creationId xmlns:a16="http://schemas.microsoft.com/office/drawing/2014/main" id="{FF5CF982-121D-4052-8EC4-B797AAC8FD0B}"/>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718" name="TextBox 1717">
          <a:extLst>
            <a:ext uri="{FF2B5EF4-FFF2-40B4-BE49-F238E27FC236}">
              <a16:creationId xmlns:a16="http://schemas.microsoft.com/office/drawing/2014/main" id="{0B7542B6-E5BD-41F2-8856-52C1C8AAE724}"/>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719" name="TextBox 1718">
          <a:extLst>
            <a:ext uri="{FF2B5EF4-FFF2-40B4-BE49-F238E27FC236}">
              <a16:creationId xmlns:a16="http://schemas.microsoft.com/office/drawing/2014/main" id="{5AF4E136-8EB6-44EE-AA46-794D8B6474BF}"/>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720" name="TextBox 1719">
          <a:extLst>
            <a:ext uri="{FF2B5EF4-FFF2-40B4-BE49-F238E27FC236}">
              <a16:creationId xmlns:a16="http://schemas.microsoft.com/office/drawing/2014/main" id="{A583BC1D-5B33-4166-9BAF-9E7D3A6FE7B4}"/>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721" name="TextBox 1720">
          <a:extLst>
            <a:ext uri="{FF2B5EF4-FFF2-40B4-BE49-F238E27FC236}">
              <a16:creationId xmlns:a16="http://schemas.microsoft.com/office/drawing/2014/main" id="{93E09DBF-87C9-4127-A829-2F986D72BAB8}"/>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722" name="TextBox 1721">
          <a:extLst>
            <a:ext uri="{FF2B5EF4-FFF2-40B4-BE49-F238E27FC236}">
              <a16:creationId xmlns:a16="http://schemas.microsoft.com/office/drawing/2014/main" id="{B0256548-CA0D-4184-AAEB-C91B9B654583}"/>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723" name="TextBox 1722">
          <a:extLst>
            <a:ext uri="{FF2B5EF4-FFF2-40B4-BE49-F238E27FC236}">
              <a16:creationId xmlns:a16="http://schemas.microsoft.com/office/drawing/2014/main" id="{46F86542-A47E-4313-BDAE-8D319E7118A3}"/>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724" name="TextBox 1723">
          <a:extLst>
            <a:ext uri="{FF2B5EF4-FFF2-40B4-BE49-F238E27FC236}">
              <a16:creationId xmlns:a16="http://schemas.microsoft.com/office/drawing/2014/main" id="{0E001FF1-7379-4F5C-B4BF-83F6A8122FD0}"/>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725" name="TextBox 1724">
          <a:extLst>
            <a:ext uri="{FF2B5EF4-FFF2-40B4-BE49-F238E27FC236}">
              <a16:creationId xmlns:a16="http://schemas.microsoft.com/office/drawing/2014/main" id="{4D434352-3C7F-4F56-86B4-64FF30627A87}"/>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726" name="TextBox 1725">
          <a:extLst>
            <a:ext uri="{FF2B5EF4-FFF2-40B4-BE49-F238E27FC236}">
              <a16:creationId xmlns:a16="http://schemas.microsoft.com/office/drawing/2014/main" id="{BD4E4A61-ED8F-493E-AB47-133A9224550A}"/>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727" name="TextBox 1726">
          <a:extLst>
            <a:ext uri="{FF2B5EF4-FFF2-40B4-BE49-F238E27FC236}">
              <a16:creationId xmlns:a16="http://schemas.microsoft.com/office/drawing/2014/main" id="{966F5867-8FF5-43C2-BAA8-65A7F0D15C67}"/>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728" name="TextBox 1727">
          <a:extLst>
            <a:ext uri="{FF2B5EF4-FFF2-40B4-BE49-F238E27FC236}">
              <a16:creationId xmlns:a16="http://schemas.microsoft.com/office/drawing/2014/main" id="{3FFFFDDE-B808-4251-B913-5E034B046B5B}"/>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729" name="TextBox 1728">
          <a:extLst>
            <a:ext uri="{FF2B5EF4-FFF2-40B4-BE49-F238E27FC236}">
              <a16:creationId xmlns:a16="http://schemas.microsoft.com/office/drawing/2014/main" id="{EA7E839F-2AB1-4A26-ACC3-9060EE58EFB8}"/>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730" name="TextBox 1729">
          <a:extLst>
            <a:ext uri="{FF2B5EF4-FFF2-40B4-BE49-F238E27FC236}">
              <a16:creationId xmlns:a16="http://schemas.microsoft.com/office/drawing/2014/main" id="{8AC5EE7D-2DC4-464E-BDFB-7B1E102065C9}"/>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731" name="TextBox 1730">
          <a:extLst>
            <a:ext uri="{FF2B5EF4-FFF2-40B4-BE49-F238E27FC236}">
              <a16:creationId xmlns:a16="http://schemas.microsoft.com/office/drawing/2014/main" id="{607D6F07-6E48-4155-BB08-BFDEF000033F}"/>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732" name="TextBox 1731">
          <a:extLst>
            <a:ext uri="{FF2B5EF4-FFF2-40B4-BE49-F238E27FC236}">
              <a16:creationId xmlns:a16="http://schemas.microsoft.com/office/drawing/2014/main" id="{C74BA7E8-7122-41DE-927F-EAE76D220BEE}"/>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733" name="TextBox 1732">
          <a:extLst>
            <a:ext uri="{FF2B5EF4-FFF2-40B4-BE49-F238E27FC236}">
              <a16:creationId xmlns:a16="http://schemas.microsoft.com/office/drawing/2014/main" id="{52B1C9E1-234D-4E57-96F2-AD5A91A38AA8}"/>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734" name="TextBox 1733">
          <a:extLst>
            <a:ext uri="{FF2B5EF4-FFF2-40B4-BE49-F238E27FC236}">
              <a16:creationId xmlns:a16="http://schemas.microsoft.com/office/drawing/2014/main" id="{635F8690-F549-4507-9B67-A6D909422209}"/>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735" name="TextBox 1734">
          <a:extLst>
            <a:ext uri="{FF2B5EF4-FFF2-40B4-BE49-F238E27FC236}">
              <a16:creationId xmlns:a16="http://schemas.microsoft.com/office/drawing/2014/main" id="{9E5F7FCF-CEAA-49E4-A433-73B65589C8AA}"/>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736" name="TextBox 1735">
          <a:extLst>
            <a:ext uri="{FF2B5EF4-FFF2-40B4-BE49-F238E27FC236}">
              <a16:creationId xmlns:a16="http://schemas.microsoft.com/office/drawing/2014/main" id="{68983007-939E-4D01-8642-67650C96FF95}"/>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737" name="TextBox 1736">
          <a:extLst>
            <a:ext uri="{FF2B5EF4-FFF2-40B4-BE49-F238E27FC236}">
              <a16:creationId xmlns:a16="http://schemas.microsoft.com/office/drawing/2014/main" id="{D33FE8D2-4098-415B-A8FD-12F639A64B0D}"/>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738" name="TextBox 1737">
          <a:extLst>
            <a:ext uri="{FF2B5EF4-FFF2-40B4-BE49-F238E27FC236}">
              <a16:creationId xmlns:a16="http://schemas.microsoft.com/office/drawing/2014/main" id="{D21B8E4E-81D5-4341-A807-F2CA45E78286}"/>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739" name="TextBox 1738">
          <a:extLst>
            <a:ext uri="{FF2B5EF4-FFF2-40B4-BE49-F238E27FC236}">
              <a16:creationId xmlns:a16="http://schemas.microsoft.com/office/drawing/2014/main" id="{87825DF8-5EBB-4830-9C85-7A65AA4944F1}"/>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740" name="TextBox 1739">
          <a:extLst>
            <a:ext uri="{FF2B5EF4-FFF2-40B4-BE49-F238E27FC236}">
              <a16:creationId xmlns:a16="http://schemas.microsoft.com/office/drawing/2014/main" id="{403700AF-3762-4BD3-8C36-70E56A039F26}"/>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741" name="TextBox 1740">
          <a:extLst>
            <a:ext uri="{FF2B5EF4-FFF2-40B4-BE49-F238E27FC236}">
              <a16:creationId xmlns:a16="http://schemas.microsoft.com/office/drawing/2014/main" id="{EEDC59B9-936C-4275-8780-915F915D9777}"/>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742" name="TextBox 1741">
          <a:extLst>
            <a:ext uri="{FF2B5EF4-FFF2-40B4-BE49-F238E27FC236}">
              <a16:creationId xmlns:a16="http://schemas.microsoft.com/office/drawing/2014/main" id="{D08598E8-BEFA-4A04-854A-D53846FEB9AC}"/>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743" name="TextBox 1742">
          <a:extLst>
            <a:ext uri="{FF2B5EF4-FFF2-40B4-BE49-F238E27FC236}">
              <a16:creationId xmlns:a16="http://schemas.microsoft.com/office/drawing/2014/main" id="{33CFC571-C8EA-4E07-BC9A-A859D8FC660C}"/>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744" name="TextBox 1743">
          <a:extLst>
            <a:ext uri="{FF2B5EF4-FFF2-40B4-BE49-F238E27FC236}">
              <a16:creationId xmlns:a16="http://schemas.microsoft.com/office/drawing/2014/main" id="{DE0FFCB3-D6E1-4A89-99DB-F169AAD270AB}"/>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745" name="TextBox 1744">
          <a:extLst>
            <a:ext uri="{FF2B5EF4-FFF2-40B4-BE49-F238E27FC236}">
              <a16:creationId xmlns:a16="http://schemas.microsoft.com/office/drawing/2014/main" id="{0EA88F78-D6F8-441D-857F-96F9F5A3305F}"/>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746" name="TextBox 1745">
          <a:extLst>
            <a:ext uri="{FF2B5EF4-FFF2-40B4-BE49-F238E27FC236}">
              <a16:creationId xmlns:a16="http://schemas.microsoft.com/office/drawing/2014/main" id="{99F49B2F-EEE7-426E-9328-5B58EF1DA4F2}"/>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747" name="TextBox 1746">
          <a:extLst>
            <a:ext uri="{FF2B5EF4-FFF2-40B4-BE49-F238E27FC236}">
              <a16:creationId xmlns:a16="http://schemas.microsoft.com/office/drawing/2014/main" id="{1714D8F4-48AB-42D9-B461-16A211B6BCD8}"/>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748" name="TextBox 1747">
          <a:extLst>
            <a:ext uri="{FF2B5EF4-FFF2-40B4-BE49-F238E27FC236}">
              <a16:creationId xmlns:a16="http://schemas.microsoft.com/office/drawing/2014/main" id="{EEC945F1-F887-4F53-A58F-84197AC7F219}"/>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749" name="TextBox 1748">
          <a:extLst>
            <a:ext uri="{FF2B5EF4-FFF2-40B4-BE49-F238E27FC236}">
              <a16:creationId xmlns:a16="http://schemas.microsoft.com/office/drawing/2014/main" id="{051EB474-17F3-4EEB-BC6F-1F6810C1B7FA}"/>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750" name="TextBox 1749">
          <a:extLst>
            <a:ext uri="{FF2B5EF4-FFF2-40B4-BE49-F238E27FC236}">
              <a16:creationId xmlns:a16="http://schemas.microsoft.com/office/drawing/2014/main" id="{5AEAAC3C-DB9B-471E-A4F3-D463D57FAF14}"/>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751" name="TextBox 1750">
          <a:extLst>
            <a:ext uri="{FF2B5EF4-FFF2-40B4-BE49-F238E27FC236}">
              <a16:creationId xmlns:a16="http://schemas.microsoft.com/office/drawing/2014/main" id="{C141612F-22DC-4BBA-B2B2-9B70445557A2}"/>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752" name="TextBox 1751">
          <a:extLst>
            <a:ext uri="{FF2B5EF4-FFF2-40B4-BE49-F238E27FC236}">
              <a16:creationId xmlns:a16="http://schemas.microsoft.com/office/drawing/2014/main" id="{18CBD057-1CD2-40AC-92DA-A050E46A0FD3}"/>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753" name="TextBox 1752">
          <a:extLst>
            <a:ext uri="{FF2B5EF4-FFF2-40B4-BE49-F238E27FC236}">
              <a16:creationId xmlns:a16="http://schemas.microsoft.com/office/drawing/2014/main" id="{90032335-DB90-4840-B67E-486E8A15C67C}"/>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754" name="TextBox 1753">
          <a:extLst>
            <a:ext uri="{FF2B5EF4-FFF2-40B4-BE49-F238E27FC236}">
              <a16:creationId xmlns:a16="http://schemas.microsoft.com/office/drawing/2014/main" id="{E04A8246-8F74-4B30-A654-082188703257}"/>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755" name="TextBox 1754">
          <a:extLst>
            <a:ext uri="{FF2B5EF4-FFF2-40B4-BE49-F238E27FC236}">
              <a16:creationId xmlns:a16="http://schemas.microsoft.com/office/drawing/2014/main" id="{5E5E818A-F145-46FC-9BD5-886BC550EF18}"/>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756" name="TextBox 1755">
          <a:extLst>
            <a:ext uri="{FF2B5EF4-FFF2-40B4-BE49-F238E27FC236}">
              <a16:creationId xmlns:a16="http://schemas.microsoft.com/office/drawing/2014/main" id="{7D5B8CC9-881B-4CA2-9D3E-603D15BE149E}"/>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757" name="TextBox 1756">
          <a:extLst>
            <a:ext uri="{FF2B5EF4-FFF2-40B4-BE49-F238E27FC236}">
              <a16:creationId xmlns:a16="http://schemas.microsoft.com/office/drawing/2014/main" id="{4B94E7A5-6BA4-44A7-A91D-9B630AC20F23}"/>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758" name="TextBox 1757">
          <a:extLst>
            <a:ext uri="{FF2B5EF4-FFF2-40B4-BE49-F238E27FC236}">
              <a16:creationId xmlns:a16="http://schemas.microsoft.com/office/drawing/2014/main" id="{0E1EC63C-D077-40B1-B781-027E075781C4}"/>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759" name="TextBox 1758">
          <a:extLst>
            <a:ext uri="{FF2B5EF4-FFF2-40B4-BE49-F238E27FC236}">
              <a16:creationId xmlns:a16="http://schemas.microsoft.com/office/drawing/2014/main" id="{30A5D95F-252F-4A79-9B43-58C83213FFAC}"/>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760" name="TextBox 1759">
          <a:extLst>
            <a:ext uri="{FF2B5EF4-FFF2-40B4-BE49-F238E27FC236}">
              <a16:creationId xmlns:a16="http://schemas.microsoft.com/office/drawing/2014/main" id="{D9A10652-35BC-41A8-A82F-7CE20A867A8B}"/>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761" name="TextBox 1760">
          <a:extLst>
            <a:ext uri="{FF2B5EF4-FFF2-40B4-BE49-F238E27FC236}">
              <a16:creationId xmlns:a16="http://schemas.microsoft.com/office/drawing/2014/main" id="{7C33A720-728C-427C-8394-4C534BDF5029}"/>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762" name="TextBox 1761">
          <a:extLst>
            <a:ext uri="{FF2B5EF4-FFF2-40B4-BE49-F238E27FC236}">
              <a16:creationId xmlns:a16="http://schemas.microsoft.com/office/drawing/2014/main" id="{A0723BC5-D307-4308-8F56-92989ADE6B75}"/>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763" name="TextBox 1762">
          <a:extLst>
            <a:ext uri="{FF2B5EF4-FFF2-40B4-BE49-F238E27FC236}">
              <a16:creationId xmlns:a16="http://schemas.microsoft.com/office/drawing/2014/main" id="{23F63D34-6D00-473F-A054-F5CA42948992}"/>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764" name="TextBox 1763">
          <a:extLst>
            <a:ext uri="{FF2B5EF4-FFF2-40B4-BE49-F238E27FC236}">
              <a16:creationId xmlns:a16="http://schemas.microsoft.com/office/drawing/2014/main" id="{6AF4B8F7-0D73-493F-8F7B-2846936AF8BF}"/>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765" name="TextBox 1764">
          <a:extLst>
            <a:ext uri="{FF2B5EF4-FFF2-40B4-BE49-F238E27FC236}">
              <a16:creationId xmlns:a16="http://schemas.microsoft.com/office/drawing/2014/main" id="{FCAF2F4A-1BA2-442E-A27A-40DE31C8376B}"/>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766" name="TextBox 1765">
          <a:extLst>
            <a:ext uri="{FF2B5EF4-FFF2-40B4-BE49-F238E27FC236}">
              <a16:creationId xmlns:a16="http://schemas.microsoft.com/office/drawing/2014/main" id="{14BEDD6D-2838-48A5-AB08-A6C2D860BBEE}"/>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767" name="TextBox 1766">
          <a:extLst>
            <a:ext uri="{FF2B5EF4-FFF2-40B4-BE49-F238E27FC236}">
              <a16:creationId xmlns:a16="http://schemas.microsoft.com/office/drawing/2014/main" id="{9F70EC6C-5017-4A50-AFFC-4E76BE98D28E}"/>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768" name="TextBox 1767">
          <a:extLst>
            <a:ext uri="{FF2B5EF4-FFF2-40B4-BE49-F238E27FC236}">
              <a16:creationId xmlns:a16="http://schemas.microsoft.com/office/drawing/2014/main" id="{E92A044A-2A29-4EB2-BF4E-859A2C7C5AB7}"/>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769" name="TextBox 1768">
          <a:extLst>
            <a:ext uri="{FF2B5EF4-FFF2-40B4-BE49-F238E27FC236}">
              <a16:creationId xmlns:a16="http://schemas.microsoft.com/office/drawing/2014/main" id="{394DF56F-8FFB-4C04-A2D3-F325242DBEFC}"/>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770" name="TextBox 1769">
          <a:extLst>
            <a:ext uri="{FF2B5EF4-FFF2-40B4-BE49-F238E27FC236}">
              <a16:creationId xmlns:a16="http://schemas.microsoft.com/office/drawing/2014/main" id="{80FF5580-4C18-4ACE-934A-17DF72576F9C}"/>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771" name="TextBox 1770">
          <a:extLst>
            <a:ext uri="{FF2B5EF4-FFF2-40B4-BE49-F238E27FC236}">
              <a16:creationId xmlns:a16="http://schemas.microsoft.com/office/drawing/2014/main" id="{A3C64134-CCE2-401F-955C-8AB48DBC81C3}"/>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772" name="TextBox 1771">
          <a:extLst>
            <a:ext uri="{FF2B5EF4-FFF2-40B4-BE49-F238E27FC236}">
              <a16:creationId xmlns:a16="http://schemas.microsoft.com/office/drawing/2014/main" id="{E99D008E-D303-40BB-B43D-BECEB82D5487}"/>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773" name="TextBox 1772">
          <a:extLst>
            <a:ext uri="{FF2B5EF4-FFF2-40B4-BE49-F238E27FC236}">
              <a16:creationId xmlns:a16="http://schemas.microsoft.com/office/drawing/2014/main" id="{0E0FC00B-102F-44E7-827E-B9AE7D6FF5D2}"/>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774" name="TextBox 1773">
          <a:extLst>
            <a:ext uri="{FF2B5EF4-FFF2-40B4-BE49-F238E27FC236}">
              <a16:creationId xmlns:a16="http://schemas.microsoft.com/office/drawing/2014/main" id="{3FC1D657-0C5B-44E7-9BCC-087EC8024B22}"/>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775" name="TextBox 1774">
          <a:extLst>
            <a:ext uri="{FF2B5EF4-FFF2-40B4-BE49-F238E27FC236}">
              <a16:creationId xmlns:a16="http://schemas.microsoft.com/office/drawing/2014/main" id="{95576D7B-E773-4DCA-87F2-0F3F887F2451}"/>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776" name="TextBox 1775">
          <a:extLst>
            <a:ext uri="{FF2B5EF4-FFF2-40B4-BE49-F238E27FC236}">
              <a16:creationId xmlns:a16="http://schemas.microsoft.com/office/drawing/2014/main" id="{87456361-A5F8-441B-A719-1F63D72478E2}"/>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777" name="TextBox 1776">
          <a:extLst>
            <a:ext uri="{FF2B5EF4-FFF2-40B4-BE49-F238E27FC236}">
              <a16:creationId xmlns:a16="http://schemas.microsoft.com/office/drawing/2014/main" id="{AE5C6764-6436-4097-9BA5-1BD1D8DB2116}"/>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778" name="TextBox 1777">
          <a:extLst>
            <a:ext uri="{FF2B5EF4-FFF2-40B4-BE49-F238E27FC236}">
              <a16:creationId xmlns:a16="http://schemas.microsoft.com/office/drawing/2014/main" id="{62871C1F-5E7B-4D6D-A5B5-7E400BAE130E}"/>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779" name="TextBox 1778">
          <a:extLst>
            <a:ext uri="{FF2B5EF4-FFF2-40B4-BE49-F238E27FC236}">
              <a16:creationId xmlns:a16="http://schemas.microsoft.com/office/drawing/2014/main" id="{257D7E48-CA22-4BFB-833C-0EE8ECA66C26}"/>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780" name="TextBox 1779">
          <a:extLst>
            <a:ext uri="{FF2B5EF4-FFF2-40B4-BE49-F238E27FC236}">
              <a16:creationId xmlns:a16="http://schemas.microsoft.com/office/drawing/2014/main" id="{7216589A-94E7-4B56-84C9-0D9A716F1E70}"/>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781" name="TextBox 1780">
          <a:extLst>
            <a:ext uri="{FF2B5EF4-FFF2-40B4-BE49-F238E27FC236}">
              <a16:creationId xmlns:a16="http://schemas.microsoft.com/office/drawing/2014/main" id="{F6F085D9-C581-4313-B7A3-24B549D2ADE3}"/>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782" name="TextBox 1781">
          <a:extLst>
            <a:ext uri="{FF2B5EF4-FFF2-40B4-BE49-F238E27FC236}">
              <a16:creationId xmlns:a16="http://schemas.microsoft.com/office/drawing/2014/main" id="{17048E28-E214-40F4-A503-610F14EF03A3}"/>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783" name="TextBox 1782">
          <a:extLst>
            <a:ext uri="{FF2B5EF4-FFF2-40B4-BE49-F238E27FC236}">
              <a16:creationId xmlns:a16="http://schemas.microsoft.com/office/drawing/2014/main" id="{FD11F921-B938-4A43-A5A7-813C4196AF59}"/>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784" name="TextBox 1783">
          <a:extLst>
            <a:ext uri="{FF2B5EF4-FFF2-40B4-BE49-F238E27FC236}">
              <a16:creationId xmlns:a16="http://schemas.microsoft.com/office/drawing/2014/main" id="{9F49249C-4DC2-4F3B-81F0-A180B989AF5B}"/>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785" name="TextBox 1784">
          <a:extLst>
            <a:ext uri="{FF2B5EF4-FFF2-40B4-BE49-F238E27FC236}">
              <a16:creationId xmlns:a16="http://schemas.microsoft.com/office/drawing/2014/main" id="{97818E91-03E9-4180-842B-48E6E0D5EFB3}"/>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786" name="TextBox 1785">
          <a:extLst>
            <a:ext uri="{FF2B5EF4-FFF2-40B4-BE49-F238E27FC236}">
              <a16:creationId xmlns:a16="http://schemas.microsoft.com/office/drawing/2014/main" id="{402460B4-F717-4210-AF8C-235BE8BCE73A}"/>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787" name="TextBox 1786">
          <a:extLst>
            <a:ext uri="{FF2B5EF4-FFF2-40B4-BE49-F238E27FC236}">
              <a16:creationId xmlns:a16="http://schemas.microsoft.com/office/drawing/2014/main" id="{EAA93E13-3FFF-47C8-B0DA-124844F6EC9E}"/>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788" name="TextBox 1787">
          <a:extLst>
            <a:ext uri="{FF2B5EF4-FFF2-40B4-BE49-F238E27FC236}">
              <a16:creationId xmlns:a16="http://schemas.microsoft.com/office/drawing/2014/main" id="{00081DFC-B22C-4146-8F77-B13A76C65233}"/>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789" name="TextBox 1788">
          <a:extLst>
            <a:ext uri="{FF2B5EF4-FFF2-40B4-BE49-F238E27FC236}">
              <a16:creationId xmlns:a16="http://schemas.microsoft.com/office/drawing/2014/main" id="{705F4389-0FDB-4DAE-B721-92BD73D1598E}"/>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790" name="TextBox 1789">
          <a:extLst>
            <a:ext uri="{FF2B5EF4-FFF2-40B4-BE49-F238E27FC236}">
              <a16:creationId xmlns:a16="http://schemas.microsoft.com/office/drawing/2014/main" id="{7CA1E5E3-7F9D-4210-9062-5E00560D63B7}"/>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791" name="TextBox 1790">
          <a:extLst>
            <a:ext uri="{FF2B5EF4-FFF2-40B4-BE49-F238E27FC236}">
              <a16:creationId xmlns:a16="http://schemas.microsoft.com/office/drawing/2014/main" id="{130453FE-8D12-4C7C-BD8B-8062292CB75B}"/>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792" name="TextBox 1791">
          <a:extLst>
            <a:ext uri="{FF2B5EF4-FFF2-40B4-BE49-F238E27FC236}">
              <a16:creationId xmlns:a16="http://schemas.microsoft.com/office/drawing/2014/main" id="{69A3E76E-9043-4B78-B842-A5DCE1464675}"/>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793" name="TextBox 1792">
          <a:extLst>
            <a:ext uri="{FF2B5EF4-FFF2-40B4-BE49-F238E27FC236}">
              <a16:creationId xmlns:a16="http://schemas.microsoft.com/office/drawing/2014/main" id="{D4FD6423-F434-4125-BE68-555E7CB1BDEE}"/>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794" name="TextBox 1793">
          <a:extLst>
            <a:ext uri="{FF2B5EF4-FFF2-40B4-BE49-F238E27FC236}">
              <a16:creationId xmlns:a16="http://schemas.microsoft.com/office/drawing/2014/main" id="{3D86506A-4CA4-498F-8BC7-8DE78DE12784}"/>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795" name="TextBox 1794">
          <a:extLst>
            <a:ext uri="{FF2B5EF4-FFF2-40B4-BE49-F238E27FC236}">
              <a16:creationId xmlns:a16="http://schemas.microsoft.com/office/drawing/2014/main" id="{B4649E18-870E-4851-AC01-B8417B42B759}"/>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796" name="TextBox 1795">
          <a:extLst>
            <a:ext uri="{FF2B5EF4-FFF2-40B4-BE49-F238E27FC236}">
              <a16:creationId xmlns:a16="http://schemas.microsoft.com/office/drawing/2014/main" id="{6E9949D4-01A0-4935-8361-F9FC9DBA9B88}"/>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797" name="TextBox 1796">
          <a:extLst>
            <a:ext uri="{FF2B5EF4-FFF2-40B4-BE49-F238E27FC236}">
              <a16:creationId xmlns:a16="http://schemas.microsoft.com/office/drawing/2014/main" id="{868F98D8-4C60-4858-BD01-CCC1876534F0}"/>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798" name="TextBox 1797">
          <a:extLst>
            <a:ext uri="{FF2B5EF4-FFF2-40B4-BE49-F238E27FC236}">
              <a16:creationId xmlns:a16="http://schemas.microsoft.com/office/drawing/2014/main" id="{A88793D9-3905-492F-BA9C-EA31A7471F23}"/>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799" name="TextBox 1798">
          <a:extLst>
            <a:ext uri="{FF2B5EF4-FFF2-40B4-BE49-F238E27FC236}">
              <a16:creationId xmlns:a16="http://schemas.microsoft.com/office/drawing/2014/main" id="{D4E04325-6D2C-47C7-88C0-0648B0070240}"/>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800" name="TextBox 1799">
          <a:extLst>
            <a:ext uri="{FF2B5EF4-FFF2-40B4-BE49-F238E27FC236}">
              <a16:creationId xmlns:a16="http://schemas.microsoft.com/office/drawing/2014/main" id="{FB60CC64-2DE9-48AE-99B7-9FA9F1E0AF97}"/>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801" name="TextBox 1800">
          <a:extLst>
            <a:ext uri="{FF2B5EF4-FFF2-40B4-BE49-F238E27FC236}">
              <a16:creationId xmlns:a16="http://schemas.microsoft.com/office/drawing/2014/main" id="{C18D2EEA-BC8E-41C0-893A-5DD3C255A0F9}"/>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802" name="TextBox 1801">
          <a:extLst>
            <a:ext uri="{FF2B5EF4-FFF2-40B4-BE49-F238E27FC236}">
              <a16:creationId xmlns:a16="http://schemas.microsoft.com/office/drawing/2014/main" id="{818F0A80-E6B7-46B7-B2E5-9A8240ED0DCF}"/>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803" name="TextBox 1802">
          <a:extLst>
            <a:ext uri="{FF2B5EF4-FFF2-40B4-BE49-F238E27FC236}">
              <a16:creationId xmlns:a16="http://schemas.microsoft.com/office/drawing/2014/main" id="{8294FD61-29C7-40DA-8940-F5DE026554D1}"/>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804" name="TextBox 1803">
          <a:extLst>
            <a:ext uri="{FF2B5EF4-FFF2-40B4-BE49-F238E27FC236}">
              <a16:creationId xmlns:a16="http://schemas.microsoft.com/office/drawing/2014/main" id="{52C54D77-257F-416B-B433-F288BF4248A8}"/>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805" name="TextBox 1804">
          <a:extLst>
            <a:ext uri="{FF2B5EF4-FFF2-40B4-BE49-F238E27FC236}">
              <a16:creationId xmlns:a16="http://schemas.microsoft.com/office/drawing/2014/main" id="{F132A007-3A8E-4397-B0C2-F1654105AE39}"/>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806" name="TextBox 1805">
          <a:extLst>
            <a:ext uri="{FF2B5EF4-FFF2-40B4-BE49-F238E27FC236}">
              <a16:creationId xmlns:a16="http://schemas.microsoft.com/office/drawing/2014/main" id="{5D00371B-E3BA-489D-8FF4-E1794B8DA8D1}"/>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807" name="TextBox 1806">
          <a:extLst>
            <a:ext uri="{FF2B5EF4-FFF2-40B4-BE49-F238E27FC236}">
              <a16:creationId xmlns:a16="http://schemas.microsoft.com/office/drawing/2014/main" id="{8F201B39-07DC-4FBB-9686-245ED5E45369}"/>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808" name="TextBox 1807">
          <a:extLst>
            <a:ext uri="{FF2B5EF4-FFF2-40B4-BE49-F238E27FC236}">
              <a16:creationId xmlns:a16="http://schemas.microsoft.com/office/drawing/2014/main" id="{5F6CDF99-8AA2-4429-A450-EAF13EFBDB0E}"/>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809" name="TextBox 1808">
          <a:extLst>
            <a:ext uri="{FF2B5EF4-FFF2-40B4-BE49-F238E27FC236}">
              <a16:creationId xmlns:a16="http://schemas.microsoft.com/office/drawing/2014/main" id="{BEE6B54F-6494-40C6-8E9D-07EE97A7CA5B}"/>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810" name="TextBox 1809">
          <a:extLst>
            <a:ext uri="{FF2B5EF4-FFF2-40B4-BE49-F238E27FC236}">
              <a16:creationId xmlns:a16="http://schemas.microsoft.com/office/drawing/2014/main" id="{E931681B-D28B-4E74-9D0F-CFB6BABA214E}"/>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811" name="TextBox 1810">
          <a:extLst>
            <a:ext uri="{FF2B5EF4-FFF2-40B4-BE49-F238E27FC236}">
              <a16:creationId xmlns:a16="http://schemas.microsoft.com/office/drawing/2014/main" id="{9F82B8B9-378C-4721-A1DB-7889F6D91ED4}"/>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812" name="TextBox 1811">
          <a:extLst>
            <a:ext uri="{FF2B5EF4-FFF2-40B4-BE49-F238E27FC236}">
              <a16:creationId xmlns:a16="http://schemas.microsoft.com/office/drawing/2014/main" id="{0806E796-4297-4240-8DAC-559C6DC985E1}"/>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813" name="TextBox 1812">
          <a:extLst>
            <a:ext uri="{FF2B5EF4-FFF2-40B4-BE49-F238E27FC236}">
              <a16:creationId xmlns:a16="http://schemas.microsoft.com/office/drawing/2014/main" id="{BFB43D71-0A54-4AF6-BDEA-3DB8AC140791}"/>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814" name="TextBox 1813">
          <a:extLst>
            <a:ext uri="{FF2B5EF4-FFF2-40B4-BE49-F238E27FC236}">
              <a16:creationId xmlns:a16="http://schemas.microsoft.com/office/drawing/2014/main" id="{CDFC0B6A-8785-42BE-B4DA-5AE305838831}"/>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815" name="TextBox 1814">
          <a:extLst>
            <a:ext uri="{FF2B5EF4-FFF2-40B4-BE49-F238E27FC236}">
              <a16:creationId xmlns:a16="http://schemas.microsoft.com/office/drawing/2014/main" id="{E266090B-4C54-472A-B9B7-9271F91D4D14}"/>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816" name="TextBox 1815">
          <a:extLst>
            <a:ext uri="{FF2B5EF4-FFF2-40B4-BE49-F238E27FC236}">
              <a16:creationId xmlns:a16="http://schemas.microsoft.com/office/drawing/2014/main" id="{ED830F89-0174-4364-B02A-3EC7346B65B7}"/>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817" name="TextBox 1816">
          <a:extLst>
            <a:ext uri="{FF2B5EF4-FFF2-40B4-BE49-F238E27FC236}">
              <a16:creationId xmlns:a16="http://schemas.microsoft.com/office/drawing/2014/main" id="{F839669B-9857-44FD-9CC5-BB2041226508}"/>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818" name="TextBox 1817">
          <a:extLst>
            <a:ext uri="{FF2B5EF4-FFF2-40B4-BE49-F238E27FC236}">
              <a16:creationId xmlns:a16="http://schemas.microsoft.com/office/drawing/2014/main" id="{C2E59D65-FBB8-454C-8665-CB7F1E274A12}"/>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819" name="TextBox 1818">
          <a:extLst>
            <a:ext uri="{FF2B5EF4-FFF2-40B4-BE49-F238E27FC236}">
              <a16:creationId xmlns:a16="http://schemas.microsoft.com/office/drawing/2014/main" id="{063252F7-4F52-4CAC-A70D-764550E505D5}"/>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820" name="TextBox 1819">
          <a:extLst>
            <a:ext uri="{FF2B5EF4-FFF2-40B4-BE49-F238E27FC236}">
              <a16:creationId xmlns:a16="http://schemas.microsoft.com/office/drawing/2014/main" id="{6CE7849A-0267-4453-B5B3-1BB868872C49}"/>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821" name="TextBox 1820">
          <a:extLst>
            <a:ext uri="{FF2B5EF4-FFF2-40B4-BE49-F238E27FC236}">
              <a16:creationId xmlns:a16="http://schemas.microsoft.com/office/drawing/2014/main" id="{D02DAD5D-78C6-4051-AA4A-EEA5479FEE0F}"/>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822" name="TextBox 1821">
          <a:extLst>
            <a:ext uri="{FF2B5EF4-FFF2-40B4-BE49-F238E27FC236}">
              <a16:creationId xmlns:a16="http://schemas.microsoft.com/office/drawing/2014/main" id="{8A89CC5C-2EEF-4705-8743-4C9BA88CED6C}"/>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823" name="TextBox 1822">
          <a:extLst>
            <a:ext uri="{FF2B5EF4-FFF2-40B4-BE49-F238E27FC236}">
              <a16:creationId xmlns:a16="http://schemas.microsoft.com/office/drawing/2014/main" id="{162E6750-8113-47D4-8818-9F60A052731A}"/>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824" name="TextBox 1823">
          <a:extLst>
            <a:ext uri="{FF2B5EF4-FFF2-40B4-BE49-F238E27FC236}">
              <a16:creationId xmlns:a16="http://schemas.microsoft.com/office/drawing/2014/main" id="{D484491A-AF3A-45E7-B6D3-A1B40245E751}"/>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825" name="TextBox 1824">
          <a:extLst>
            <a:ext uri="{FF2B5EF4-FFF2-40B4-BE49-F238E27FC236}">
              <a16:creationId xmlns:a16="http://schemas.microsoft.com/office/drawing/2014/main" id="{0E7EA6F1-0E08-48D9-A90A-F9546E5B35F0}"/>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826" name="TextBox 1825">
          <a:extLst>
            <a:ext uri="{FF2B5EF4-FFF2-40B4-BE49-F238E27FC236}">
              <a16:creationId xmlns:a16="http://schemas.microsoft.com/office/drawing/2014/main" id="{CB1F9B44-CB22-491A-9979-1D39515837F0}"/>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827" name="TextBox 1826">
          <a:extLst>
            <a:ext uri="{FF2B5EF4-FFF2-40B4-BE49-F238E27FC236}">
              <a16:creationId xmlns:a16="http://schemas.microsoft.com/office/drawing/2014/main" id="{E9ED5E0C-5C07-464E-BC95-3EDD04FA6A19}"/>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828" name="TextBox 1827">
          <a:extLst>
            <a:ext uri="{FF2B5EF4-FFF2-40B4-BE49-F238E27FC236}">
              <a16:creationId xmlns:a16="http://schemas.microsoft.com/office/drawing/2014/main" id="{3094D949-641D-4EE6-AA0A-671009F5D12A}"/>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829" name="TextBox 1828">
          <a:extLst>
            <a:ext uri="{FF2B5EF4-FFF2-40B4-BE49-F238E27FC236}">
              <a16:creationId xmlns:a16="http://schemas.microsoft.com/office/drawing/2014/main" id="{200C62C9-5E56-4247-99BB-D5155B8633EA}"/>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830" name="TextBox 1829">
          <a:extLst>
            <a:ext uri="{FF2B5EF4-FFF2-40B4-BE49-F238E27FC236}">
              <a16:creationId xmlns:a16="http://schemas.microsoft.com/office/drawing/2014/main" id="{B879CBA8-8458-469E-A03D-97757D0C3265}"/>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831" name="TextBox 1830">
          <a:extLst>
            <a:ext uri="{FF2B5EF4-FFF2-40B4-BE49-F238E27FC236}">
              <a16:creationId xmlns:a16="http://schemas.microsoft.com/office/drawing/2014/main" id="{8BF8DBE0-FA4F-4EC4-9F39-51B870B073A3}"/>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832" name="TextBox 1831">
          <a:extLst>
            <a:ext uri="{FF2B5EF4-FFF2-40B4-BE49-F238E27FC236}">
              <a16:creationId xmlns:a16="http://schemas.microsoft.com/office/drawing/2014/main" id="{5D0FBCB7-32C6-43DE-A3F5-05FC9BC11F5B}"/>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833" name="TextBox 1832">
          <a:extLst>
            <a:ext uri="{FF2B5EF4-FFF2-40B4-BE49-F238E27FC236}">
              <a16:creationId xmlns:a16="http://schemas.microsoft.com/office/drawing/2014/main" id="{3AB4BAEB-ED8D-4475-9F13-7AB6B467B232}"/>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834" name="TextBox 1833">
          <a:extLst>
            <a:ext uri="{FF2B5EF4-FFF2-40B4-BE49-F238E27FC236}">
              <a16:creationId xmlns:a16="http://schemas.microsoft.com/office/drawing/2014/main" id="{0CCB7973-6BF9-44FA-8F1C-E0D3FF115B64}"/>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835" name="TextBox 1834">
          <a:extLst>
            <a:ext uri="{FF2B5EF4-FFF2-40B4-BE49-F238E27FC236}">
              <a16:creationId xmlns:a16="http://schemas.microsoft.com/office/drawing/2014/main" id="{B2F4955A-8476-4585-B043-B764F5A91357}"/>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836" name="TextBox 1835">
          <a:extLst>
            <a:ext uri="{FF2B5EF4-FFF2-40B4-BE49-F238E27FC236}">
              <a16:creationId xmlns:a16="http://schemas.microsoft.com/office/drawing/2014/main" id="{F401866D-D7DD-4332-B3CE-90D30D8DF4C2}"/>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837" name="TextBox 1836">
          <a:extLst>
            <a:ext uri="{FF2B5EF4-FFF2-40B4-BE49-F238E27FC236}">
              <a16:creationId xmlns:a16="http://schemas.microsoft.com/office/drawing/2014/main" id="{3A637937-18FF-4A72-A46D-F57948BC5DD5}"/>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838" name="TextBox 1837">
          <a:extLst>
            <a:ext uri="{FF2B5EF4-FFF2-40B4-BE49-F238E27FC236}">
              <a16:creationId xmlns:a16="http://schemas.microsoft.com/office/drawing/2014/main" id="{312F2EB8-0CDC-4CFB-A8F5-9C641B50BA6F}"/>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839" name="TextBox 1838">
          <a:extLst>
            <a:ext uri="{FF2B5EF4-FFF2-40B4-BE49-F238E27FC236}">
              <a16:creationId xmlns:a16="http://schemas.microsoft.com/office/drawing/2014/main" id="{8FEEDB3E-26EB-43E8-AF76-F6AD663CA83D}"/>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840" name="TextBox 1839">
          <a:extLst>
            <a:ext uri="{FF2B5EF4-FFF2-40B4-BE49-F238E27FC236}">
              <a16:creationId xmlns:a16="http://schemas.microsoft.com/office/drawing/2014/main" id="{D64C0601-2EF8-452E-B129-7E9900F1961B}"/>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841" name="TextBox 1840">
          <a:extLst>
            <a:ext uri="{FF2B5EF4-FFF2-40B4-BE49-F238E27FC236}">
              <a16:creationId xmlns:a16="http://schemas.microsoft.com/office/drawing/2014/main" id="{D36FD8A0-01D5-4F20-B345-88F61A66D1D1}"/>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842" name="TextBox 1841">
          <a:extLst>
            <a:ext uri="{FF2B5EF4-FFF2-40B4-BE49-F238E27FC236}">
              <a16:creationId xmlns:a16="http://schemas.microsoft.com/office/drawing/2014/main" id="{0EFEC1E8-912D-494D-89A0-DB6A757BD047}"/>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843" name="TextBox 1842">
          <a:extLst>
            <a:ext uri="{FF2B5EF4-FFF2-40B4-BE49-F238E27FC236}">
              <a16:creationId xmlns:a16="http://schemas.microsoft.com/office/drawing/2014/main" id="{2337EC67-C1F2-4054-B045-89233B986851}"/>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844" name="TextBox 1843">
          <a:extLst>
            <a:ext uri="{FF2B5EF4-FFF2-40B4-BE49-F238E27FC236}">
              <a16:creationId xmlns:a16="http://schemas.microsoft.com/office/drawing/2014/main" id="{A4EA99E4-7E63-496C-9372-BBB916C27D3D}"/>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845" name="TextBox 1844">
          <a:extLst>
            <a:ext uri="{FF2B5EF4-FFF2-40B4-BE49-F238E27FC236}">
              <a16:creationId xmlns:a16="http://schemas.microsoft.com/office/drawing/2014/main" id="{563F10AB-35BA-4933-BBCE-45F886799F17}"/>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846" name="TextBox 1845">
          <a:extLst>
            <a:ext uri="{FF2B5EF4-FFF2-40B4-BE49-F238E27FC236}">
              <a16:creationId xmlns:a16="http://schemas.microsoft.com/office/drawing/2014/main" id="{4F021EF8-861E-4CB9-8E19-13BE7CA16EBB}"/>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847" name="TextBox 1846">
          <a:extLst>
            <a:ext uri="{FF2B5EF4-FFF2-40B4-BE49-F238E27FC236}">
              <a16:creationId xmlns:a16="http://schemas.microsoft.com/office/drawing/2014/main" id="{C4738894-9ADF-4A34-84EA-F9E174C30FEF}"/>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848" name="TextBox 1847">
          <a:extLst>
            <a:ext uri="{FF2B5EF4-FFF2-40B4-BE49-F238E27FC236}">
              <a16:creationId xmlns:a16="http://schemas.microsoft.com/office/drawing/2014/main" id="{B6EF2C76-1B8E-4498-827B-799555D68842}"/>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849" name="TextBox 1848">
          <a:extLst>
            <a:ext uri="{FF2B5EF4-FFF2-40B4-BE49-F238E27FC236}">
              <a16:creationId xmlns:a16="http://schemas.microsoft.com/office/drawing/2014/main" id="{6B2FAD9B-9BE9-469E-8ADA-FF390430F686}"/>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850" name="TextBox 1849">
          <a:extLst>
            <a:ext uri="{FF2B5EF4-FFF2-40B4-BE49-F238E27FC236}">
              <a16:creationId xmlns:a16="http://schemas.microsoft.com/office/drawing/2014/main" id="{F8401076-9754-47E7-A73D-396D50977A36}"/>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851" name="TextBox 1850">
          <a:extLst>
            <a:ext uri="{FF2B5EF4-FFF2-40B4-BE49-F238E27FC236}">
              <a16:creationId xmlns:a16="http://schemas.microsoft.com/office/drawing/2014/main" id="{1778314A-022E-4909-9571-50695F065493}"/>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852" name="TextBox 1851">
          <a:extLst>
            <a:ext uri="{FF2B5EF4-FFF2-40B4-BE49-F238E27FC236}">
              <a16:creationId xmlns:a16="http://schemas.microsoft.com/office/drawing/2014/main" id="{B44BB493-8218-4184-B28C-8D85FA1C89C4}"/>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853" name="TextBox 1852">
          <a:extLst>
            <a:ext uri="{FF2B5EF4-FFF2-40B4-BE49-F238E27FC236}">
              <a16:creationId xmlns:a16="http://schemas.microsoft.com/office/drawing/2014/main" id="{D1414621-9BD3-4D78-B064-1BA8951833F7}"/>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854" name="TextBox 1853">
          <a:extLst>
            <a:ext uri="{FF2B5EF4-FFF2-40B4-BE49-F238E27FC236}">
              <a16:creationId xmlns:a16="http://schemas.microsoft.com/office/drawing/2014/main" id="{AFAFDE39-DF10-4B60-BEE2-FB34D31A09B8}"/>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855" name="TextBox 1854">
          <a:extLst>
            <a:ext uri="{FF2B5EF4-FFF2-40B4-BE49-F238E27FC236}">
              <a16:creationId xmlns:a16="http://schemas.microsoft.com/office/drawing/2014/main" id="{64FEF09C-36DF-4FA4-A144-5E34586E651E}"/>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856" name="TextBox 1855">
          <a:extLst>
            <a:ext uri="{FF2B5EF4-FFF2-40B4-BE49-F238E27FC236}">
              <a16:creationId xmlns:a16="http://schemas.microsoft.com/office/drawing/2014/main" id="{63EE8934-7486-49D2-A48E-B65DF2F0CBC3}"/>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857" name="TextBox 1856">
          <a:extLst>
            <a:ext uri="{FF2B5EF4-FFF2-40B4-BE49-F238E27FC236}">
              <a16:creationId xmlns:a16="http://schemas.microsoft.com/office/drawing/2014/main" id="{D37540FD-E565-45C7-9B96-D60C98D4B158}"/>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858" name="TextBox 1857">
          <a:extLst>
            <a:ext uri="{FF2B5EF4-FFF2-40B4-BE49-F238E27FC236}">
              <a16:creationId xmlns:a16="http://schemas.microsoft.com/office/drawing/2014/main" id="{DD062D6E-B02F-4C6B-85DD-3A58275E4D4D}"/>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859" name="TextBox 1858">
          <a:extLst>
            <a:ext uri="{FF2B5EF4-FFF2-40B4-BE49-F238E27FC236}">
              <a16:creationId xmlns:a16="http://schemas.microsoft.com/office/drawing/2014/main" id="{A06F829E-4E2B-427A-ADA4-28771A244D35}"/>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860" name="TextBox 1859">
          <a:extLst>
            <a:ext uri="{FF2B5EF4-FFF2-40B4-BE49-F238E27FC236}">
              <a16:creationId xmlns:a16="http://schemas.microsoft.com/office/drawing/2014/main" id="{0D5DE4B0-0584-4DDF-AD7F-5F499B0F0D14}"/>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861" name="TextBox 1860">
          <a:extLst>
            <a:ext uri="{FF2B5EF4-FFF2-40B4-BE49-F238E27FC236}">
              <a16:creationId xmlns:a16="http://schemas.microsoft.com/office/drawing/2014/main" id="{4DE0B5CA-7513-412B-9EB9-E9637BA706C6}"/>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862" name="TextBox 1861">
          <a:extLst>
            <a:ext uri="{FF2B5EF4-FFF2-40B4-BE49-F238E27FC236}">
              <a16:creationId xmlns:a16="http://schemas.microsoft.com/office/drawing/2014/main" id="{3D9857F0-469D-4C21-8135-E91D0E669F41}"/>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863" name="TextBox 1862">
          <a:extLst>
            <a:ext uri="{FF2B5EF4-FFF2-40B4-BE49-F238E27FC236}">
              <a16:creationId xmlns:a16="http://schemas.microsoft.com/office/drawing/2014/main" id="{8AC3079A-335F-4E0B-937C-EFF902572DE3}"/>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864" name="TextBox 1863">
          <a:extLst>
            <a:ext uri="{FF2B5EF4-FFF2-40B4-BE49-F238E27FC236}">
              <a16:creationId xmlns:a16="http://schemas.microsoft.com/office/drawing/2014/main" id="{72A50798-1B81-455E-8A92-6936D28D4A14}"/>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865" name="TextBox 1864">
          <a:extLst>
            <a:ext uri="{FF2B5EF4-FFF2-40B4-BE49-F238E27FC236}">
              <a16:creationId xmlns:a16="http://schemas.microsoft.com/office/drawing/2014/main" id="{49D1A3B2-5A9D-46B0-880E-5B12294ED3C4}"/>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866" name="TextBox 1865">
          <a:extLst>
            <a:ext uri="{FF2B5EF4-FFF2-40B4-BE49-F238E27FC236}">
              <a16:creationId xmlns:a16="http://schemas.microsoft.com/office/drawing/2014/main" id="{5A6B2BF1-613F-46BB-92F3-2DB7442AB02D}"/>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867" name="TextBox 1866">
          <a:extLst>
            <a:ext uri="{FF2B5EF4-FFF2-40B4-BE49-F238E27FC236}">
              <a16:creationId xmlns:a16="http://schemas.microsoft.com/office/drawing/2014/main" id="{302A0B07-A167-4E93-B582-53E2EC7863BE}"/>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868" name="TextBox 1867">
          <a:extLst>
            <a:ext uri="{FF2B5EF4-FFF2-40B4-BE49-F238E27FC236}">
              <a16:creationId xmlns:a16="http://schemas.microsoft.com/office/drawing/2014/main" id="{58CB1936-F667-4167-A426-360C5C5CB24D}"/>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869" name="TextBox 1868">
          <a:extLst>
            <a:ext uri="{FF2B5EF4-FFF2-40B4-BE49-F238E27FC236}">
              <a16:creationId xmlns:a16="http://schemas.microsoft.com/office/drawing/2014/main" id="{1146884B-721F-439C-8E5B-43F7C9EBAFFA}"/>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870" name="TextBox 1869">
          <a:extLst>
            <a:ext uri="{FF2B5EF4-FFF2-40B4-BE49-F238E27FC236}">
              <a16:creationId xmlns:a16="http://schemas.microsoft.com/office/drawing/2014/main" id="{652AA378-28EE-4EA3-87A4-6AC65871A2C0}"/>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871" name="TextBox 1870">
          <a:extLst>
            <a:ext uri="{FF2B5EF4-FFF2-40B4-BE49-F238E27FC236}">
              <a16:creationId xmlns:a16="http://schemas.microsoft.com/office/drawing/2014/main" id="{A05CCA53-6DE6-494E-8AAF-6DBA0F39C3D0}"/>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872" name="TextBox 1871">
          <a:extLst>
            <a:ext uri="{FF2B5EF4-FFF2-40B4-BE49-F238E27FC236}">
              <a16:creationId xmlns:a16="http://schemas.microsoft.com/office/drawing/2014/main" id="{BA55FBE5-DFD0-4E3A-92BC-1459DA63BFA8}"/>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873" name="TextBox 1872">
          <a:extLst>
            <a:ext uri="{FF2B5EF4-FFF2-40B4-BE49-F238E27FC236}">
              <a16:creationId xmlns:a16="http://schemas.microsoft.com/office/drawing/2014/main" id="{3A16E9E9-8A06-45C0-9891-2E32E6E80473}"/>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874" name="TextBox 1873">
          <a:extLst>
            <a:ext uri="{FF2B5EF4-FFF2-40B4-BE49-F238E27FC236}">
              <a16:creationId xmlns:a16="http://schemas.microsoft.com/office/drawing/2014/main" id="{131E11CB-4002-4147-906D-023340603908}"/>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875" name="TextBox 1874">
          <a:extLst>
            <a:ext uri="{FF2B5EF4-FFF2-40B4-BE49-F238E27FC236}">
              <a16:creationId xmlns:a16="http://schemas.microsoft.com/office/drawing/2014/main" id="{AEB7AC65-4BBC-4DB8-AC06-31AAB4381B3E}"/>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876" name="TextBox 1875">
          <a:extLst>
            <a:ext uri="{FF2B5EF4-FFF2-40B4-BE49-F238E27FC236}">
              <a16:creationId xmlns:a16="http://schemas.microsoft.com/office/drawing/2014/main" id="{FE9EA271-CC2F-4504-A2E0-3BDBBB7C106B}"/>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877" name="TextBox 1876">
          <a:extLst>
            <a:ext uri="{FF2B5EF4-FFF2-40B4-BE49-F238E27FC236}">
              <a16:creationId xmlns:a16="http://schemas.microsoft.com/office/drawing/2014/main" id="{27ECF080-9E00-45FC-8703-DFE7D9BD65D4}"/>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878" name="TextBox 1877">
          <a:extLst>
            <a:ext uri="{FF2B5EF4-FFF2-40B4-BE49-F238E27FC236}">
              <a16:creationId xmlns:a16="http://schemas.microsoft.com/office/drawing/2014/main" id="{AE5BCBF8-120A-4A8D-8B66-E627E25FDC8E}"/>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879" name="TextBox 1878">
          <a:extLst>
            <a:ext uri="{FF2B5EF4-FFF2-40B4-BE49-F238E27FC236}">
              <a16:creationId xmlns:a16="http://schemas.microsoft.com/office/drawing/2014/main" id="{CD413EDB-1341-499A-A044-D85C6C9F43D3}"/>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880" name="TextBox 1879">
          <a:extLst>
            <a:ext uri="{FF2B5EF4-FFF2-40B4-BE49-F238E27FC236}">
              <a16:creationId xmlns:a16="http://schemas.microsoft.com/office/drawing/2014/main" id="{CEC89082-85ED-40EB-9F5A-17113E7BB30F}"/>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881" name="TextBox 1880">
          <a:extLst>
            <a:ext uri="{FF2B5EF4-FFF2-40B4-BE49-F238E27FC236}">
              <a16:creationId xmlns:a16="http://schemas.microsoft.com/office/drawing/2014/main" id="{BB505551-DAD4-4F2C-A607-7F6877D6B6D2}"/>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882" name="TextBox 1881">
          <a:extLst>
            <a:ext uri="{FF2B5EF4-FFF2-40B4-BE49-F238E27FC236}">
              <a16:creationId xmlns:a16="http://schemas.microsoft.com/office/drawing/2014/main" id="{FAB6D0D4-D9AE-4992-80A5-BDC551D094D3}"/>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883" name="TextBox 1882">
          <a:extLst>
            <a:ext uri="{FF2B5EF4-FFF2-40B4-BE49-F238E27FC236}">
              <a16:creationId xmlns:a16="http://schemas.microsoft.com/office/drawing/2014/main" id="{BED56ADD-87B2-45A0-9BCC-1063E58F899A}"/>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884" name="TextBox 1883">
          <a:extLst>
            <a:ext uri="{FF2B5EF4-FFF2-40B4-BE49-F238E27FC236}">
              <a16:creationId xmlns:a16="http://schemas.microsoft.com/office/drawing/2014/main" id="{8B575D2A-DD62-4A82-B744-32300D084FD2}"/>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885" name="TextBox 1884">
          <a:extLst>
            <a:ext uri="{FF2B5EF4-FFF2-40B4-BE49-F238E27FC236}">
              <a16:creationId xmlns:a16="http://schemas.microsoft.com/office/drawing/2014/main" id="{EA685842-287A-4BA0-8D5F-ED133CE2FB43}"/>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886" name="TextBox 1885">
          <a:extLst>
            <a:ext uri="{FF2B5EF4-FFF2-40B4-BE49-F238E27FC236}">
              <a16:creationId xmlns:a16="http://schemas.microsoft.com/office/drawing/2014/main" id="{E57A9C22-810A-4954-B26B-00D6D9932550}"/>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887" name="TextBox 1886">
          <a:extLst>
            <a:ext uri="{FF2B5EF4-FFF2-40B4-BE49-F238E27FC236}">
              <a16:creationId xmlns:a16="http://schemas.microsoft.com/office/drawing/2014/main" id="{13F20C7E-F3F1-421D-8079-0514B3205496}"/>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888" name="TextBox 1887">
          <a:extLst>
            <a:ext uri="{FF2B5EF4-FFF2-40B4-BE49-F238E27FC236}">
              <a16:creationId xmlns:a16="http://schemas.microsoft.com/office/drawing/2014/main" id="{03A70BC2-65C6-4199-AAA9-DC10965560E8}"/>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889" name="TextBox 1888">
          <a:extLst>
            <a:ext uri="{FF2B5EF4-FFF2-40B4-BE49-F238E27FC236}">
              <a16:creationId xmlns:a16="http://schemas.microsoft.com/office/drawing/2014/main" id="{5EA5010D-537E-42EC-B6FE-65BA94B2F129}"/>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890" name="TextBox 1889">
          <a:extLst>
            <a:ext uri="{FF2B5EF4-FFF2-40B4-BE49-F238E27FC236}">
              <a16:creationId xmlns:a16="http://schemas.microsoft.com/office/drawing/2014/main" id="{C89B9153-4F73-443B-9979-F75472154CF0}"/>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891" name="TextBox 1890">
          <a:extLst>
            <a:ext uri="{FF2B5EF4-FFF2-40B4-BE49-F238E27FC236}">
              <a16:creationId xmlns:a16="http://schemas.microsoft.com/office/drawing/2014/main" id="{F43F6D26-DCBD-4DF6-BB87-733B291C4D07}"/>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892" name="TextBox 1891">
          <a:extLst>
            <a:ext uri="{FF2B5EF4-FFF2-40B4-BE49-F238E27FC236}">
              <a16:creationId xmlns:a16="http://schemas.microsoft.com/office/drawing/2014/main" id="{0B17A16B-58BE-4570-BFC3-FA7FF1EB1635}"/>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893" name="TextBox 1892">
          <a:extLst>
            <a:ext uri="{FF2B5EF4-FFF2-40B4-BE49-F238E27FC236}">
              <a16:creationId xmlns:a16="http://schemas.microsoft.com/office/drawing/2014/main" id="{FC43AC4B-79CF-4952-9157-823229E730A9}"/>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894" name="TextBox 1893">
          <a:extLst>
            <a:ext uri="{FF2B5EF4-FFF2-40B4-BE49-F238E27FC236}">
              <a16:creationId xmlns:a16="http://schemas.microsoft.com/office/drawing/2014/main" id="{4B81344C-7134-490A-B4AF-A257C14F0032}"/>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895" name="TextBox 1894">
          <a:extLst>
            <a:ext uri="{FF2B5EF4-FFF2-40B4-BE49-F238E27FC236}">
              <a16:creationId xmlns:a16="http://schemas.microsoft.com/office/drawing/2014/main" id="{0D8FEDD3-A5F6-42F5-9D5B-11CB1D52AD71}"/>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896" name="TextBox 1895">
          <a:extLst>
            <a:ext uri="{FF2B5EF4-FFF2-40B4-BE49-F238E27FC236}">
              <a16:creationId xmlns:a16="http://schemas.microsoft.com/office/drawing/2014/main" id="{AE12712E-B5B0-4132-96FE-6CB814D95824}"/>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897" name="TextBox 1896">
          <a:extLst>
            <a:ext uri="{FF2B5EF4-FFF2-40B4-BE49-F238E27FC236}">
              <a16:creationId xmlns:a16="http://schemas.microsoft.com/office/drawing/2014/main" id="{49D81733-4C9B-43F5-BAD3-8C4A98C8FB7E}"/>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898" name="TextBox 1897">
          <a:extLst>
            <a:ext uri="{FF2B5EF4-FFF2-40B4-BE49-F238E27FC236}">
              <a16:creationId xmlns:a16="http://schemas.microsoft.com/office/drawing/2014/main" id="{63FD3A79-7410-4373-9D62-7F5A0C5E2A70}"/>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899" name="TextBox 1898">
          <a:extLst>
            <a:ext uri="{FF2B5EF4-FFF2-40B4-BE49-F238E27FC236}">
              <a16:creationId xmlns:a16="http://schemas.microsoft.com/office/drawing/2014/main" id="{3C721DCA-5D98-4757-A1B6-1C39EE3D47E2}"/>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900" name="TextBox 1899">
          <a:extLst>
            <a:ext uri="{FF2B5EF4-FFF2-40B4-BE49-F238E27FC236}">
              <a16:creationId xmlns:a16="http://schemas.microsoft.com/office/drawing/2014/main" id="{27450F8F-780B-4853-AD90-2F08E25EEDB3}"/>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901" name="TextBox 1900">
          <a:extLst>
            <a:ext uri="{FF2B5EF4-FFF2-40B4-BE49-F238E27FC236}">
              <a16:creationId xmlns:a16="http://schemas.microsoft.com/office/drawing/2014/main" id="{0BC2D00D-59F0-4FC7-8DF8-98D6D63EC91A}"/>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902" name="TextBox 1901">
          <a:extLst>
            <a:ext uri="{FF2B5EF4-FFF2-40B4-BE49-F238E27FC236}">
              <a16:creationId xmlns:a16="http://schemas.microsoft.com/office/drawing/2014/main" id="{A04DF4E5-57AD-4E62-BFB6-7E9061196245}"/>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903" name="TextBox 1902">
          <a:extLst>
            <a:ext uri="{FF2B5EF4-FFF2-40B4-BE49-F238E27FC236}">
              <a16:creationId xmlns:a16="http://schemas.microsoft.com/office/drawing/2014/main" id="{DA94EE0C-0E76-4A44-A131-E8538B244994}"/>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904" name="TextBox 1903">
          <a:extLst>
            <a:ext uri="{FF2B5EF4-FFF2-40B4-BE49-F238E27FC236}">
              <a16:creationId xmlns:a16="http://schemas.microsoft.com/office/drawing/2014/main" id="{49FA1599-6DFF-4B01-95C7-9BE627B0AA3F}"/>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905" name="TextBox 1904">
          <a:extLst>
            <a:ext uri="{FF2B5EF4-FFF2-40B4-BE49-F238E27FC236}">
              <a16:creationId xmlns:a16="http://schemas.microsoft.com/office/drawing/2014/main" id="{481B72F7-0671-4ECA-B691-E34D65348E9A}"/>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906" name="TextBox 1905">
          <a:extLst>
            <a:ext uri="{FF2B5EF4-FFF2-40B4-BE49-F238E27FC236}">
              <a16:creationId xmlns:a16="http://schemas.microsoft.com/office/drawing/2014/main" id="{9C06B849-2130-4D66-A670-7CE7CA0DDB79}"/>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907" name="TextBox 1906">
          <a:extLst>
            <a:ext uri="{FF2B5EF4-FFF2-40B4-BE49-F238E27FC236}">
              <a16:creationId xmlns:a16="http://schemas.microsoft.com/office/drawing/2014/main" id="{CCC26C71-BE17-4FCC-B238-E8EAF10CAFA8}"/>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908" name="TextBox 1907">
          <a:extLst>
            <a:ext uri="{FF2B5EF4-FFF2-40B4-BE49-F238E27FC236}">
              <a16:creationId xmlns:a16="http://schemas.microsoft.com/office/drawing/2014/main" id="{BD9ECE47-FF74-4585-AB1C-43483377A8EB}"/>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909" name="TextBox 1908">
          <a:extLst>
            <a:ext uri="{FF2B5EF4-FFF2-40B4-BE49-F238E27FC236}">
              <a16:creationId xmlns:a16="http://schemas.microsoft.com/office/drawing/2014/main" id="{10C7B8F8-807F-4D83-8C5A-11F3C36C4CB1}"/>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910" name="TextBox 1909">
          <a:extLst>
            <a:ext uri="{FF2B5EF4-FFF2-40B4-BE49-F238E27FC236}">
              <a16:creationId xmlns:a16="http://schemas.microsoft.com/office/drawing/2014/main" id="{B5AFEF9D-FBD4-4793-9873-4899A9EA4F9C}"/>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911" name="TextBox 1910">
          <a:extLst>
            <a:ext uri="{FF2B5EF4-FFF2-40B4-BE49-F238E27FC236}">
              <a16:creationId xmlns:a16="http://schemas.microsoft.com/office/drawing/2014/main" id="{52BD6D72-F139-4A63-B911-0FC0C50ABCD3}"/>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912" name="TextBox 1911">
          <a:extLst>
            <a:ext uri="{FF2B5EF4-FFF2-40B4-BE49-F238E27FC236}">
              <a16:creationId xmlns:a16="http://schemas.microsoft.com/office/drawing/2014/main" id="{9CD3F16D-C655-466D-A9ED-B382CECF0FF4}"/>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913" name="TextBox 1912">
          <a:extLst>
            <a:ext uri="{FF2B5EF4-FFF2-40B4-BE49-F238E27FC236}">
              <a16:creationId xmlns:a16="http://schemas.microsoft.com/office/drawing/2014/main" id="{4E76C7F1-D5C6-4642-BADD-E098F94BA718}"/>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914" name="TextBox 1913">
          <a:extLst>
            <a:ext uri="{FF2B5EF4-FFF2-40B4-BE49-F238E27FC236}">
              <a16:creationId xmlns:a16="http://schemas.microsoft.com/office/drawing/2014/main" id="{92B50DDF-2C22-4B26-B340-F9798EC6D23B}"/>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915" name="TextBox 1914">
          <a:extLst>
            <a:ext uri="{FF2B5EF4-FFF2-40B4-BE49-F238E27FC236}">
              <a16:creationId xmlns:a16="http://schemas.microsoft.com/office/drawing/2014/main" id="{648CB170-498D-4795-98C9-58DAE5A7F97A}"/>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916" name="TextBox 1915">
          <a:extLst>
            <a:ext uri="{FF2B5EF4-FFF2-40B4-BE49-F238E27FC236}">
              <a16:creationId xmlns:a16="http://schemas.microsoft.com/office/drawing/2014/main" id="{973E5C6A-526F-4B61-A041-E36663E8EE7C}"/>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917" name="TextBox 1916">
          <a:extLst>
            <a:ext uri="{FF2B5EF4-FFF2-40B4-BE49-F238E27FC236}">
              <a16:creationId xmlns:a16="http://schemas.microsoft.com/office/drawing/2014/main" id="{39BE7D8D-84CD-47DA-901A-46B0845A87DA}"/>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918" name="TextBox 1917">
          <a:extLst>
            <a:ext uri="{FF2B5EF4-FFF2-40B4-BE49-F238E27FC236}">
              <a16:creationId xmlns:a16="http://schemas.microsoft.com/office/drawing/2014/main" id="{812A6CE9-5B4B-479A-94C8-0365EE16F4CA}"/>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919" name="TextBox 1918">
          <a:extLst>
            <a:ext uri="{FF2B5EF4-FFF2-40B4-BE49-F238E27FC236}">
              <a16:creationId xmlns:a16="http://schemas.microsoft.com/office/drawing/2014/main" id="{94D239BD-9F7F-491B-A46B-B062F4501DCC}"/>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920" name="TextBox 1919">
          <a:extLst>
            <a:ext uri="{FF2B5EF4-FFF2-40B4-BE49-F238E27FC236}">
              <a16:creationId xmlns:a16="http://schemas.microsoft.com/office/drawing/2014/main" id="{1B8726B2-20AB-4BF4-B970-694E5BFF13B7}"/>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921" name="TextBox 1920">
          <a:extLst>
            <a:ext uri="{FF2B5EF4-FFF2-40B4-BE49-F238E27FC236}">
              <a16:creationId xmlns:a16="http://schemas.microsoft.com/office/drawing/2014/main" id="{070E3BB0-4E52-4F2A-92E3-E18E01B22937}"/>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922" name="TextBox 1921">
          <a:extLst>
            <a:ext uri="{FF2B5EF4-FFF2-40B4-BE49-F238E27FC236}">
              <a16:creationId xmlns:a16="http://schemas.microsoft.com/office/drawing/2014/main" id="{CC2B9834-23F3-4FC1-8196-5DD8FAA25643}"/>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923" name="TextBox 1922">
          <a:extLst>
            <a:ext uri="{FF2B5EF4-FFF2-40B4-BE49-F238E27FC236}">
              <a16:creationId xmlns:a16="http://schemas.microsoft.com/office/drawing/2014/main" id="{AED0CF35-6FA4-4CD3-8715-CABCD17424B8}"/>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924" name="TextBox 1923">
          <a:extLst>
            <a:ext uri="{FF2B5EF4-FFF2-40B4-BE49-F238E27FC236}">
              <a16:creationId xmlns:a16="http://schemas.microsoft.com/office/drawing/2014/main" id="{B665988D-C4D4-4265-8169-F080AB9BEEA3}"/>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925" name="TextBox 1924">
          <a:extLst>
            <a:ext uri="{FF2B5EF4-FFF2-40B4-BE49-F238E27FC236}">
              <a16:creationId xmlns:a16="http://schemas.microsoft.com/office/drawing/2014/main" id="{2EA6C976-D6AF-44B4-B6C8-AD82672CD726}"/>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926" name="TextBox 1925">
          <a:extLst>
            <a:ext uri="{FF2B5EF4-FFF2-40B4-BE49-F238E27FC236}">
              <a16:creationId xmlns:a16="http://schemas.microsoft.com/office/drawing/2014/main" id="{834D8AC8-58FC-4606-9CEC-BB9B6583AA3C}"/>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927" name="TextBox 1926">
          <a:extLst>
            <a:ext uri="{FF2B5EF4-FFF2-40B4-BE49-F238E27FC236}">
              <a16:creationId xmlns:a16="http://schemas.microsoft.com/office/drawing/2014/main" id="{0AB336D1-8236-4DDA-843D-95C7A3C9A76C}"/>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928" name="TextBox 1927">
          <a:extLst>
            <a:ext uri="{FF2B5EF4-FFF2-40B4-BE49-F238E27FC236}">
              <a16:creationId xmlns:a16="http://schemas.microsoft.com/office/drawing/2014/main" id="{F13AFD70-5531-4AAF-AF54-5BE26DC513C6}"/>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929" name="TextBox 1928">
          <a:extLst>
            <a:ext uri="{FF2B5EF4-FFF2-40B4-BE49-F238E27FC236}">
              <a16:creationId xmlns:a16="http://schemas.microsoft.com/office/drawing/2014/main" id="{B3048E54-7A54-4F7E-BDCC-F21D860C66CE}"/>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930" name="TextBox 1929">
          <a:extLst>
            <a:ext uri="{FF2B5EF4-FFF2-40B4-BE49-F238E27FC236}">
              <a16:creationId xmlns:a16="http://schemas.microsoft.com/office/drawing/2014/main" id="{3C47A2F2-1659-4135-87BB-78CAB0BA9DF1}"/>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931" name="TextBox 1930">
          <a:extLst>
            <a:ext uri="{FF2B5EF4-FFF2-40B4-BE49-F238E27FC236}">
              <a16:creationId xmlns:a16="http://schemas.microsoft.com/office/drawing/2014/main" id="{A6561842-8C08-4855-A4D0-21EAD512E37D}"/>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932" name="TextBox 1931">
          <a:extLst>
            <a:ext uri="{FF2B5EF4-FFF2-40B4-BE49-F238E27FC236}">
              <a16:creationId xmlns:a16="http://schemas.microsoft.com/office/drawing/2014/main" id="{CA4F6A09-19A6-4F00-BD38-404783489E09}"/>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933" name="TextBox 1932">
          <a:extLst>
            <a:ext uri="{FF2B5EF4-FFF2-40B4-BE49-F238E27FC236}">
              <a16:creationId xmlns:a16="http://schemas.microsoft.com/office/drawing/2014/main" id="{76C66BA7-A640-459F-AA9F-8AC8D8490A65}"/>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934" name="TextBox 1933">
          <a:extLst>
            <a:ext uri="{FF2B5EF4-FFF2-40B4-BE49-F238E27FC236}">
              <a16:creationId xmlns:a16="http://schemas.microsoft.com/office/drawing/2014/main" id="{6A641202-161F-4DA0-B530-EC312A372EC1}"/>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935" name="TextBox 1934">
          <a:extLst>
            <a:ext uri="{FF2B5EF4-FFF2-40B4-BE49-F238E27FC236}">
              <a16:creationId xmlns:a16="http://schemas.microsoft.com/office/drawing/2014/main" id="{FD0DEDF0-32FE-405A-94F1-49F4C4085C0B}"/>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936" name="TextBox 1935">
          <a:extLst>
            <a:ext uri="{FF2B5EF4-FFF2-40B4-BE49-F238E27FC236}">
              <a16:creationId xmlns:a16="http://schemas.microsoft.com/office/drawing/2014/main" id="{739B2269-1BD6-47AA-9A4D-D283746FAFF0}"/>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937" name="TextBox 1936">
          <a:extLst>
            <a:ext uri="{FF2B5EF4-FFF2-40B4-BE49-F238E27FC236}">
              <a16:creationId xmlns:a16="http://schemas.microsoft.com/office/drawing/2014/main" id="{94F8899D-4BD5-4003-B656-0C26170A49ED}"/>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938" name="TextBox 1937">
          <a:extLst>
            <a:ext uri="{FF2B5EF4-FFF2-40B4-BE49-F238E27FC236}">
              <a16:creationId xmlns:a16="http://schemas.microsoft.com/office/drawing/2014/main" id="{98F543C3-E1D2-461C-A1D8-EF13A7916AA2}"/>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939" name="TextBox 1938">
          <a:extLst>
            <a:ext uri="{FF2B5EF4-FFF2-40B4-BE49-F238E27FC236}">
              <a16:creationId xmlns:a16="http://schemas.microsoft.com/office/drawing/2014/main" id="{8138F391-5C52-4BCF-80D4-7F040398C439}"/>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940" name="TextBox 1939">
          <a:extLst>
            <a:ext uri="{FF2B5EF4-FFF2-40B4-BE49-F238E27FC236}">
              <a16:creationId xmlns:a16="http://schemas.microsoft.com/office/drawing/2014/main" id="{0EC491D0-DBC9-49FB-853F-EB911F2BB734}"/>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941" name="TextBox 1940">
          <a:extLst>
            <a:ext uri="{FF2B5EF4-FFF2-40B4-BE49-F238E27FC236}">
              <a16:creationId xmlns:a16="http://schemas.microsoft.com/office/drawing/2014/main" id="{74F9B78F-ACC4-45BA-A9E9-619463E50FCA}"/>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942" name="TextBox 1941">
          <a:extLst>
            <a:ext uri="{FF2B5EF4-FFF2-40B4-BE49-F238E27FC236}">
              <a16:creationId xmlns:a16="http://schemas.microsoft.com/office/drawing/2014/main" id="{D8173027-2E5E-4562-9401-5FCD000BC587}"/>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943" name="TextBox 1942">
          <a:extLst>
            <a:ext uri="{FF2B5EF4-FFF2-40B4-BE49-F238E27FC236}">
              <a16:creationId xmlns:a16="http://schemas.microsoft.com/office/drawing/2014/main" id="{03755E2A-011E-4445-891C-57A9DF3C26DA}"/>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944" name="TextBox 1943">
          <a:extLst>
            <a:ext uri="{FF2B5EF4-FFF2-40B4-BE49-F238E27FC236}">
              <a16:creationId xmlns:a16="http://schemas.microsoft.com/office/drawing/2014/main" id="{1EA930DC-B711-486C-B1F0-2C83450664F2}"/>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945" name="TextBox 1944">
          <a:extLst>
            <a:ext uri="{FF2B5EF4-FFF2-40B4-BE49-F238E27FC236}">
              <a16:creationId xmlns:a16="http://schemas.microsoft.com/office/drawing/2014/main" id="{EDDAB053-5D95-48D7-AC98-4A3C5799D45B}"/>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946" name="TextBox 1945">
          <a:extLst>
            <a:ext uri="{FF2B5EF4-FFF2-40B4-BE49-F238E27FC236}">
              <a16:creationId xmlns:a16="http://schemas.microsoft.com/office/drawing/2014/main" id="{0BB0E35E-FAF8-483E-8E96-0FA1BB60EE3F}"/>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947" name="TextBox 1946">
          <a:extLst>
            <a:ext uri="{FF2B5EF4-FFF2-40B4-BE49-F238E27FC236}">
              <a16:creationId xmlns:a16="http://schemas.microsoft.com/office/drawing/2014/main" id="{66EFCC15-E2F3-43F6-909E-F2892A215809}"/>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948" name="TextBox 1947">
          <a:extLst>
            <a:ext uri="{FF2B5EF4-FFF2-40B4-BE49-F238E27FC236}">
              <a16:creationId xmlns:a16="http://schemas.microsoft.com/office/drawing/2014/main" id="{9707D220-FE9E-4488-90DC-7457C8B82376}"/>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949" name="TextBox 1948">
          <a:extLst>
            <a:ext uri="{FF2B5EF4-FFF2-40B4-BE49-F238E27FC236}">
              <a16:creationId xmlns:a16="http://schemas.microsoft.com/office/drawing/2014/main" id="{944EF557-D72D-4DE3-B95A-491126BDE1FD}"/>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950" name="TextBox 1949">
          <a:extLst>
            <a:ext uri="{FF2B5EF4-FFF2-40B4-BE49-F238E27FC236}">
              <a16:creationId xmlns:a16="http://schemas.microsoft.com/office/drawing/2014/main" id="{6C3EC731-603D-44B3-9FB0-13EAB0DC2BE9}"/>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951" name="TextBox 1950">
          <a:extLst>
            <a:ext uri="{FF2B5EF4-FFF2-40B4-BE49-F238E27FC236}">
              <a16:creationId xmlns:a16="http://schemas.microsoft.com/office/drawing/2014/main" id="{184F220E-4127-413F-B5BE-22342ADDD01F}"/>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952" name="TextBox 1951">
          <a:extLst>
            <a:ext uri="{FF2B5EF4-FFF2-40B4-BE49-F238E27FC236}">
              <a16:creationId xmlns:a16="http://schemas.microsoft.com/office/drawing/2014/main" id="{BBF19035-2B85-4A69-8988-2E7201893EF3}"/>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953" name="TextBox 1952">
          <a:extLst>
            <a:ext uri="{FF2B5EF4-FFF2-40B4-BE49-F238E27FC236}">
              <a16:creationId xmlns:a16="http://schemas.microsoft.com/office/drawing/2014/main" id="{C34AFC25-91A1-4AB4-92DB-E898FD8CA6A4}"/>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954" name="TextBox 1953">
          <a:extLst>
            <a:ext uri="{FF2B5EF4-FFF2-40B4-BE49-F238E27FC236}">
              <a16:creationId xmlns:a16="http://schemas.microsoft.com/office/drawing/2014/main" id="{DCF49F16-84D4-4149-A8D9-EC2A6759F546}"/>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955" name="TextBox 1954">
          <a:extLst>
            <a:ext uri="{FF2B5EF4-FFF2-40B4-BE49-F238E27FC236}">
              <a16:creationId xmlns:a16="http://schemas.microsoft.com/office/drawing/2014/main" id="{65028966-A6ED-41E2-B966-DDD5B0D00B84}"/>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956" name="TextBox 1955">
          <a:extLst>
            <a:ext uri="{FF2B5EF4-FFF2-40B4-BE49-F238E27FC236}">
              <a16:creationId xmlns:a16="http://schemas.microsoft.com/office/drawing/2014/main" id="{A3BC1041-9F8C-4C9D-8A08-C97506AA6928}"/>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957" name="TextBox 1956">
          <a:extLst>
            <a:ext uri="{FF2B5EF4-FFF2-40B4-BE49-F238E27FC236}">
              <a16:creationId xmlns:a16="http://schemas.microsoft.com/office/drawing/2014/main" id="{A4AD7613-F786-4000-9A76-D3838BA7E614}"/>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958" name="TextBox 1957">
          <a:extLst>
            <a:ext uri="{FF2B5EF4-FFF2-40B4-BE49-F238E27FC236}">
              <a16:creationId xmlns:a16="http://schemas.microsoft.com/office/drawing/2014/main" id="{29B1420E-2D6A-4E6A-B2E9-33C9CBC70366}"/>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959" name="TextBox 1958">
          <a:extLst>
            <a:ext uri="{FF2B5EF4-FFF2-40B4-BE49-F238E27FC236}">
              <a16:creationId xmlns:a16="http://schemas.microsoft.com/office/drawing/2014/main" id="{4872C765-7851-416F-A522-76DE2FECECD5}"/>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960" name="TextBox 1959">
          <a:extLst>
            <a:ext uri="{FF2B5EF4-FFF2-40B4-BE49-F238E27FC236}">
              <a16:creationId xmlns:a16="http://schemas.microsoft.com/office/drawing/2014/main" id="{CBDBB0E3-C1E3-4926-81C0-C85D3DC47F22}"/>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961" name="TextBox 1960">
          <a:extLst>
            <a:ext uri="{FF2B5EF4-FFF2-40B4-BE49-F238E27FC236}">
              <a16:creationId xmlns:a16="http://schemas.microsoft.com/office/drawing/2014/main" id="{B796BFC8-936D-4828-81EF-0863907CEE9C}"/>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962" name="TextBox 1961">
          <a:extLst>
            <a:ext uri="{FF2B5EF4-FFF2-40B4-BE49-F238E27FC236}">
              <a16:creationId xmlns:a16="http://schemas.microsoft.com/office/drawing/2014/main" id="{474C6734-591F-4CE5-9EC3-889005998DD2}"/>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963" name="TextBox 1962">
          <a:extLst>
            <a:ext uri="{FF2B5EF4-FFF2-40B4-BE49-F238E27FC236}">
              <a16:creationId xmlns:a16="http://schemas.microsoft.com/office/drawing/2014/main" id="{DCEA9F51-0453-421B-BD91-B56181469146}"/>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964" name="TextBox 1963">
          <a:extLst>
            <a:ext uri="{FF2B5EF4-FFF2-40B4-BE49-F238E27FC236}">
              <a16:creationId xmlns:a16="http://schemas.microsoft.com/office/drawing/2014/main" id="{ACDDB5AD-C788-4773-A14C-80856B5FE39A}"/>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965" name="TextBox 1964">
          <a:extLst>
            <a:ext uri="{FF2B5EF4-FFF2-40B4-BE49-F238E27FC236}">
              <a16:creationId xmlns:a16="http://schemas.microsoft.com/office/drawing/2014/main" id="{71AC88A0-0BA2-47AD-9ACF-65008AE54271}"/>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966" name="TextBox 1965">
          <a:extLst>
            <a:ext uri="{FF2B5EF4-FFF2-40B4-BE49-F238E27FC236}">
              <a16:creationId xmlns:a16="http://schemas.microsoft.com/office/drawing/2014/main" id="{6EF060BD-470A-413D-8C1E-DB9DC2847EE6}"/>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967" name="TextBox 1966">
          <a:extLst>
            <a:ext uri="{FF2B5EF4-FFF2-40B4-BE49-F238E27FC236}">
              <a16:creationId xmlns:a16="http://schemas.microsoft.com/office/drawing/2014/main" id="{19494313-91AF-4A31-B71E-F567A196C937}"/>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968" name="TextBox 1967">
          <a:extLst>
            <a:ext uri="{FF2B5EF4-FFF2-40B4-BE49-F238E27FC236}">
              <a16:creationId xmlns:a16="http://schemas.microsoft.com/office/drawing/2014/main" id="{CDAF7674-8381-4710-8C31-BBB3C9408D62}"/>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969" name="TextBox 1968">
          <a:extLst>
            <a:ext uri="{FF2B5EF4-FFF2-40B4-BE49-F238E27FC236}">
              <a16:creationId xmlns:a16="http://schemas.microsoft.com/office/drawing/2014/main" id="{9B1534D8-D601-4EA8-81E0-1520D4EEDECB}"/>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970" name="TextBox 1969">
          <a:extLst>
            <a:ext uri="{FF2B5EF4-FFF2-40B4-BE49-F238E27FC236}">
              <a16:creationId xmlns:a16="http://schemas.microsoft.com/office/drawing/2014/main" id="{64D1EFA2-A24B-4308-AF81-554BAD424A25}"/>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971" name="TextBox 1970">
          <a:extLst>
            <a:ext uri="{FF2B5EF4-FFF2-40B4-BE49-F238E27FC236}">
              <a16:creationId xmlns:a16="http://schemas.microsoft.com/office/drawing/2014/main" id="{31E8B309-0DDD-420F-9610-312B14F94B30}"/>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972" name="TextBox 1971">
          <a:extLst>
            <a:ext uri="{FF2B5EF4-FFF2-40B4-BE49-F238E27FC236}">
              <a16:creationId xmlns:a16="http://schemas.microsoft.com/office/drawing/2014/main" id="{FBA8AC28-AA97-4317-9FAF-B30E53E087C7}"/>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973" name="TextBox 1972">
          <a:extLst>
            <a:ext uri="{FF2B5EF4-FFF2-40B4-BE49-F238E27FC236}">
              <a16:creationId xmlns:a16="http://schemas.microsoft.com/office/drawing/2014/main" id="{666A594B-56BF-4F6F-82E2-F36F29BCD314}"/>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974" name="TextBox 1973">
          <a:extLst>
            <a:ext uri="{FF2B5EF4-FFF2-40B4-BE49-F238E27FC236}">
              <a16:creationId xmlns:a16="http://schemas.microsoft.com/office/drawing/2014/main" id="{C8E21392-19E8-4703-9C6B-5F2DC9023CFE}"/>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975" name="TextBox 1974">
          <a:extLst>
            <a:ext uri="{FF2B5EF4-FFF2-40B4-BE49-F238E27FC236}">
              <a16:creationId xmlns:a16="http://schemas.microsoft.com/office/drawing/2014/main" id="{50B6227B-5A29-4D65-BC44-BB6E9FB8F6CD}"/>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976" name="TextBox 1975">
          <a:extLst>
            <a:ext uri="{FF2B5EF4-FFF2-40B4-BE49-F238E27FC236}">
              <a16:creationId xmlns:a16="http://schemas.microsoft.com/office/drawing/2014/main" id="{D75A9A8E-E1B0-4F02-B31A-A72DDF92EE10}"/>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977" name="TextBox 1976">
          <a:extLst>
            <a:ext uri="{FF2B5EF4-FFF2-40B4-BE49-F238E27FC236}">
              <a16:creationId xmlns:a16="http://schemas.microsoft.com/office/drawing/2014/main" id="{23B1C717-59E1-4359-971C-4E719EE3640A}"/>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978" name="TextBox 1977">
          <a:extLst>
            <a:ext uri="{FF2B5EF4-FFF2-40B4-BE49-F238E27FC236}">
              <a16:creationId xmlns:a16="http://schemas.microsoft.com/office/drawing/2014/main" id="{DA825D62-C0FC-4591-B2A6-8DF1A81F39CE}"/>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979" name="TextBox 1978">
          <a:extLst>
            <a:ext uri="{FF2B5EF4-FFF2-40B4-BE49-F238E27FC236}">
              <a16:creationId xmlns:a16="http://schemas.microsoft.com/office/drawing/2014/main" id="{1F5955C1-6453-4760-AF72-30056568300C}"/>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980" name="TextBox 1979">
          <a:extLst>
            <a:ext uri="{FF2B5EF4-FFF2-40B4-BE49-F238E27FC236}">
              <a16:creationId xmlns:a16="http://schemas.microsoft.com/office/drawing/2014/main" id="{01EB78A3-6993-4205-90BB-F35C90053927}"/>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981" name="TextBox 1980">
          <a:extLst>
            <a:ext uri="{FF2B5EF4-FFF2-40B4-BE49-F238E27FC236}">
              <a16:creationId xmlns:a16="http://schemas.microsoft.com/office/drawing/2014/main" id="{95229817-F462-4CE7-84BE-23096FD0642F}"/>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982" name="TextBox 1981">
          <a:extLst>
            <a:ext uri="{FF2B5EF4-FFF2-40B4-BE49-F238E27FC236}">
              <a16:creationId xmlns:a16="http://schemas.microsoft.com/office/drawing/2014/main" id="{C4FF889B-EE89-4BFA-98D2-304BB0FD3343}"/>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983" name="TextBox 1982">
          <a:extLst>
            <a:ext uri="{FF2B5EF4-FFF2-40B4-BE49-F238E27FC236}">
              <a16:creationId xmlns:a16="http://schemas.microsoft.com/office/drawing/2014/main" id="{5D831372-A225-4532-8904-2FB4B10DF2D4}"/>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984" name="TextBox 1983">
          <a:extLst>
            <a:ext uri="{FF2B5EF4-FFF2-40B4-BE49-F238E27FC236}">
              <a16:creationId xmlns:a16="http://schemas.microsoft.com/office/drawing/2014/main" id="{FACF1800-A774-43F9-9CFB-B524B7636A96}"/>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985" name="TextBox 1984">
          <a:extLst>
            <a:ext uri="{FF2B5EF4-FFF2-40B4-BE49-F238E27FC236}">
              <a16:creationId xmlns:a16="http://schemas.microsoft.com/office/drawing/2014/main" id="{DBF6A36B-A2D3-475A-94EA-26EBC3A53618}"/>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986" name="TextBox 1985">
          <a:extLst>
            <a:ext uri="{FF2B5EF4-FFF2-40B4-BE49-F238E27FC236}">
              <a16:creationId xmlns:a16="http://schemas.microsoft.com/office/drawing/2014/main" id="{661BB1AF-D6CC-4B9B-B487-47838F623FEC}"/>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987" name="TextBox 1986">
          <a:extLst>
            <a:ext uri="{FF2B5EF4-FFF2-40B4-BE49-F238E27FC236}">
              <a16:creationId xmlns:a16="http://schemas.microsoft.com/office/drawing/2014/main" id="{4FDE6D7B-DAC5-48CA-8BC1-79E17A266F43}"/>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988" name="TextBox 1987">
          <a:extLst>
            <a:ext uri="{FF2B5EF4-FFF2-40B4-BE49-F238E27FC236}">
              <a16:creationId xmlns:a16="http://schemas.microsoft.com/office/drawing/2014/main" id="{A905E716-6569-41E8-9CA2-FBB0ED3FE7BC}"/>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989" name="TextBox 1988">
          <a:extLst>
            <a:ext uri="{FF2B5EF4-FFF2-40B4-BE49-F238E27FC236}">
              <a16:creationId xmlns:a16="http://schemas.microsoft.com/office/drawing/2014/main" id="{7C59D8D8-9492-4F28-8538-C86F0BE59A1D}"/>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990" name="TextBox 1989">
          <a:extLst>
            <a:ext uri="{FF2B5EF4-FFF2-40B4-BE49-F238E27FC236}">
              <a16:creationId xmlns:a16="http://schemas.microsoft.com/office/drawing/2014/main" id="{33E2EE16-E138-4DE3-B596-9DE467E782FA}"/>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991" name="TextBox 1990">
          <a:extLst>
            <a:ext uri="{FF2B5EF4-FFF2-40B4-BE49-F238E27FC236}">
              <a16:creationId xmlns:a16="http://schemas.microsoft.com/office/drawing/2014/main" id="{F73CF989-9CDE-43DB-AEB1-A04FB3BEC8E7}"/>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992" name="TextBox 1991">
          <a:extLst>
            <a:ext uri="{FF2B5EF4-FFF2-40B4-BE49-F238E27FC236}">
              <a16:creationId xmlns:a16="http://schemas.microsoft.com/office/drawing/2014/main" id="{5F524445-D9BA-445B-A9D6-406C5D021E51}"/>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993" name="TextBox 1992">
          <a:extLst>
            <a:ext uri="{FF2B5EF4-FFF2-40B4-BE49-F238E27FC236}">
              <a16:creationId xmlns:a16="http://schemas.microsoft.com/office/drawing/2014/main" id="{83E46BBB-36D3-444D-AF52-FD81069B49B8}"/>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994" name="TextBox 1993">
          <a:extLst>
            <a:ext uri="{FF2B5EF4-FFF2-40B4-BE49-F238E27FC236}">
              <a16:creationId xmlns:a16="http://schemas.microsoft.com/office/drawing/2014/main" id="{7CDC09E3-3981-4681-9521-0409162B9E0E}"/>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995" name="TextBox 1994">
          <a:extLst>
            <a:ext uri="{FF2B5EF4-FFF2-40B4-BE49-F238E27FC236}">
              <a16:creationId xmlns:a16="http://schemas.microsoft.com/office/drawing/2014/main" id="{203235A4-CC5F-49E3-A2E8-7193D5168A54}"/>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996" name="TextBox 1995">
          <a:extLst>
            <a:ext uri="{FF2B5EF4-FFF2-40B4-BE49-F238E27FC236}">
              <a16:creationId xmlns:a16="http://schemas.microsoft.com/office/drawing/2014/main" id="{D8D75899-4CE8-4B3B-9253-32910C8D0358}"/>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997" name="TextBox 1996">
          <a:extLst>
            <a:ext uri="{FF2B5EF4-FFF2-40B4-BE49-F238E27FC236}">
              <a16:creationId xmlns:a16="http://schemas.microsoft.com/office/drawing/2014/main" id="{11A566A3-F3A3-4A11-BA5C-B46A2CF8778C}"/>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998" name="TextBox 1997">
          <a:extLst>
            <a:ext uri="{FF2B5EF4-FFF2-40B4-BE49-F238E27FC236}">
              <a16:creationId xmlns:a16="http://schemas.microsoft.com/office/drawing/2014/main" id="{FC57FA8C-1128-4956-BBD5-AA269D9981D3}"/>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1999" name="TextBox 1998">
          <a:extLst>
            <a:ext uri="{FF2B5EF4-FFF2-40B4-BE49-F238E27FC236}">
              <a16:creationId xmlns:a16="http://schemas.microsoft.com/office/drawing/2014/main" id="{98738DB1-EA34-4D09-A02E-D37A561B2B0D}"/>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2000" name="TextBox 1999">
          <a:extLst>
            <a:ext uri="{FF2B5EF4-FFF2-40B4-BE49-F238E27FC236}">
              <a16:creationId xmlns:a16="http://schemas.microsoft.com/office/drawing/2014/main" id="{1601F214-1908-4229-8246-D05725961253}"/>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2001" name="TextBox 2000">
          <a:extLst>
            <a:ext uri="{FF2B5EF4-FFF2-40B4-BE49-F238E27FC236}">
              <a16:creationId xmlns:a16="http://schemas.microsoft.com/office/drawing/2014/main" id="{3419872D-1E96-46BB-A12E-787BCA23991B}"/>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2002" name="TextBox 2001">
          <a:extLst>
            <a:ext uri="{FF2B5EF4-FFF2-40B4-BE49-F238E27FC236}">
              <a16:creationId xmlns:a16="http://schemas.microsoft.com/office/drawing/2014/main" id="{FA96FC37-E478-43D0-8986-DA6AFC591A1B}"/>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2003" name="TextBox 2002">
          <a:extLst>
            <a:ext uri="{FF2B5EF4-FFF2-40B4-BE49-F238E27FC236}">
              <a16:creationId xmlns:a16="http://schemas.microsoft.com/office/drawing/2014/main" id="{87AED0F8-9C5D-4C1D-A23E-CF6B1B44F71A}"/>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2004" name="TextBox 2003">
          <a:extLst>
            <a:ext uri="{FF2B5EF4-FFF2-40B4-BE49-F238E27FC236}">
              <a16:creationId xmlns:a16="http://schemas.microsoft.com/office/drawing/2014/main" id="{82CE6172-9172-4C15-AD06-7A8DB153DEDA}"/>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2005" name="TextBox 2004">
          <a:extLst>
            <a:ext uri="{FF2B5EF4-FFF2-40B4-BE49-F238E27FC236}">
              <a16:creationId xmlns:a16="http://schemas.microsoft.com/office/drawing/2014/main" id="{0BCD1532-277E-4EB3-A111-EF005BCD896A}"/>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2006" name="TextBox 2005">
          <a:extLst>
            <a:ext uri="{FF2B5EF4-FFF2-40B4-BE49-F238E27FC236}">
              <a16:creationId xmlns:a16="http://schemas.microsoft.com/office/drawing/2014/main" id="{CB585CD9-272B-46B6-8116-BD57F2F55E15}"/>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2007" name="TextBox 2006">
          <a:extLst>
            <a:ext uri="{FF2B5EF4-FFF2-40B4-BE49-F238E27FC236}">
              <a16:creationId xmlns:a16="http://schemas.microsoft.com/office/drawing/2014/main" id="{5462C170-8D9E-4EF8-9F78-E7C89148DFBB}"/>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2008" name="TextBox 2007">
          <a:extLst>
            <a:ext uri="{FF2B5EF4-FFF2-40B4-BE49-F238E27FC236}">
              <a16:creationId xmlns:a16="http://schemas.microsoft.com/office/drawing/2014/main" id="{9B128D50-64CC-4692-8839-78A563495386}"/>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2009" name="TextBox 2008">
          <a:extLst>
            <a:ext uri="{FF2B5EF4-FFF2-40B4-BE49-F238E27FC236}">
              <a16:creationId xmlns:a16="http://schemas.microsoft.com/office/drawing/2014/main" id="{FF4E5987-F70F-4BF6-AC07-46C3F23AABCF}"/>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2010" name="TextBox 2009">
          <a:extLst>
            <a:ext uri="{FF2B5EF4-FFF2-40B4-BE49-F238E27FC236}">
              <a16:creationId xmlns:a16="http://schemas.microsoft.com/office/drawing/2014/main" id="{B75DC794-A25B-4ECA-9B45-1263DF32896E}"/>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2011" name="TextBox 2010">
          <a:extLst>
            <a:ext uri="{FF2B5EF4-FFF2-40B4-BE49-F238E27FC236}">
              <a16:creationId xmlns:a16="http://schemas.microsoft.com/office/drawing/2014/main" id="{71B50BD1-4068-4787-93D1-E06816B0973E}"/>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2012" name="TextBox 2011">
          <a:extLst>
            <a:ext uri="{FF2B5EF4-FFF2-40B4-BE49-F238E27FC236}">
              <a16:creationId xmlns:a16="http://schemas.microsoft.com/office/drawing/2014/main" id="{562EA653-9B5A-44DE-917B-EF5E1CC6C00F}"/>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2013" name="TextBox 2012">
          <a:extLst>
            <a:ext uri="{FF2B5EF4-FFF2-40B4-BE49-F238E27FC236}">
              <a16:creationId xmlns:a16="http://schemas.microsoft.com/office/drawing/2014/main" id="{004B188C-6893-45FA-9C08-06C23F9FA24B}"/>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2014" name="TextBox 2013">
          <a:extLst>
            <a:ext uri="{FF2B5EF4-FFF2-40B4-BE49-F238E27FC236}">
              <a16:creationId xmlns:a16="http://schemas.microsoft.com/office/drawing/2014/main" id="{200238F1-4D89-4A6E-8A02-A78EB081EB51}"/>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2015" name="TextBox 2014">
          <a:extLst>
            <a:ext uri="{FF2B5EF4-FFF2-40B4-BE49-F238E27FC236}">
              <a16:creationId xmlns:a16="http://schemas.microsoft.com/office/drawing/2014/main" id="{25150B15-BB38-4938-84D6-1BE745656681}"/>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2016" name="TextBox 2015">
          <a:extLst>
            <a:ext uri="{FF2B5EF4-FFF2-40B4-BE49-F238E27FC236}">
              <a16:creationId xmlns:a16="http://schemas.microsoft.com/office/drawing/2014/main" id="{EB577130-B1BD-4863-B14A-DD6F700259F8}"/>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2017" name="TextBox 2016">
          <a:extLst>
            <a:ext uri="{FF2B5EF4-FFF2-40B4-BE49-F238E27FC236}">
              <a16:creationId xmlns:a16="http://schemas.microsoft.com/office/drawing/2014/main" id="{A43396BC-4C74-4669-B3CF-7814E91E01E9}"/>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2018" name="TextBox 2017">
          <a:extLst>
            <a:ext uri="{FF2B5EF4-FFF2-40B4-BE49-F238E27FC236}">
              <a16:creationId xmlns:a16="http://schemas.microsoft.com/office/drawing/2014/main" id="{B101A376-A4B6-4066-B001-7D75454A66A9}"/>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2019" name="TextBox 2018">
          <a:extLst>
            <a:ext uri="{FF2B5EF4-FFF2-40B4-BE49-F238E27FC236}">
              <a16:creationId xmlns:a16="http://schemas.microsoft.com/office/drawing/2014/main" id="{99AB58C4-11FB-43D2-A5FE-3B6DFE446D02}"/>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2020" name="TextBox 2019">
          <a:extLst>
            <a:ext uri="{FF2B5EF4-FFF2-40B4-BE49-F238E27FC236}">
              <a16:creationId xmlns:a16="http://schemas.microsoft.com/office/drawing/2014/main" id="{30E2D84B-1F0A-491B-9F15-A3E7DBF2BA05}"/>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2021" name="TextBox 2020">
          <a:extLst>
            <a:ext uri="{FF2B5EF4-FFF2-40B4-BE49-F238E27FC236}">
              <a16:creationId xmlns:a16="http://schemas.microsoft.com/office/drawing/2014/main" id="{26CE4A19-E5EA-4669-9227-CF9E57F22A2B}"/>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2022" name="TextBox 2021">
          <a:extLst>
            <a:ext uri="{FF2B5EF4-FFF2-40B4-BE49-F238E27FC236}">
              <a16:creationId xmlns:a16="http://schemas.microsoft.com/office/drawing/2014/main" id="{D4B91EB9-E302-46A7-9105-A9262884987D}"/>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2023" name="TextBox 2022">
          <a:extLst>
            <a:ext uri="{FF2B5EF4-FFF2-40B4-BE49-F238E27FC236}">
              <a16:creationId xmlns:a16="http://schemas.microsoft.com/office/drawing/2014/main" id="{66EAA997-F911-46A8-A674-FC6F82FF9B5B}"/>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2024" name="TextBox 2023">
          <a:extLst>
            <a:ext uri="{FF2B5EF4-FFF2-40B4-BE49-F238E27FC236}">
              <a16:creationId xmlns:a16="http://schemas.microsoft.com/office/drawing/2014/main" id="{5328F654-B543-492E-A90F-ABCA1E8A35C6}"/>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2025" name="TextBox 2024">
          <a:extLst>
            <a:ext uri="{FF2B5EF4-FFF2-40B4-BE49-F238E27FC236}">
              <a16:creationId xmlns:a16="http://schemas.microsoft.com/office/drawing/2014/main" id="{A95BCC0C-8AC7-4FF6-AB02-34D8DA094DAE}"/>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2026" name="TextBox 2025">
          <a:extLst>
            <a:ext uri="{FF2B5EF4-FFF2-40B4-BE49-F238E27FC236}">
              <a16:creationId xmlns:a16="http://schemas.microsoft.com/office/drawing/2014/main" id="{B2DE3450-7D01-434B-908D-CEB4A5D03E6B}"/>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2027" name="TextBox 2026">
          <a:extLst>
            <a:ext uri="{FF2B5EF4-FFF2-40B4-BE49-F238E27FC236}">
              <a16:creationId xmlns:a16="http://schemas.microsoft.com/office/drawing/2014/main" id="{AC5BB60D-151C-4461-A9D1-E2FDB2CFCA3A}"/>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2028" name="TextBox 2027">
          <a:extLst>
            <a:ext uri="{FF2B5EF4-FFF2-40B4-BE49-F238E27FC236}">
              <a16:creationId xmlns:a16="http://schemas.microsoft.com/office/drawing/2014/main" id="{1B895281-678E-4AA2-B7D8-D27F14542537}"/>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2029" name="TextBox 2028">
          <a:extLst>
            <a:ext uri="{FF2B5EF4-FFF2-40B4-BE49-F238E27FC236}">
              <a16:creationId xmlns:a16="http://schemas.microsoft.com/office/drawing/2014/main" id="{F5F82D10-AE17-4E42-B730-AFA82F17CEEF}"/>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2030" name="TextBox 2029">
          <a:extLst>
            <a:ext uri="{FF2B5EF4-FFF2-40B4-BE49-F238E27FC236}">
              <a16:creationId xmlns:a16="http://schemas.microsoft.com/office/drawing/2014/main" id="{7439CA16-D754-4485-9865-17C6DC4A2B7C}"/>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2031" name="TextBox 2030">
          <a:extLst>
            <a:ext uri="{FF2B5EF4-FFF2-40B4-BE49-F238E27FC236}">
              <a16:creationId xmlns:a16="http://schemas.microsoft.com/office/drawing/2014/main" id="{B4D88D6B-8A00-4668-856D-923749E94524}"/>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2032" name="TextBox 2031">
          <a:extLst>
            <a:ext uri="{FF2B5EF4-FFF2-40B4-BE49-F238E27FC236}">
              <a16:creationId xmlns:a16="http://schemas.microsoft.com/office/drawing/2014/main" id="{3B1B67E2-E6D1-4260-A1A0-B59F763115A1}"/>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2033" name="TextBox 2032">
          <a:extLst>
            <a:ext uri="{FF2B5EF4-FFF2-40B4-BE49-F238E27FC236}">
              <a16:creationId xmlns:a16="http://schemas.microsoft.com/office/drawing/2014/main" id="{6E429712-499A-44EC-806B-A79BFF558425}"/>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2034" name="TextBox 2033">
          <a:extLst>
            <a:ext uri="{FF2B5EF4-FFF2-40B4-BE49-F238E27FC236}">
              <a16:creationId xmlns:a16="http://schemas.microsoft.com/office/drawing/2014/main" id="{280DCB01-783A-4668-AC50-EEC4E7709AE6}"/>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2035" name="TextBox 2034">
          <a:extLst>
            <a:ext uri="{FF2B5EF4-FFF2-40B4-BE49-F238E27FC236}">
              <a16:creationId xmlns:a16="http://schemas.microsoft.com/office/drawing/2014/main" id="{06C96159-0175-4855-BB6E-D7D4E2D1DA72}"/>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2036" name="TextBox 2035">
          <a:extLst>
            <a:ext uri="{FF2B5EF4-FFF2-40B4-BE49-F238E27FC236}">
              <a16:creationId xmlns:a16="http://schemas.microsoft.com/office/drawing/2014/main" id="{0EAA5C75-208C-4F88-BF52-E611895CEEEB}"/>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2037" name="TextBox 2036">
          <a:extLst>
            <a:ext uri="{FF2B5EF4-FFF2-40B4-BE49-F238E27FC236}">
              <a16:creationId xmlns:a16="http://schemas.microsoft.com/office/drawing/2014/main" id="{3AF9A589-7C45-4808-A929-1156F469CCA2}"/>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2038" name="TextBox 2037">
          <a:extLst>
            <a:ext uri="{FF2B5EF4-FFF2-40B4-BE49-F238E27FC236}">
              <a16:creationId xmlns:a16="http://schemas.microsoft.com/office/drawing/2014/main" id="{C16B36F6-E3D1-4D52-B21F-0401E9935E6B}"/>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2039" name="TextBox 2038">
          <a:extLst>
            <a:ext uri="{FF2B5EF4-FFF2-40B4-BE49-F238E27FC236}">
              <a16:creationId xmlns:a16="http://schemas.microsoft.com/office/drawing/2014/main" id="{45FAA722-80E2-4D49-9E5A-FD06FA8AED05}"/>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2040" name="TextBox 2039">
          <a:extLst>
            <a:ext uri="{FF2B5EF4-FFF2-40B4-BE49-F238E27FC236}">
              <a16:creationId xmlns:a16="http://schemas.microsoft.com/office/drawing/2014/main" id="{18B7F8EA-60C0-4406-B882-F4858F4A000B}"/>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2041" name="TextBox 2040">
          <a:extLst>
            <a:ext uri="{FF2B5EF4-FFF2-40B4-BE49-F238E27FC236}">
              <a16:creationId xmlns:a16="http://schemas.microsoft.com/office/drawing/2014/main" id="{1DF5EF05-5195-472A-92C1-35881BF25F8A}"/>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2042" name="TextBox 2041">
          <a:extLst>
            <a:ext uri="{FF2B5EF4-FFF2-40B4-BE49-F238E27FC236}">
              <a16:creationId xmlns:a16="http://schemas.microsoft.com/office/drawing/2014/main" id="{A11B7D11-D18B-4B7F-A377-397EBDEE658B}"/>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2043" name="TextBox 2042">
          <a:extLst>
            <a:ext uri="{FF2B5EF4-FFF2-40B4-BE49-F238E27FC236}">
              <a16:creationId xmlns:a16="http://schemas.microsoft.com/office/drawing/2014/main" id="{06238925-E240-4628-BBF2-A257E6B788EF}"/>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2044" name="TextBox 2043">
          <a:extLst>
            <a:ext uri="{FF2B5EF4-FFF2-40B4-BE49-F238E27FC236}">
              <a16:creationId xmlns:a16="http://schemas.microsoft.com/office/drawing/2014/main" id="{3F8C3E83-B80A-471D-BE11-2116905CFD7D}"/>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2045" name="TextBox 2044">
          <a:extLst>
            <a:ext uri="{FF2B5EF4-FFF2-40B4-BE49-F238E27FC236}">
              <a16:creationId xmlns:a16="http://schemas.microsoft.com/office/drawing/2014/main" id="{917C182E-B4F8-4B83-AE64-FFCFC1647CDD}"/>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2046" name="TextBox 2045">
          <a:extLst>
            <a:ext uri="{FF2B5EF4-FFF2-40B4-BE49-F238E27FC236}">
              <a16:creationId xmlns:a16="http://schemas.microsoft.com/office/drawing/2014/main" id="{499AF0EB-6C9E-40FE-9422-F4707667488E}"/>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2047" name="TextBox 2046">
          <a:extLst>
            <a:ext uri="{FF2B5EF4-FFF2-40B4-BE49-F238E27FC236}">
              <a16:creationId xmlns:a16="http://schemas.microsoft.com/office/drawing/2014/main" id="{AA43F6B6-A5C0-4B8C-8AD0-AB908275606B}"/>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2048" name="TextBox 2047">
          <a:extLst>
            <a:ext uri="{FF2B5EF4-FFF2-40B4-BE49-F238E27FC236}">
              <a16:creationId xmlns:a16="http://schemas.microsoft.com/office/drawing/2014/main" id="{27FE4CA2-C41C-4725-895F-C7C84F0EE5FD}"/>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2049" name="TextBox 2048">
          <a:extLst>
            <a:ext uri="{FF2B5EF4-FFF2-40B4-BE49-F238E27FC236}">
              <a16:creationId xmlns:a16="http://schemas.microsoft.com/office/drawing/2014/main" id="{89F11C4D-A95C-4786-B7CB-AB6C9850F0A3}"/>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2050" name="TextBox 2049">
          <a:extLst>
            <a:ext uri="{FF2B5EF4-FFF2-40B4-BE49-F238E27FC236}">
              <a16:creationId xmlns:a16="http://schemas.microsoft.com/office/drawing/2014/main" id="{BB05C2A6-2823-46C8-8F48-C028216AE1EA}"/>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2051" name="TextBox 2050">
          <a:extLst>
            <a:ext uri="{FF2B5EF4-FFF2-40B4-BE49-F238E27FC236}">
              <a16:creationId xmlns:a16="http://schemas.microsoft.com/office/drawing/2014/main" id="{E411B706-68F7-4B14-A369-E874334D1BC3}"/>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2052" name="TextBox 2051">
          <a:extLst>
            <a:ext uri="{FF2B5EF4-FFF2-40B4-BE49-F238E27FC236}">
              <a16:creationId xmlns:a16="http://schemas.microsoft.com/office/drawing/2014/main" id="{652513C1-0B58-4376-AEC1-97B3C06B5B9C}"/>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2053" name="TextBox 2052">
          <a:extLst>
            <a:ext uri="{FF2B5EF4-FFF2-40B4-BE49-F238E27FC236}">
              <a16:creationId xmlns:a16="http://schemas.microsoft.com/office/drawing/2014/main" id="{890B4E95-2E3A-47E9-951C-B48139ABD520}"/>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2054" name="TextBox 2053">
          <a:extLst>
            <a:ext uri="{FF2B5EF4-FFF2-40B4-BE49-F238E27FC236}">
              <a16:creationId xmlns:a16="http://schemas.microsoft.com/office/drawing/2014/main" id="{C34BA9D7-6DD6-4569-970F-16B2D12B33EE}"/>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2055" name="TextBox 2054">
          <a:extLst>
            <a:ext uri="{FF2B5EF4-FFF2-40B4-BE49-F238E27FC236}">
              <a16:creationId xmlns:a16="http://schemas.microsoft.com/office/drawing/2014/main" id="{9AC1B8B5-FAE4-4F97-ACAC-0FF665ED7726}"/>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2056" name="TextBox 2055">
          <a:extLst>
            <a:ext uri="{FF2B5EF4-FFF2-40B4-BE49-F238E27FC236}">
              <a16:creationId xmlns:a16="http://schemas.microsoft.com/office/drawing/2014/main" id="{957C8D2A-C3DE-4432-9121-97E0E1EC8370}"/>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2057" name="TextBox 2056">
          <a:extLst>
            <a:ext uri="{FF2B5EF4-FFF2-40B4-BE49-F238E27FC236}">
              <a16:creationId xmlns:a16="http://schemas.microsoft.com/office/drawing/2014/main" id="{7621E412-2791-4B66-8303-72C615AED21B}"/>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2058" name="TextBox 2057">
          <a:extLst>
            <a:ext uri="{FF2B5EF4-FFF2-40B4-BE49-F238E27FC236}">
              <a16:creationId xmlns:a16="http://schemas.microsoft.com/office/drawing/2014/main" id="{90652CBB-D056-4E68-A261-A50AC61CEC78}"/>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2059" name="TextBox 2058">
          <a:extLst>
            <a:ext uri="{FF2B5EF4-FFF2-40B4-BE49-F238E27FC236}">
              <a16:creationId xmlns:a16="http://schemas.microsoft.com/office/drawing/2014/main" id="{4713A1B0-49C1-4AD6-8DCE-9F45136B94C8}"/>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2060" name="TextBox 2059">
          <a:extLst>
            <a:ext uri="{FF2B5EF4-FFF2-40B4-BE49-F238E27FC236}">
              <a16:creationId xmlns:a16="http://schemas.microsoft.com/office/drawing/2014/main" id="{2E53AD47-2161-4B24-BFCC-A41DA51FFB99}"/>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2061" name="TextBox 2060">
          <a:extLst>
            <a:ext uri="{FF2B5EF4-FFF2-40B4-BE49-F238E27FC236}">
              <a16:creationId xmlns:a16="http://schemas.microsoft.com/office/drawing/2014/main" id="{E8CDA08D-91DA-4BE4-9277-7F048F54048F}"/>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2062" name="TextBox 2061">
          <a:extLst>
            <a:ext uri="{FF2B5EF4-FFF2-40B4-BE49-F238E27FC236}">
              <a16:creationId xmlns:a16="http://schemas.microsoft.com/office/drawing/2014/main" id="{20271D4E-B399-4FD1-8153-E2A571009DC0}"/>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2063" name="TextBox 2062">
          <a:extLst>
            <a:ext uri="{FF2B5EF4-FFF2-40B4-BE49-F238E27FC236}">
              <a16:creationId xmlns:a16="http://schemas.microsoft.com/office/drawing/2014/main" id="{EFF73BF4-F201-40F4-9925-343F21117595}"/>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2064" name="TextBox 2063">
          <a:extLst>
            <a:ext uri="{FF2B5EF4-FFF2-40B4-BE49-F238E27FC236}">
              <a16:creationId xmlns:a16="http://schemas.microsoft.com/office/drawing/2014/main" id="{4A48B28B-AD59-47C6-837F-A2347403EF34}"/>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2065" name="TextBox 2064">
          <a:extLst>
            <a:ext uri="{FF2B5EF4-FFF2-40B4-BE49-F238E27FC236}">
              <a16:creationId xmlns:a16="http://schemas.microsoft.com/office/drawing/2014/main" id="{C46E8B18-4CFE-43DA-8C51-7C876944B06C}"/>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2066" name="TextBox 2065">
          <a:extLst>
            <a:ext uri="{FF2B5EF4-FFF2-40B4-BE49-F238E27FC236}">
              <a16:creationId xmlns:a16="http://schemas.microsoft.com/office/drawing/2014/main" id="{7E96E644-0CD8-420F-8127-36F90B3B9019}"/>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2067" name="TextBox 2066">
          <a:extLst>
            <a:ext uri="{FF2B5EF4-FFF2-40B4-BE49-F238E27FC236}">
              <a16:creationId xmlns:a16="http://schemas.microsoft.com/office/drawing/2014/main" id="{BF39924A-BA9E-4184-ABD9-00B2BB3B15C1}"/>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2068" name="TextBox 2067">
          <a:extLst>
            <a:ext uri="{FF2B5EF4-FFF2-40B4-BE49-F238E27FC236}">
              <a16:creationId xmlns:a16="http://schemas.microsoft.com/office/drawing/2014/main" id="{8CCC3F90-7B23-4E55-8093-1EB04CA3A3AB}"/>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2069" name="TextBox 2068">
          <a:extLst>
            <a:ext uri="{FF2B5EF4-FFF2-40B4-BE49-F238E27FC236}">
              <a16:creationId xmlns:a16="http://schemas.microsoft.com/office/drawing/2014/main" id="{29C35086-86B6-4C4B-A78C-F666BBE5DE15}"/>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2070" name="TextBox 2069">
          <a:extLst>
            <a:ext uri="{FF2B5EF4-FFF2-40B4-BE49-F238E27FC236}">
              <a16:creationId xmlns:a16="http://schemas.microsoft.com/office/drawing/2014/main" id="{DCE3C9A4-0C9D-45FE-9546-B97CD685E427}"/>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2071" name="TextBox 2070">
          <a:extLst>
            <a:ext uri="{FF2B5EF4-FFF2-40B4-BE49-F238E27FC236}">
              <a16:creationId xmlns:a16="http://schemas.microsoft.com/office/drawing/2014/main" id="{C8B17F9F-01C5-49FB-B8D0-F48D5FB7B8EB}"/>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2072" name="TextBox 2071">
          <a:extLst>
            <a:ext uri="{FF2B5EF4-FFF2-40B4-BE49-F238E27FC236}">
              <a16:creationId xmlns:a16="http://schemas.microsoft.com/office/drawing/2014/main" id="{EB698D3A-194E-4532-96BB-800998053E7D}"/>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2073" name="TextBox 2072">
          <a:extLst>
            <a:ext uri="{FF2B5EF4-FFF2-40B4-BE49-F238E27FC236}">
              <a16:creationId xmlns:a16="http://schemas.microsoft.com/office/drawing/2014/main" id="{FB33C9B8-B4ED-4C60-BF05-11844C541C46}"/>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2074" name="TextBox 2073">
          <a:extLst>
            <a:ext uri="{FF2B5EF4-FFF2-40B4-BE49-F238E27FC236}">
              <a16:creationId xmlns:a16="http://schemas.microsoft.com/office/drawing/2014/main" id="{73091D26-5383-45D7-AAF4-C71B042159B3}"/>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2075" name="TextBox 2074">
          <a:extLst>
            <a:ext uri="{FF2B5EF4-FFF2-40B4-BE49-F238E27FC236}">
              <a16:creationId xmlns:a16="http://schemas.microsoft.com/office/drawing/2014/main" id="{3CDAE9AF-B521-4AD0-9786-C5C36F6B3E61}"/>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2076" name="TextBox 2075">
          <a:extLst>
            <a:ext uri="{FF2B5EF4-FFF2-40B4-BE49-F238E27FC236}">
              <a16:creationId xmlns:a16="http://schemas.microsoft.com/office/drawing/2014/main" id="{5FDE5C5F-DE25-4C8E-ADC0-9D6FA65669DE}"/>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2077" name="TextBox 2076">
          <a:extLst>
            <a:ext uri="{FF2B5EF4-FFF2-40B4-BE49-F238E27FC236}">
              <a16:creationId xmlns:a16="http://schemas.microsoft.com/office/drawing/2014/main" id="{BDF1DF01-2CE2-45C0-A94E-2739642DF359}"/>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2078" name="TextBox 2077">
          <a:extLst>
            <a:ext uri="{FF2B5EF4-FFF2-40B4-BE49-F238E27FC236}">
              <a16:creationId xmlns:a16="http://schemas.microsoft.com/office/drawing/2014/main" id="{651933FD-9F61-4E8E-B909-B25DA8FBC755}"/>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2079" name="TextBox 2078">
          <a:extLst>
            <a:ext uri="{FF2B5EF4-FFF2-40B4-BE49-F238E27FC236}">
              <a16:creationId xmlns:a16="http://schemas.microsoft.com/office/drawing/2014/main" id="{C7F8686C-1C64-4419-BFAC-423E6E73643E}"/>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2080" name="TextBox 2079">
          <a:extLst>
            <a:ext uri="{FF2B5EF4-FFF2-40B4-BE49-F238E27FC236}">
              <a16:creationId xmlns:a16="http://schemas.microsoft.com/office/drawing/2014/main" id="{F5B3A17D-D04B-4329-9CDC-CA2458EC2F21}"/>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2081" name="TextBox 2080">
          <a:extLst>
            <a:ext uri="{FF2B5EF4-FFF2-40B4-BE49-F238E27FC236}">
              <a16:creationId xmlns:a16="http://schemas.microsoft.com/office/drawing/2014/main" id="{492F5A07-D4AF-41BB-8E59-A07C35CA9084}"/>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2082" name="TextBox 2081">
          <a:extLst>
            <a:ext uri="{FF2B5EF4-FFF2-40B4-BE49-F238E27FC236}">
              <a16:creationId xmlns:a16="http://schemas.microsoft.com/office/drawing/2014/main" id="{A59E9BC0-7D14-4DA9-8F4A-672568F02021}"/>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2083" name="TextBox 2082">
          <a:extLst>
            <a:ext uri="{FF2B5EF4-FFF2-40B4-BE49-F238E27FC236}">
              <a16:creationId xmlns:a16="http://schemas.microsoft.com/office/drawing/2014/main" id="{17638DB8-9FB3-430E-801F-9B17915D1EA0}"/>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2084" name="TextBox 2083">
          <a:extLst>
            <a:ext uri="{FF2B5EF4-FFF2-40B4-BE49-F238E27FC236}">
              <a16:creationId xmlns:a16="http://schemas.microsoft.com/office/drawing/2014/main" id="{325817C3-319E-4252-8CE1-E5EE3328DC54}"/>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2085" name="TextBox 2084">
          <a:extLst>
            <a:ext uri="{FF2B5EF4-FFF2-40B4-BE49-F238E27FC236}">
              <a16:creationId xmlns:a16="http://schemas.microsoft.com/office/drawing/2014/main" id="{429F837A-7239-44A6-AD1A-566BE0E4EB7C}"/>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2086" name="TextBox 2085">
          <a:extLst>
            <a:ext uri="{FF2B5EF4-FFF2-40B4-BE49-F238E27FC236}">
              <a16:creationId xmlns:a16="http://schemas.microsoft.com/office/drawing/2014/main" id="{BD74E474-7D6D-4590-B61D-34F132285D72}"/>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2087" name="TextBox 2086">
          <a:extLst>
            <a:ext uri="{FF2B5EF4-FFF2-40B4-BE49-F238E27FC236}">
              <a16:creationId xmlns:a16="http://schemas.microsoft.com/office/drawing/2014/main" id="{F2D1EAB8-B8E2-43AA-9942-B00C96D800C1}"/>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2088" name="TextBox 2087">
          <a:extLst>
            <a:ext uri="{FF2B5EF4-FFF2-40B4-BE49-F238E27FC236}">
              <a16:creationId xmlns:a16="http://schemas.microsoft.com/office/drawing/2014/main" id="{80FBE1A6-2A41-4F18-99A5-52354A92E545}"/>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2089" name="TextBox 2088">
          <a:extLst>
            <a:ext uri="{FF2B5EF4-FFF2-40B4-BE49-F238E27FC236}">
              <a16:creationId xmlns:a16="http://schemas.microsoft.com/office/drawing/2014/main" id="{36F89D0F-8C3B-4E3A-84BB-2A4A0CBB3C7D}"/>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2090" name="TextBox 2089">
          <a:extLst>
            <a:ext uri="{FF2B5EF4-FFF2-40B4-BE49-F238E27FC236}">
              <a16:creationId xmlns:a16="http://schemas.microsoft.com/office/drawing/2014/main" id="{EA86D2A2-BE4D-44EE-A5AC-DB12C8E1A634}"/>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2091" name="TextBox 2090">
          <a:extLst>
            <a:ext uri="{FF2B5EF4-FFF2-40B4-BE49-F238E27FC236}">
              <a16:creationId xmlns:a16="http://schemas.microsoft.com/office/drawing/2014/main" id="{405ADDD1-A1B6-44BB-B911-824A843605B7}"/>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2092" name="TextBox 2091">
          <a:extLst>
            <a:ext uri="{FF2B5EF4-FFF2-40B4-BE49-F238E27FC236}">
              <a16:creationId xmlns:a16="http://schemas.microsoft.com/office/drawing/2014/main" id="{1DA578B0-44EE-4CB7-BC9D-E981A3BCA1C6}"/>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2093" name="TextBox 2092">
          <a:extLst>
            <a:ext uri="{FF2B5EF4-FFF2-40B4-BE49-F238E27FC236}">
              <a16:creationId xmlns:a16="http://schemas.microsoft.com/office/drawing/2014/main" id="{42C8DF9F-6EB4-46BB-A9CB-6C30368EA6F2}"/>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2094" name="TextBox 2093">
          <a:extLst>
            <a:ext uri="{FF2B5EF4-FFF2-40B4-BE49-F238E27FC236}">
              <a16:creationId xmlns:a16="http://schemas.microsoft.com/office/drawing/2014/main" id="{9AD5185A-0B84-44A0-9C30-D3B5D2607586}"/>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2095" name="TextBox 2094">
          <a:extLst>
            <a:ext uri="{FF2B5EF4-FFF2-40B4-BE49-F238E27FC236}">
              <a16:creationId xmlns:a16="http://schemas.microsoft.com/office/drawing/2014/main" id="{6E3ACB24-820C-4A84-AA80-383C7FDC1DCE}"/>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2096" name="TextBox 2095">
          <a:extLst>
            <a:ext uri="{FF2B5EF4-FFF2-40B4-BE49-F238E27FC236}">
              <a16:creationId xmlns:a16="http://schemas.microsoft.com/office/drawing/2014/main" id="{85F2A06E-62C1-4CE7-BD02-6DD01F24030E}"/>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2097" name="TextBox 2096">
          <a:extLst>
            <a:ext uri="{FF2B5EF4-FFF2-40B4-BE49-F238E27FC236}">
              <a16:creationId xmlns:a16="http://schemas.microsoft.com/office/drawing/2014/main" id="{94F11137-D539-41EA-8400-7B3F09D9524D}"/>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2098" name="TextBox 2097">
          <a:extLst>
            <a:ext uri="{FF2B5EF4-FFF2-40B4-BE49-F238E27FC236}">
              <a16:creationId xmlns:a16="http://schemas.microsoft.com/office/drawing/2014/main" id="{D3049A2A-8C89-4EA8-85D7-9184DCCF6DC3}"/>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2099" name="TextBox 2098">
          <a:extLst>
            <a:ext uri="{FF2B5EF4-FFF2-40B4-BE49-F238E27FC236}">
              <a16:creationId xmlns:a16="http://schemas.microsoft.com/office/drawing/2014/main" id="{07E93108-3E39-4977-ACE2-3BE65145F07B}"/>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2100" name="TextBox 2099">
          <a:extLst>
            <a:ext uri="{FF2B5EF4-FFF2-40B4-BE49-F238E27FC236}">
              <a16:creationId xmlns:a16="http://schemas.microsoft.com/office/drawing/2014/main" id="{4DD2D21D-5848-4120-A4C3-4B1A8DEB8244}"/>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2101" name="TextBox 2100">
          <a:extLst>
            <a:ext uri="{FF2B5EF4-FFF2-40B4-BE49-F238E27FC236}">
              <a16:creationId xmlns:a16="http://schemas.microsoft.com/office/drawing/2014/main" id="{FDD5D98C-1AD8-4875-9FE9-C5005F1B7AD6}"/>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2102" name="TextBox 2101">
          <a:extLst>
            <a:ext uri="{FF2B5EF4-FFF2-40B4-BE49-F238E27FC236}">
              <a16:creationId xmlns:a16="http://schemas.microsoft.com/office/drawing/2014/main" id="{EBE7D158-6072-4CCE-88CA-86E21DC02BD2}"/>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2103" name="TextBox 2102">
          <a:extLst>
            <a:ext uri="{FF2B5EF4-FFF2-40B4-BE49-F238E27FC236}">
              <a16:creationId xmlns:a16="http://schemas.microsoft.com/office/drawing/2014/main" id="{21E48792-0B77-4182-940E-EFCC97C39D5D}"/>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2104" name="TextBox 2103">
          <a:extLst>
            <a:ext uri="{FF2B5EF4-FFF2-40B4-BE49-F238E27FC236}">
              <a16:creationId xmlns:a16="http://schemas.microsoft.com/office/drawing/2014/main" id="{4369921F-69F1-4F5F-AC09-A7AA855B3CC3}"/>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2105" name="TextBox 2104">
          <a:extLst>
            <a:ext uri="{FF2B5EF4-FFF2-40B4-BE49-F238E27FC236}">
              <a16:creationId xmlns:a16="http://schemas.microsoft.com/office/drawing/2014/main" id="{FA012EC6-E82C-42D5-838F-7C76386A3037}"/>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2106" name="TextBox 2105">
          <a:extLst>
            <a:ext uri="{FF2B5EF4-FFF2-40B4-BE49-F238E27FC236}">
              <a16:creationId xmlns:a16="http://schemas.microsoft.com/office/drawing/2014/main" id="{3979989F-616A-4B90-ADE4-1F636B845242}"/>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2107" name="TextBox 2106">
          <a:extLst>
            <a:ext uri="{FF2B5EF4-FFF2-40B4-BE49-F238E27FC236}">
              <a16:creationId xmlns:a16="http://schemas.microsoft.com/office/drawing/2014/main" id="{87E679B7-F598-4DA3-8932-AAEA2DA53712}"/>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2108" name="TextBox 2107">
          <a:extLst>
            <a:ext uri="{FF2B5EF4-FFF2-40B4-BE49-F238E27FC236}">
              <a16:creationId xmlns:a16="http://schemas.microsoft.com/office/drawing/2014/main" id="{D4F87327-EE31-4AFE-97C9-6F0A1B044C04}"/>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2109" name="TextBox 2108">
          <a:extLst>
            <a:ext uri="{FF2B5EF4-FFF2-40B4-BE49-F238E27FC236}">
              <a16:creationId xmlns:a16="http://schemas.microsoft.com/office/drawing/2014/main" id="{C69388B0-74B6-4307-A6FA-A473AA6C3617}"/>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2110" name="TextBox 2109">
          <a:extLst>
            <a:ext uri="{FF2B5EF4-FFF2-40B4-BE49-F238E27FC236}">
              <a16:creationId xmlns:a16="http://schemas.microsoft.com/office/drawing/2014/main" id="{7ACEE73C-45DD-4F00-AB39-910A1C2E6500}"/>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2111" name="TextBox 2110">
          <a:extLst>
            <a:ext uri="{FF2B5EF4-FFF2-40B4-BE49-F238E27FC236}">
              <a16:creationId xmlns:a16="http://schemas.microsoft.com/office/drawing/2014/main" id="{D13F61BB-429D-437D-B17D-9F64280E4E07}"/>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2112" name="TextBox 2111">
          <a:extLst>
            <a:ext uri="{FF2B5EF4-FFF2-40B4-BE49-F238E27FC236}">
              <a16:creationId xmlns:a16="http://schemas.microsoft.com/office/drawing/2014/main" id="{95595E92-6B77-468B-9E18-CB0F75A7B37F}"/>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2113" name="TextBox 2112">
          <a:extLst>
            <a:ext uri="{FF2B5EF4-FFF2-40B4-BE49-F238E27FC236}">
              <a16:creationId xmlns:a16="http://schemas.microsoft.com/office/drawing/2014/main" id="{86905AE7-EF9E-47ED-9309-B0D2AC6D1DAA}"/>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2114" name="TextBox 2113">
          <a:extLst>
            <a:ext uri="{FF2B5EF4-FFF2-40B4-BE49-F238E27FC236}">
              <a16:creationId xmlns:a16="http://schemas.microsoft.com/office/drawing/2014/main" id="{383F88F0-48BF-4406-88A7-FEFECD131F32}"/>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2115" name="TextBox 2114">
          <a:extLst>
            <a:ext uri="{FF2B5EF4-FFF2-40B4-BE49-F238E27FC236}">
              <a16:creationId xmlns:a16="http://schemas.microsoft.com/office/drawing/2014/main" id="{F88145A5-648C-498D-BB3E-4EC50BB2667B}"/>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2116" name="TextBox 2115">
          <a:extLst>
            <a:ext uri="{FF2B5EF4-FFF2-40B4-BE49-F238E27FC236}">
              <a16:creationId xmlns:a16="http://schemas.microsoft.com/office/drawing/2014/main" id="{B45E7EF4-97FA-461B-8AEE-8EC9778C0325}"/>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2117" name="TextBox 2116">
          <a:extLst>
            <a:ext uri="{FF2B5EF4-FFF2-40B4-BE49-F238E27FC236}">
              <a16:creationId xmlns:a16="http://schemas.microsoft.com/office/drawing/2014/main" id="{0C060EDA-1B32-447D-AC7F-FCB7395DBE9C}"/>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2118" name="TextBox 2117">
          <a:extLst>
            <a:ext uri="{FF2B5EF4-FFF2-40B4-BE49-F238E27FC236}">
              <a16:creationId xmlns:a16="http://schemas.microsoft.com/office/drawing/2014/main" id="{BF69E0CA-C674-4D25-B27C-55B228295D8F}"/>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2119" name="TextBox 2118">
          <a:extLst>
            <a:ext uri="{FF2B5EF4-FFF2-40B4-BE49-F238E27FC236}">
              <a16:creationId xmlns:a16="http://schemas.microsoft.com/office/drawing/2014/main" id="{3BB65735-6C3D-457F-BF84-17EB899B0249}"/>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2120" name="TextBox 2119">
          <a:extLst>
            <a:ext uri="{FF2B5EF4-FFF2-40B4-BE49-F238E27FC236}">
              <a16:creationId xmlns:a16="http://schemas.microsoft.com/office/drawing/2014/main" id="{10805BAA-91C3-4C76-8F74-F51D5E2908C3}"/>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2121" name="TextBox 2120">
          <a:extLst>
            <a:ext uri="{FF2B5EF4-FFF2-40B4-BE49-F238E27FC236}">
              <a16:creationId xmlns:a16="http://schemas.microsoft.com/office/drawing/2014/main" id="{7A98321A-8300-4366-85BF-48587ECB5C23}"/>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2122" name="TextBox 2121">
          <a:extLst>
            <a:ext uri="{FF2B5EF4-FFF2-40B4-BE49-F238E27FC236}">
              <a16:creationId xmlns:a16="http://schemas.microsoft.com/office/drawing/2014/main" id="{1B7C8AB0-6BFB-4EC2-9E3C-257AB832D1E8}"/>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2123" name="TextBox 2122">
          <a:extLst>
            <a:ext uri="{FF2B5EF4-FFF2-40B4-BE49-F238E27FC236}">
              <a16:creationId xmlns:a16="http://schemas.microsoft.com/office/drawing/2014/main" id="{3D4CC5EB-F84D-4073-80ED-C11F43A5CAF7}"/>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2124" name="TextBox 2123">
          <a:extLst>
            <a:ext uri="{FF2B5EF4-FFF2-40B4-BE49-F238E27FC236}">
              <a16:creationId xmlns:a16="http://schemas.microsoft.com/office/drawing/2014/main" id="{29FB4E7A-EFFF-40ED-8D05-ADAC254D2CFC}"/>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2125" name="TextBox 2124">
          <a:extLst>
            <a:ext uri="{FF2B5EF4-FFF2-40B4-BE49-F238E27FC236}">
              <a16:creationId xmlns:a16="http://schemas.microsoft.com/office/drawing/2014/main" id="{CB92885F-6599-445F-A0FE-E700B2C33E60}"/>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2126" name="TextBox 2125">
          <a:extLst>
            <a:ext uri="{FF2B5EF4-FFF2-40B4-BE49-F238E27FC236}">
              <a16:creationId xmlns:a16="http://schemas.microsoft.com/office/drawing/2014/main" id="{88D3B6E0-C9EB-463C-AB77-44BFCD562013}"/>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2127" name="TextBox 2126">
          <a:extLst>
            <a:ext uri="{FF2B5EF4-FFF2-40B4-BE49-F238E27FC236}">
              <a16:creationId xmlns:a16="http://schemas.microsoft.com/office/drawing/2014/main" id="{276420B3-5D28-46C3-8363-330A2678EEA9}"/>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2128" name="TextBox 2127">
          <a:extLst>
            <a:ext uri="{FF2B5EF4-FFF2-40B4-BE49-F238E27FC236}">
              <a16:creationId xmlns:a16="http://schemas.microsoft.com/office/drawing/2014/main" id="{65E3D351-FA52-4D6B-859F-472EA288FDD9}"/>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oneCellAnchor>
    <xdr:from>
      <xdr:col>13</xdr:col>
      <xdr:colOff>0</xdr:colOff>
      <xdr:row>17</xdr:row>
      <xdr:rowOff>0</xdr:rowOff>
    </xdr:from>
    <xdr:ext cx="184731" cy="264560"/>
    <xdr:sp macro="" textlink="">
      <xdr:nvSpPr>
        <xdr:cNvPr id="2129" name="TextBox 2128">
          <a:extLst>
            <a:ext uri="{FF2B5EF4-FFF2-40B4-BE49-F238E27FC236}">
              <a16:creationId xmlns:a16="http://schemas.microsoft.com/office/drawing/2014/main" id="{A376DAF0-C0F4-41C5-A37B-92BAC626EE2C}"/>
            </a:ext>
          </a:extLst>
        </xdr:cNvPr>
        <xdr:cNvSpPr txBox="1"/>
      </xdr:nvSpPr>
      <xdr:spPr>
        <a:xfrm>
          <a:off x="10271760" y="555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GB"/>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25</xdr:col>
      <xdr:colOff>0</xdr:colOff>
      <xdr:row>18</xdr:row>
      <xdr:rowOff>0</xdr:rowOff>
    </xdr:from>
    <xdr:ext cx="184731" cy="264560"/>
    <xdr:sp macro="" textlink="">
      <xdr:nvSpPr>
        <xdr:cNvPr id="2" name="TextBox 1">
          <a:extLst>
            <a:ext uri="{FF2B5EF4-FFF2-40B4-BE49-F238E27FC236}">
              <a16:creationId xmlns:a16="http://schemas.microsoft.com/office/drawing/2014/main" id="{3BF9DB90-4D41-423C-9C11-2DAF8743FCEC}"/>
            </a:ext>
          </a:extLst>
        </xdr:cNvPr>
        <xdr:cNvSpPr txBox="1"/>
      </xdr:nvSpPr>
      <xdr:spPr>
        <a:xfrm>
          <a:off x="1416558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25</xdr:col>
      <xdr:colOff>0</xdr:colOff>
      <xdr:row>18</xdr:row>
      <xdr:rowOff>0</xdr:rowOff>
    </xdr:from>
    <xdr:ext cx="184731" cy="264560"/>
    <xdr:sp macro="" textlink="">
      <xdr:nvSpPr>
        <xdr:cNvPr id="3" name="TextBox 2">
          <a:extLst>
            <a:ext uri="{FF2B5EF4-FFF2-40B4-BE49-F238E27FC236}">
              <a16:creationId xmlns:a16="http://schemas.microsoft.com/office/drawing/2014/main" id="{216A6601-94D5-4CFD-9B73-136C5BFC754E}"/>
            </a:ext>
          </a:extLst>
        </xdr:cNvPr>
        <xdr:cNvSpPr txBox="1"/>
      </xdr:nvSpPr>
      <xdr:spPr>
        <a:xfrm>
          <a:off x="1416558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23</xdr:col>
      <xdr:colOff>0</xdr:colOff>
      <xdr:row>18</xdr:row>
      <xdr:rowOff>0</xdr:rowOff>
    </xdr:from>
    <xdr:ext cx="184731" cy="264560"/>
    <xdr:sp macro="" textlink="">
      <xdr:nvSpPr>
        <xdr:cNvPr id="4" name="TextBox 3">
          <a:extLst>
            <a:ext uri="{FF2B5EF4-FFF2-40B4-BE49-F238E27FC236}">
              <a16:creationId xmlns:a16="http://schemas.microsoft.com/office/drawing/2014/main" id="{0C28CB65-FE04-46C1-958A-6D6C447680DA}"/>
            </a:ext>
          </a:extLst>
        </xdr:cNvPr>
        <xdr:cNvSpPr txBox="1"/>
      </xdr:nvSpPr>
      <xdr:spPr>
        <a:xfrm>
          <a:off x="1291590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23</xdr:col>
      <xdr:colOff>0</xdr:colOff>
      <xdr:row>18</xdr:row>
      <xdr:rowOff>0</xdr:rowOff>
    </xdr:from>
    <xdr:ext cx="184731" cy="264560"/>
    <xdr:sp macro="" textlink="">
      <xdr:nvSpPr>
        <xdr:cNvPr id="5" name="TextBox 4">
          <a:extLst>
            <a:ext uri="{FF2B5EF4-FFF2-40B4-BE49-F238E27FC236}">
              <a16:creationId xmlns:a16="http://schemas.microsoft.com/office/drawing/2014/main" id="{F6DCB931-0FEE-4C3D-A0F3-D4DC66CD1DDC}"/>
            </a:ext>
          </a:extLst>
        </xdr:cNvPr>
        <xdr:cNvSpPr txBox="1"/>
      </xdr:nvSpPr>
      <xdr:spPr>
        <a:xfrm>
          <a:off x="1291590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23</xdr:col>
      <xdr:colOff>0</xdr:colOff>
      <xdr:row>18</xdr:row>
      <xdr:rowOff>0</xdr:rowOff>
    </xdr:from>
    <xdr:ext cx="184731" cy="264560"/>
    <xdr:sp macro="" textlink="">
      <xdr:nvSpPr>
        <xdr:cNvPr id="6" name="TextBox 5">
          <a:extLst>
            <a:ext uri="{FF2B5EF4-FFF2-40B4-BE49-F238E27FC236}">
              <a16:creationId xmlns:a16="http://schemas.microsoft.com/office/drawing/2014/main" id="{D485DA17-5E12-4934-BA1D-885FDC2F2273}"/>
            </a:ext>
          </a:extLst>
        </xdr:cNvPr>
        <xdr:cNvSpPr txBox="1"/>
      </xdr:nvSpPr>
      <xdr:spPr>
        <a:xfrm>
          <a:off x="1291590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23</xdr:col>
      <xdr:colOff>0</xdr:colOff>
      <xdr:row>18</xdr:row>
      <xdr:rowOff>0</xdr:rowOff>
    </xdr:from>
    <xdr:ext cx="184731" cy="264560"/>
    <xdr:sp macro="" textlink="">
      <xdr:nvSpPr>
        <xdr:cNvPr id="7" name="TextBox 6">
          <a:extLst>
            <a:ext uri="{FF2B5EF4-FFF2-40B4-BE49-F238E27FC236}">
              <a16:creationId xmlns:a16="http://schemas.microsoft.com/office/drawing/2014/main" id="{F4FF249D-C7ED-492B-AAF5-FCE6665A88BC}"/>
            </a:ext>
          </a:extLst>
        </xdr:cNvPr>
        <xdr:cNvSpPr txBox="1"/>
      </xdr:nvSpPr>
      <xdr:spPr>
        <a:xfrm>
          <a:off x="1291590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23</xdr:col>
      <xdr:colOff>0</xdr:colOff>
      <xdr:row>18</xdr:row>
      <xdr:rowOff>0</xdr:rowOff>
    </xdr:from>
    <xdr:ext cx="184731" cy="264560"/>
    <xdr:sp macro="" textlink="">
      <xdr:nvSpPr>
        <xdr:cNvPr id="8" name="TextBox 7">
          <a:extLst>
            <a:ext uri="{FF2B5EF4-FFF2-40B4-BE49-F238E27FC236}">
              <a16:creationId xmlns:a16="http://schemas.microsoft.com/office/drawing/2014/main" id="{028B58F6-E056-452E-906B-8C10D15CCEA7}"/>
            </a:ext>
          </a:extLst>
        </xdr:cNvPr>
        <xdr:cNvSpPr txBox="1"/>
      </xdr:nvSpPr>
      <xdr:spPr>
        <a:xfrm>
          <a:off x="1291590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23</xdr:col>
      <xdr:colOff>0</xdr:colOff>
      <xdr:row>18</xdr:row>
      <xdr:rowOff>0</xdr:rowOff>
    </xdr:from>
    <xdr:ext cx="184731" cy="264560"/>
    <xdr:sp macro="" textlink="">
      <xdr:nvSpPr>
        <xdr:cNvPr id="9" name="TextBox 8">
          <a:extLst>
            <a:ext uri="{FF2B5EF4-FFF2-40B4-BE49-F238E27FC236}">
              <a16:creationId xmlns:a16="http://schemas.microsoft.com/office/drawing/2014/main" id="{707B19D7-91D6-404B-96D5-A0DB91CE9014}"/>
            </a:ext>
          </a:extLst>
        </xdr:cNvPr>
        <xdr:cNvSpPr txBox="1"/>
      </xdr:nvSpPr>
      <xdr:spPr>
        <a:xfrm>
          <a:off x="1291590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23</xdr:col>
      <xdr:colOff>0</xdr:colOff>
      <xdr:row>18</xdr:row>
      <xdr:rowOff>0</xdr:rowOff>
    </xdr:from>
    <xdr:ext cx="184731" cy="264560"/>
    <xdr:sp macro="" textlink="">
      <xdr:nvSpPr>
        <xdr:cNvPr id="10" name="TextBox 9">
          <a:extLst>
            <a:ext uri="{FF2B5EF4-FFF2-40B4-BE49-F238E27FC236}">
              <a16:creationId xmlns:a16="http://schemas.microsoft.com/office/drawing/2014/main" id="{72BFEDC2-00CF-40EB-8F27-E8D551ECC236}"/>
            </a:ext>
          </a:extLst>
        </xdr:cNvPr>
        <xdr:cNvSpPr txBox="1"/>
      </xdr:nvSpPr>
      <xdr:spPr>
        <a:xfrm>
          <a:off x="1291590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23</xdr:col>
      <xdr:colOff>0</xdr:colOff>
      <xdr:row>18</xdr:row>
      <xdr:rowOff>0</xdr:rowOff>
    </xdr:from>
    <xdr:ext cx="184731" cy="264560"/>
    <xdr:sp macro="" textlink="">
      <xdr:nvSpPr>
        <xdr:cNvPr id="11" name="TextBox 10">
          <a:extLst>
            <a:ext uri="{FF2B5EF4-FFF2-40B4-BE49-F238E27FC236}">
              <a16:creationId xmlns:a16="http://schemas.microsoft.com/office/drawing/2014/main" id="{F5F8E93A-9DC1-4893-9ED3-3D250F7BEC96}"/>
            </a:ext>
          </a:extLst>
        </xdr:cNvPr>
        <xdr:cNvSpPr txBox="1"/>
      </xdr:nvSpPr>
      <xdr:spPr>
        <a:xfrm>
          <a:off x="1291590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23</xdr:col>
      <xdr:colOff>0</xdr:colOff>
      <xdr:row>18</xdr:row>
      <xdr:rowOff>0</xdr:rowOff>
    </xdr:from>
    <xdr:ext cx="184731" cy="264560"/>
    <xdr:sp macro="" textlink="">
      <xdr:nvSpPr>
        <xdr:cNvPr id="12" name="TextBox 11">
          <a:extLst>
            <a:ext uri="{FF2B5EF4-FFF2-40B4-BE49-F238E27FC236}">
              <a16:creationId xmlns:a16="http://schemas.microsoft.com/office/drawing/2014/main" id="{34EE691B-68A6-4380-9C29-8CCCA36370EA}"/>
            </a:ext>
          </a:extLst>
        </xdr:cNvPr>
        <xdr:cNvSpPr txBox="1"/>
      </xdr:nvSpPr>
      <xdr:spPr>
        <a:xfrm>
          <a:off x="1291590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23</xdr:col>
      <xdr:colOff>0</xdr:colOff>
      <xdr:row>18</xdr:row>
      <xdr:rowOff>0</xdr:rowOff>
    </xdr:from>
    <xdr:ext cx="184731" cy="264560"/>
    <xdr:sp macro="" textlink="">
      <xdr:nvSpPr>
        <xdr:cNvPr id="13" name="TextBox 12">
          <a:extLst>
            <a:ext uri="{FF2B5EF4-FFF2-40B4-BE49-F238E27FC236}">
              <a16:creationId xmlns:a16="http://schemas.microsoft.com/office/drawing/2014/main" id="{36F50D9A-21FA-44E3-867E-7055B95FE7E4}"/>
            </a:ext>
          </a:extLst>
        </xdr:cNvPr>
        <xdr:cNvSpPr txBox="1"/>
      </xdr:nvSpPr>
      <xdr:spPr>
        <a:xfrm>
          <a:off x="1291590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23</xdr:col>
      <xdr:colOff>0</xdr:colOff>
      <xdr:row>18</xdr:row>
      <xdr:rowOff>0</xdr:rowOff>
    </xdr:from>
    <xdr:ext cx="184731" cy="264560"/>
    <xdr:sp macro="" textlink="">
      <xdr:nvSpPr>
        <xdr:cNvPr id="14" name="TextBox 13">
          <a:extLst>
            <a:ext uri="{FF2B5EF4-FFF2-40B4-BE49-F238E27FC236}">
              <a16:creationId xmlns:a16="http://schemas.microsoft.com/office/drawing/2014/main" id="{88ABE40A-751D-4F46-B9E7-4DF4F3525E8A}"/>
            </a:ext>
          </a:extLst>
        </xdr:cNvPr>
        <xdr:cNvSpPr txBox="1"/>
      </xdr:nvSpPr>
      <xdr:spPr>
        <a:xfrm>
          <a:off x="1291590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23</xdr:col>
      <xdr:colOff>0</xdr:colOff>
      <xdr:row>18</xdr:row>
      <xdr:rowOff>0</xdr:rowOff>
    </xdr:from>
    <xdr:ext cx="184731" cy="264560"/>
    <xdr:sp macro="" textlink="">
      <xdr:nvSpPr>
        <xdr:cNvPr id="15" name="TextBox 14">
          <a:extLst>
            <a:ext uri="{FF2B5EF4-FFF2-40B4-BE49-F238E27FC236}">
              <a16:creationId xmlns:a16="http://schemas.microsoft.com/office/drawing/2014/main" id="{CB87D16C-2B08-42BD-8053-A2C0F024D9A4}"/>
            </a:ext>
          </a:extLst>
        </xdr:cNvPr>
        <xdr:cNvSpPr txBox="1"/>
      </xdr:nvSpPr>
      <xdr:spPr>
        <a:xfrm>
          <a:off x="1291590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23</xdr:col>
      <xdr:colOff>0</xdr:colOff>
      <xdr:row>18</xdr:row>
      <xdr:rowOff>0</xdr:rowOff>
    </xdr:from>
    <xdr:ext cx="184731" cy="264560"/>
    <xdr:sp macro="" textlink="">
      <xdr:nvSpPr>
        <xdr:cNvPr id="16" name="TextBox 15">
          <a:extLst>
            <a:ext uri="{FF2B5EF4-FFF2-40B4-BE49-F238E27FC236}">
              <a16:creationId xmlns:a16="http://schemas.microsoft.com/office/drawing/2014/main" id="{128F4736-2879-49FD-9C86-1B6E1C6D4A31}"/>
            </a:ext>
          </a:extLst>
        </xdr:cNvPr>
        <xdr:cNvSpPr txBox="1"/>
      </xdr:nvSpPr>
      <xdr:spPr>
        <a:xfrm>
          <a:off x="1291590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23</xdr:col>
      <xdr:colOff>0</xdr:colOff>
      <xdr:row>18</xdr:row>
      <xdr:rowOff>0</xdr:rowOff>
    </xdr:from>
    <xdr:ext cx="184731" cy="264560"/>
    <xdr:sp macro="" textlink="">
      <xdr:nvSpPr>
        <xdr:cNvPr id="17" name="TextBox 16">
          <a:extLst>
            <a:ext uri="{FF2B5EF4-FFF2-40B4-BE49-F238E27FC236}">
              <a16:creationId xmlns:a16="http://schemas.microsoft.com/office/drawing/2014/main" id="{CD611B54-C956-4FCF-A58F-C2A68A5FC283}"/>
            </a:ext>
          </a:extLst>
        </xdr:cNvPr>
        <xdr:cNvSpPr txBox="1"/>
      </xdr:nvSpPr>
      <xdr:spPr>
        <a:xfrm>
          <a:off x="1291590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23</xdr:col>
      <xdr:colOff>0</xdr:colOff>
      <xdr:row>18</xdr:row>
      <xdr:rowOff>0</xdr:rowOff>
    </xdr:from>
    <xdr:ext cx="184731" cy="264560"/>
    <xdr:sp macro="" textlink="">
      <xdr:nvSpPr>
        <xdr:cNvPr id="18" name="TextBox 17">
          <a:extLst>
            <a:ext uri="{FF2B5EF4-FFF2-40B4-BE49-F238E27FC236}">
              <a16:creationId xmlns:a16="http://schemas.microsoft.com/office/drawing/2014/main" id="{CF821C55-55B3-48EC-92CC-2328B7367365}"/>
            </a:ext>
          </a:extLst>
        </xdr:cNvPr>
        <xdr:cNvSpPr txBox="1"/>
      </xdr:nvSpPr>
      <xdr:spPr>
        <a:xfrm>
          <a:off x="1291590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23</xdr:col>
      <xdr:colOff>0</xdr:colOff>
      <xdr:row>18</xdr:row>
      <xdr:rowOff>0</xdr:rowOff>
    </xdr:from>
    <xdr:ext cx="184731" cy="264560"/>
    <xdr:sp macro="" textlink="">
      <xdr:nvSpPr>
        <xdr:cNvPr id="19" name="TextBox 18">
          <a:extLst>
            <a:ext uri="{FF2B5EF4-FFF2-40B4-BE49-F238E27FC236}">
              <a16:creationId xmlns:a16="http://schemas.microsoft.com/office/drawing/2014/main" id="{7E55ECEB-DBE6-4C12-A555-110AC6A033AE}"/>
            </a:ext>
          </a:extLst>
        </xdr:cNvPr>
        <xdr:cNvSpPr txBox="1"/>
      </xdr:nvSpPr>
      <xdr:spPr>
        <a:xfrm>
          <a:off x="1291590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23</xdr:col>
      <xdr:colOff>0</xdr:colOff>
      <xdr:row>18</xdr:row>
      <xdr:rowOff>0</xdr:rowOff>
    </xdr:from>
    <xdr:ext cx="184731" cy="264560"/>
    <xdr:sp macro="" textlink="">
      <xdr:nvSpPr>
        <xdr:cNvPr id="20" name="TextBox 19">
          <a:extLst>
            <a:ext uri="{FF2B5EF4-FFF2-40B4-BE49-F238E27FC236}">
              <a16:creationId xmlns:a16="http://schemas.microsoft.com/office/drawing/2014/main" id="{57C3086D-D613-4098-98DB-3A7B8882D015}"/>
            </a:ext>
          </a:extLst>
        </xdr:cNvPr>
        <xdr:cNvSpPr txBox="1"/>
      </xdr:nvSpPr>
      <xdr:spPr>
        <a:xfrm>
          <a:off x="1291590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23</xdr:col>
      <xdr:colOff>0</xdr:colOff>
      <xdr:row>18</xdr:row>
      <xdr:rowOff>0</xdr:rowOff>
    </xdr:from>
    <xdr:ext cx="184731" cy="264560"/>
    <xdr:sp macro="" textlink="">
      <xdr:nvSpPr>
        <xdr:cNvPr id="21" name="TextBox 20">
          <a:extLst>
            <a:ext uri="{FF2B5EF4-FFF2-40B4-BE49-F238E27FC236}">
              <a16:creationId xmlns:a16="http://schemas.microsoft.com/office/drawing/2014/main" id="{7DA3F512-77AA-41DC-A5C8-1F87CBE7E309}"/>
            </a:ext>
          </a:extLst>
        </xdr:cNvPr>
        <xdr:cNvSpPr txBox="1"/>
      </xdr:nvSpPr>
      <xdr:spPr>
        <a:xfrm>
          <a:off x="1291590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23</xdr:col>
      <xdr:colOff>0</xdr:colOff>
      <xdr:row>18</xdr:row>
      <xdr:rowOff>0</xdr:rowOff>
    </xdr:from>
    <xdr:ext cx="184731" cy="264560"/>
    <xdr:sp macro="" textlink="">
      <xdr:nvSpPr>
        <xdr:cNvPr id="22" name="TextBox 21">
          <a:extLst>
            <a:ext uri="{FF2B5EF4-FFF2-40B4-BE49-F238E27FC236}">
              <a16:creationId xmlns:a16="http://schemas.microsoft.com/office/drawing/2014/main" id="{C924967E-E8BA-4188-91DE-D9D5CD287679}"/>
            </a:ext>
          </a:extLst>
        </xdr:cNvPr>
        <xdr:cNvSpPr txBox="1"/>
      </xdr:nvSpPr>
      <xdr:spPr>
        <a:xfrm>
          <a:off x="1291590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23</xdr:col>
      <xdr:colOff>0</xdr:colOff>
      <xdr:row>18</xdr:row>
      <xdr:rowOff>0</xdr:rowOff>
    </xdr:from>
    <xdr:ext cx="184731" cy="264560"/>
    <xdr:sp macro="" textlink="">
      <xdr:nvSpPr>
        <xdr:cNvPr id="23" name="TextBox 22">
          <a:extLst>
            <a:ext uri="{FF2B5EF4-FFF2-40B4-BE49-F238E27FC236}">
              <a16:creationId xmlns:a16="http://schemas.microsoft.com/office/drawing/2014/main" id="{C6EDDA5F-0A55-4927-AEC0-A34DAD940F46}"/>
            </a:ext>
          </a:extLst>
        </xdr:cNvPr>
        <xdr:cNvSpPr txBox="1"/>
      </xdr:nvSpPr>
      <xdr:spPr>
        <a:xfrm>
          <a:off x="1291590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23</xdr:col>
      <xdr:colOff>0</xdr:colOff>
      <xdr:row>18</xdr:row>
      <xdr:rowOff>0</xdr:rowOff>
    </xdr:from>
    <xdr:ext cx="184731" cy="264560"/>
    <xdr:sp macro="" textlink="">
      <xdr:nvSpPr>
        <xdr:cNvPr id="24" name="TextBox 23">
          <a:extLst>
            <a:ext uri="{FF2B5EF4-FFF2-40B4-BE49-F238E27FC236}">
              <a16:creationId xmlns:a16="http://schemas.microsoft.com/office/drawing/2014/main" id="{F3FF6DD6-C9D1-4675-82C6-8DF378EC86B4}"/>
            </a:ext>
          </a:extLst>
        </xdr:cNvPr>
        <xdr:cNvSpPr txBox="1"/>
      </xdr:nvSpPr>
      <xdr:spPr>
        <a:xfrm>
          <a:off x="1291590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23</xdr:col>
      <xdr:colOff>0</xdr:colOff>
      <xdr:row>18</xdr:row>
      <xdr:rowOff>0</xdr:rowOff>
    </xdr:from>
    <xdr:ext cx="184731" cy="264560"/>
    <xdr:sp macro="" textlink="">
      <xdr:nvSpPr>
        <xdr:cNvPr id="25" name="TextBox 24">
          <a:extLst>
            <a:ext uri="{FF2B5EF4-FFF2-40B4-BE49-F238E27FC236}">
              <a16:creationId xmlns:a16="http://schemas.microsoft.com/office/drawing/2014/main" id="{16D03D1B-0C75-4768-8051-6FCC1C594DE1}"/>
            </a:ext>
          </a:extLst>
        </xdr:cNvPr>
        <xdr:cNvSpPr txBox="1"/>
      </xdr:nvSpPr>
      <xdr:spPr>
        <a:xfrm>
          <a:off x="1291590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23</xdr:col>
      <xdr:colOff>0</xdr:colOff>
      <xdr:row>18</xdr:row>
      <xdr:rowOff>0</xdr:rowOff>
    </xdr:from>
    <xdr:ext cx="184731" cy="264560"/>
    <xdr:sp macro="" textlink="">
      <xdr:nvSpPr>
        <xdr:cNvPr id="26" name="TextBox 25">
          <a:extLst>
            <a:ext uri="{FF2B5EF4-FFF2-40B4-BE49-F238E27FC236}">
              <a16:creationId xmlns:a16="http://schemas.microsoft.com/office/drawing/2014/main" id="{4B38EA41-46E8-49C2-B408-87744685D131}"/>
            </a:ext>
          </a:extLst>
        </xdr:cNvPr>
        <xdr:cNvSpPr txBox="1"/>
      </xdr:nvSpPr>
      <xdr:spPr>
        <a:xfrm>
          <a:off x="1291590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23</xdr:col>
      <xdr:colOff>0</xdr:colOff>
      <xdr:row>18</xdr:row>
      <xdr:rowOff>0</xdr:rowOff>
    </xdr:from>
    <xdr:ext cx="184731" cy="264560"/>
    <xdr:sp macro="" textlink="">
      <xdr:nvSpPr>
        <xdr:cNvPr id="27" name="TextBox 26">
          <a:extLst>
            <a:ext uri="{FF2B5EF4-FFF2-40B4-BE49-F238E27FC236}">
              <a16:creationId xmlns:a16="http://schemas.microsoft.com/office/drawing/2014/main" id="{E3B5A491-D3BA-4B80-ADE7-A0C2B97435A3}"/>
            </a:ext>
          </a:extLst>
        </xdr:cNvPr>
        <xdr:cNvSpPr txBox="1"/>
      </xdr:nvSpPr>
      <xdr:spPr>
        <a:xfrm>
          <a:off x="1291590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23</xdr:col>
      <xdr:colOff>0</xdr:colOff>
      <xdr:row>18</xdr:row>
      <xdr:rowOff>0</xdr:rowOff>
    </xdr:from>
    <xdr:ext cx="184731" cy="264560"/>
    <xdr:sp macro="" textlink="">
      <xdr:nvSpPr>
        <xdr:cNvPr id="28" name="TextBox 27">
          <a:extLst>
            <a:ext uri="{FF2B5EF4-FFF2-40B4-BE49-F238E27FC236}">
              <a16:creationId xmlns:a16="http://schemas.microsoft.com/office/drawing/2014/main" id="{B1963D76-E00E-40EC-9732-6FF90FDB541A}"/>
            </a:ext>
          </a:extLst>
        </xdr:cNvPr>
        <xdr:cNvSpPr txBox="1"/>
      </xdr:nvSpPr>
      <xdr:spPr>
        <a:xfrm>
          <a:off x="1291590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23</xdr:col>
      <xdr:colOff>0</xdr:colOff>
      <xdr:row>18</xdr:row>
      <xdr:rowOff>0</xdr:rowOff>
    </xdr:from>
    <xdr:ext cx="184731" cy="264560"/>
    <xdr:sp macro="" textlink="">
      <xdr:nvSpPr>
        <xdr:cNvPr id="29" name="TextBox 28">
          <a:extLst>
            <a:ext uri="{FF2B5EF4-FFF2-40B4-BE49-F238E27FC236}">
              <a16:creationId xmlns:a16="http://schemas.microsoft.com/office/drawing/2014/main" id="{D134516E-E721-4660-BD42-85E44925B311}"/>
            </a:ext>
          </a:extLst>
        </xdr:cNvPr>
        <xdr:cNvSpPr txBox="1"/>
      </xdr:nvSpPr>
      <xdr:spPr>
        <a:xfrm>
          <a:off x="1291590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23</xdr:col>
      <xdr:colOff>0</xdr:colOff>
      <xdr:row>18</xdr:row>
      <xdr:rowOff>0</xdr:rowOff>
    </xdr:from>
    <xdr:ext cx="184731" cy="264560"/>
    <xdr:sp macro="" textlink="">
      <xdr:nvSpPr>
        <xdr:cNvPr id="30" name="TextBox 29">
          <a:extLst>
            <a:ext uri="{FF2B5EF4-FFF2-40B4-BE49-F238E27FC236}">
              <a16:creationId xmlns:a16="http://schemas.microsoft.com/office/drawing/2014/main" id="{87006DB5-12DF-4BC9-A7AC-9E75169FBFF7}"/>
            </a:ext>
          </a:extLst>
        </xdr:cNvPr>
        <xdr:cNvSpPr txBox="1"/>
      </xdr:nvSpPr>
      <xdr:spPr>
        <a:xfrm>
          <a:off x="1291590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23</xdr:col>
      <xdr:colOff>0</xdr:colOff>
      <xdr:row>18</xdr:row>
      <xdr:rowOff>0</xdr:rowOff>
    </xdr:from>
    <xdr:ext cx="184731" cy="264560"/>
    <xdr:sp macro="" textlink="">
      <xdr:nvSpPr>
        <xdr:cNvPr id="31" name="TextBox 30">
          <a:extLst>
            <a:ext uri="{FF2B5EF4-FFF2-40B4-BE49-F238E27FC236}">
              <a16:creationId xmlns:a16="http://schemas.microsoft.com/office/drawing/2014/main" id="{44BCEE29-0077-4292-9076-AFEC18B94801}"/>
            </a:ext>
          </a:extLst>
        </xdr:cNvPr>
        <xdr:cNvSpPr txBox="1"/>
      </xdr:nvSpPr>
      <xdr:spPr>
        <a:xfrm>
          <a:off x="1291590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23</xdr:col>
      <xdr:colOff>0</xdr:colOff>
      <xdr:row>18</xdr:row>
      <xdr:rowOff>0</xdr:rowOff>
    </xdr:from>
    <xdr:ext cx="184731" cy="264560"/>
    <xdr:sp macro="" textlink="">
      <xdr:nvSpPr>
        <xdr:cNvPr id="32" name="TextBox 31">
          <a:extLst>
            <a:ext uri="{FF2B5EF4-FFF2-40B4-BE49-F238E27FC236}">
              <a16:creationId xmlns:a16="http://schemas.microsoft.com/office/drawing/2014/main" id="{BBE4F133-432C-442B-B395-3E4F5DC6A472}"/>
            </a:ext>
          </a:extLst>
        </xdr:cNvPr>
        <xdr:cNvSpPr txBox="1"/>
      </xdr:nvSpPr>
      <xdr:spPr>
        <a:xfrm>
          <a:off x="1291590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23</xdr:col>
      <xdr:colOff>0</xdr:colOff>
      <xdr:row>18</xdr:row>
      <xdr:rowOff>0</xdr:rowOff>
    </xdr:from>
    <xdr:ext cx="184731" cy="264560"/>
    <xdr:sp macro="" textlink="">
      <xdr:nvSpPr>
        <xdr:cNvPr id="33" name="TextBox 32">
          <a:extLst>
            <a:ext uri="{FF2B5EF4-FFF2-40B4-BE49-F238E27FC236}">
              <a16:creationId xmlns:a16="http://schemas.microsoft.com/office/drawing/2014/main" id="{ACEDF0CE-EB1A-4942-894B-0BB63007CC89}"/>
            </a:ext>
          </a:extLst>
        </xdr:cNvPr>
        <xdr:cNvSpPr txBox="1"/>
      </xdr:nvSpPr>
      <xdr:spPr>
        <a:xfrm>
          <a:off x="1291590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23</xdr:col>
      <xdr:colOff>0</xdr:colOff>
      <xdr:row>18</xdr:row>
      <xdr:rowOff>0</xdr:rowOff>
    </xdr:from>
    <xdr:ext cx="184731" cy="264560"/>
    <xdr:sp macro="" textlink="">
      <xdr:nvSpPr>
        <xdr:cNvPr id="34" name="TextBox 33">
          <a:extLst>
            <a:ext uri="{FF2B5EF4-FFF2-40B4-BE49-F238E27FC236}">
              <a16:creationId xmlns:a16="http://schemas.microsoft.com/office/drawing/2014/main" id="{E3DA3882-8563-4D06-8511-38BA803EFB79}"/>
            </a:ext>
          </a:extLst>
        </xdr:cNvPr>
        <xdr:cNvSpPr txBox="1"/>
      </xdr:nvSpPr>
      <xdr:spPr>
        <a:xfrm>
          <a:off x="1291590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23</xdr:col>
      <xdr:colOff>0</xdr:colOff>
      <xdr:row>18</xdr:row>
      <xdr:rowOff>0</xdr:rowOff>
    </xdr:from>
    <xdr:ext cx="184731" cy="264560"/>
    <xdr:sp macro="" textlink="">
      <xdr:nvSpPr>
        <xdr:cNvPr id="35" name="TextBox 34">
          <a:extLst>
            <a:ext uri="{FF2B5EF4-FFF2-40B4-BE49-F238E27FC236}">
              <a16:creationId xmlns:a16="http://schemas.microsoft.com/office/drawing/2014/main" id="{5652BF71-68D9-4EC3-A647-C39EB7661FA7}"/>
            </a:ext>
          </a:extLst>
        </xdr:cNvPr>
        <xdr:cNvSpPr txBox="1"/>
      </xdr:nvSpPr>
      <xdr:spPr>
        <a:xfrm>
          <a:off x="1291590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23</xdr:col>
      <xdr:colOff>0</xdr:colOff>
      <xdr:row>18</xdr:row>
      <xdr:rowOff>0</xdr:rowOff>
    </xdr:from>
    <xdr:ext cx="184731" cy="264560"/>
    <xdr:sp macro="" textlink="">
      <xdr:nvSpPr>
        <xdr:cNvPr id="36" name="TextBox 35">
          <a:extLst>
            <a:ext uri="{FF2B5EF4-FFF2-40B4-BE49-F238E27FC236}">
              <a16:creationId xmlns:a16="http://schemas.microsoft.com/office/drawing/2014/main" id="{48448A45-87ED-4B7C-A6AD-F776EFC90674}"/>
            </a:ext>
          </a:extLst>
        </xdr:cNvPr>
        <xdr:cNvSpPr txBox="1"/>
      </xdr:nvSpPr>
      <xdr:spPr>
        <a:xfrm>
          <a:off x="1291590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23</xdr:col>
      <xdr:colOff>0</xdr:colOff>
      <xdr:row>18</xdr:row>
      <xdr:rowOff>0</xdr:rowOff>
    </xdr:from>
    <xdr:ext cx="184731" cy="264560"/>
    <xdr:sp macro="" textlink="">
      <xdr:nvSpPr>
        <xdr:cNvPr id="37" name="TextBox 36">
          <a:extLst>
            <a:ext uri="{FF2B5EF4-FFF2-40B4-BE49-F238E27FC236}">
              <a16:creationId xmlns:a16="http://schemas.microsoft.com/office/drawing/2014/main" id="{50046C6E-3498-4FE1-B1E3-6339FF3879FE}"/>
            </a:ext>
          </a:extLst>
        </xdr:cNvPr>
        <xdr:cNvSpPr txBox="1"/>
      </xdr:nvSpPr>
      <xdr:spPr>
        <a:xfrm>
          <a:off x="1291590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23</xdr:col>
      <xdr:colOff>0</xdr:colOff>
      <xdr:row>18</xdr:row>
      <xdr:rowOff>0</xdr:rowOff>
    </xdr:from>
    <xdr:ext cx="184731" cy="264560"/>
    <xdr:sp macro="" textlink="">
      <xdr:nvSpPr>
        <xdr:cNvPr id="38" name="TextBox 37">
          <a:extLst>
            <a:ext uri="{FF2B5EF4-FFF2-40B4-BE49-F238E27FC236}">
              <a16:creationId xmlns:a16="http://schemas.microsoft.com/office/drawing/2014/main" id="{E029908A-D713-4CFF-B137-667246231255}"/>
            </a:ext>
          </a:extLst>
        </xdr:cNvPr>
        <xdr:cNvSpPr txBox="1"/>
      </xdr:nvSpPr>
      <xdr:spPr>
        <a:xfrm>
          <a:off x="1291590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23</xdr:col>
      <xdr:colOff>0</xdr:colOff>
      <xdr:row>18</xdr:row>
      <xdr:rowOff>0</xdr:rowOff>
    </xdr:from>
    <xdr:ext cx="184731" cy="264560"/>
    <xdr:sp macro="" textlink="">
      <xdr:nvSpPr>
        <xdr:cNvPr id="39" name="TextBox 38">
          <a:extLst>
            <a:ext uri="{FF2B5EF4-FFF2-40B4-BE49-F238E27FC236}">
              <a16:creationId xmlns:a16="http://schemas.microsoft.com/office/drawing/2014/main" id="{A21788C8-1A7A-489D-88DD-24FBC069CEFF}"/>
            </a:ext>
          </a:extLst>
        </xdr:cNvPr>
        <xdr:cNvSpPr txBox="1"/>
      </xdr:nvSpPr>
      <xdr:spPr>
        <a:xfrm>
          <a:off x="1291590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23</xdr:col>
      <xdr:colOff>0</xdr:colOff>
      <xdr:row>18</xdr:row>
      <xdr:rowOff>0</xdr:rowOff>
    </xdr:from>
    <xdr:ext cx="184731" cy="264560"/>
    <xdr:sp macro="" textlink="">
      <xdr:nvSpPr>
        <xdr:cNvPr id="40" name="TextBox 39">
          <a:extLst>
            <a:ext uri="{FF2B5EF4-FFF2-40B4-BE49-F238E27FC236}">
              <a16:creationId xmlns:a16="http://schemas.microsoft.com/office/drawing/2014/main" id="{D9E40D3F-9BE9-4022-8D72-39055BB4D13C}"/>
            </a:ext>
          </a:extLst>
        </xdr:cNvPr>
        <xdr:cNvSpPr txBox="1"/>
      </xdr:nvSpPr>
      <xdr:spPr>
        <a:xfrm>
          <a:off x="1291590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23</xdr:col>
      <xdr:colOff>0</xdr:colOff>
      <xdr:row>18</xdr:row>
      <xdr:rowOff>0</xdr:rowOff>
    </xdr:from>
    <xdr:ext cx="184731" cy="264560"/>
    <xdr:sp macro="" textlink="">
      <xdr:nvSpPr>
        <xdr:cNvPr id="41" name="TextBox 40">
          <a:extLst>
            <a:ext uri="{FF2B5EF4-FFF2-40B4-BE49-F238E27FC236}">
              <a16:creationId xmlns:a16="http://schemas.microsoft.com/office/drawing/2014/main" id="{E8A5F817-2961-4D68-87B9-369A4E2163C3}"/>
            </a:ext>
          </a:extLst>
        </xdr:cNvPr>
        <xdr:cNvSpPr txBox="1"/>
      </xdr:nvSpPr>
      <xdr:spPr>
        <a:xfrm>
          <a:off x="1291590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23</xdr:col>
      <xdr:colOff>0</xdr:colOff>
      <xdr:row>18</xdr:row>
      <xdr:rowOff>0</xdr:rowOff>
    </xdr:from>
    <xdr:ext cx="184731" cy="264560"/>
    <xdr:sp macro="" textlink="">
      <xdr:nvSpPr>
        <xdr:cNvPr id="42" name="TextBox 41">
          <a:extLst>
            <a:ext uri="{FF2B5EF4-FFF2-40B4-BE49-F238E27FC236}">
              <a16:creationId xmlns:a16="http://schemas.microsoft.com/office/drawing/2014/main" id="{CB2D8396-9B9C-4084-8D56-12263E9BD71E}"/>
            </a:ext>
          </a:extLst>
        </xdr:cNvPr>
        <xdr:cNvSpPr txBox="1"/>
      </xdr:nvSpPr>
      <xdr:spPr>
        <a:xfrm>
          <a:off x="1291590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23</xdr:col>
      <xdr:colOff>0</xdr:colOff>
      <xdr:row>18</xdr:row>
      <xdr:rowOff>0</xdr:rowOff>
    </xdr:from>
    <xdr:ext cx="184731" cy="264560"/>
    <xdr:sp macro="" textlink="">
      <xdr:nvSpPr>
        <xdr:cNvPr id="43" name="TextBox 42">
          <a:extLst>
            <a:ext uri="{FF2B5EF4-FFF2-40B4-BE49-F238E27FC236}">
              <a16:creationId xmlns:a16="http://schemas.microsoft.com/office/drawing/2014/main" id="{3DEC589D-DB93-4CE5-BA78-DAC447EDBF5C}"/>
            </a:ext>
          </a:extLst>
        </xdr:cNvPr>
        <xdr:cNvSpPr txBox="1"/>
      </xdr:nvSpPr>
      <xdr:spPr>
        <a:xfrm>
          <a:off x="1291590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23</xdr:col>
      <xdr:colOff>0</xdr:colOff>
      <xdr:row>18</xdr:row>
      <xdr:rowOff>0</xdr:rowOff>
    </xdr:from>
    <xdr:ext cx="184731" cy="264560"/>
    <xdr:sp macro="" textlink="">
      <xdr:nvSpPr>
        <xdr:cNvPr id="44" name="TextBox 43">
          <a:extLst>
            <a:ext uri="{FF2B5EF4-FFF2-40B4-BE49-F238E27FC236}">
              <a16:creationId xmlns:a16="http://schemas.microsoft.com/office/drawing/2014/main" id="{46B91F0E-ABE6-4AE5-843B-A5988CD06183}"/>
            </a:ext>
          </a:extLst>
        </xdr:cNvPr>
        <xdr:cNvSpPr txBox="1"/>
      </xdr:nvSpPr>
      <xdr:spPr>
        <a:xfrm>
          <a:off x="1291590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23</xdr:col>
      <xdr:colOff>0</xdr:colOff>
      <xdr:row>18</xdr:row>
      <xdr:rowOff>0</xdr:rowOff>
    </xdr:from>
    <xdr:ext cx="184731" cy="264560"/>
    <xdr:sp macro="" textlink="">
      <xdr:nvSpPr>
        <xdr:cNvPr id="45" name="TextBox 44">
          <a:extLst>
            <a:ext uri="{FF2B5EF4-FFF2-40B4-BE49-F238E27FC236}">
              <a16:creationId xmlns:a16="http://schemas.microsoft.com/office/drawing/2014/main" id="{C25C03F1-DD92-46B3-9A6B-F801690A0AA5}"/>
            </a:ext>
          </a:extLst>
        </xdr:cNvPr>
        <xdr:cNvSpPr txBox="1"/>
      </xdr:nvSpPr>
      <xdr:spPr>
        <a:xfrm>
          <a:off x="1291590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23</xdr:col>
      <xdr:colOff>0</xdr:colOff>
      <xdr:row>18</xdr:row>
      <xdr:rowOff>0</xdr:rowOff>
    </xdr:from>
    <xdr:ext cx="184731" cy="264560"/>
    <xdr:sp macro="" textlink="">
      <xdr:nvSpPr>
        <xdr:cNvPr id="46" name="TextBox 45">
          <a:extLst>
            <a:ext uri="{FF2B5EF4-FFF2-40B4-BE49-F238E27FC236}">
              <a16:creationId xmlns:a16="http://schemas.microsoft.com/office/drawing/2014/main" id="{AA8B9697-3395-4674-8F3F-CE7637D71CA7}"/>
            </a:ext>
          </a:extLst>
        </xdr:cNvPr>
        <xdr:cNvSpPr txBox="1"/>
      </xdr:nvSpPr>
      <xdr:spPr>
        <a:xfrm>
          <a:off x="1291590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23</xdr:col>
      <xdr:colOff>0</xdr:colOff>
      <xdr:row>18</xdr:row>
      <xdr:rowOff>0</xdr:rowOff>
    </xdr:from>
    <xdr:ext cx="184731" cy="264560"/>
    <xdr:sp macro="" textlink="">
      <xdr:nvSpPr>
        <xdr:cNvPr id="47" name="TextBox 46">
          <a:extLst>
            <a:ext uri="{FF2B5EF4-FFF2-40B4-BE49-F238E27FC236}">
              <a16:creationId xmlns:a16="http://schemas.microsoft.com/office/drawing/2014/main" id="{36EDB2C5-876C-4731-919F-C0C4C2A21F8D}"/>
            </a:ext>
          </a:extLst>
        </xdr:cNvPr>
        <xdr:cNvSpPr txBox="1"/>
      </xdr:nvSpPr>
      <xdr:spPr>
        <a:xfrm>
          <a:off x="1291590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23</xdr:col>
      <xdr:colOff>0</xdr:colOff>
      <xdr:row>18</xdr:row>
      <xdr:rowOff>0</xdr:rowOff>
    </xdr:from>
    <xdr:ext cx="184731" cy="264560"/>
    <xdr:sp macro="" textlink="">
      <xdr:nvSpPr>
        <xdr:cNvPr id="48" name="TextBox 47">
          <a:extLst>
            <a:ext uri="{FF2B5EF4-FFF2-40B4-BE49-F238E27FC236}">
              <a16:creationId xmlns:a16="http://schemas.microsoft.com/office/drawing/2014/main" id="{E8F889FC-ED20-49F0-8430-3AC85F09EB65}"/>
            </a:ext>
          </a:extLst>
        </xdr:cNvPr>
        <xdr:cNvSpPr txBox="1"/>
      </xdr:nvSpPr>
      <xdr:spPr>
        <a:xfrm>
          <a:off x="1291590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23</xdr:col>
      <xdr:colOff>0</xdr:colOff>
      <xdr:row>18</xdr:row>
      <xdr:rowOff>0</xdr:rowOff>
    </xdr:from>
    <xdr:ext cx="184731" cy="264560"/>
    <xdr:sp macro="" textlink="">
      <xdr:nvSpPr>
        <xdr:cNvPr id="49" name="TextBox 48">
          <a:extLst>
            <a:ext uri="{FF2B5EF4-FFF2-40B4-BE49-F238E27FC236}">
              <a16:creationId xmlns:a16="http://schemas.microsoft.com/office/drawing/2014/main" id="{153A93F2-68B0-4E14-8A4C-5700281282F7}"/>
            </a:ext>
          </a:extLst>
        </xdr:cNvPr>
        <xdr:cNvSpPr txBox="1"/>
      </xdr:nvSpPr>
      <xdr:spPr>
        <a:xfrm>
          <a:off x="1291590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23</xdr:col>
      <xdr:colOff>0</xdr:colOff>
      <xdr:row>18</xdr:row>
      <xdr:rowOff>0</xdr:rowOff>
    </xdr:from>
    <xdr:ext cx="184731" cy="264560"/>
    <xdr:sp macro="" textlink="">
      <xdr:nvSpPr>
        <xdr:cNvPr id="50" name="TextBox 49">
          <a:extLst>
            <a:ext uri="{FF2B5EF4-FFF2-40B4-BE49-F238E27FC236}">
              <a16:creationId xmlns:a16="http://schemas.microsoft.com/office/drawing/2014/main" id="{5C5AB117-C9C6-4814-AAE1-D1E1D5D72535}"/>
            </a:ext>
          </a:extLst>
        </xdr:cNvPr>
        <xdr:cNvSpPr txBox="1"/>
      </xdr:nvSpPr>
      <xdr:spPr>
        <a:xfrm>
          <a:off x="1291590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23</xdr:col>
      <xdr:colOff>0</xdr:colOff>
      <xdr:row>18</xdr:row>
      <xdr:rowOff>0</xdr:rowOff>
    </xdr:from>
    <xdr:ext cx="184731" cy="264560"/>
    <xdr:sp macro="" textlink="">
      <xdr:nvSpPr>
        <xdr:cNvPr id="51" name="TextBox 50">
          <a:extLst>
            <a:ext uri="{FF2B5EF4-FFF2-40B4-BE49-F238E27FC236}">
              <a16:creationId xmlns:a16="http://schemas.microsoft.com/office/drawing/2014/main" id="{689682CC-1BBF-409B-8A98-959BE49C76A2}"/>
            </a:ext>
          </a:extLst>
        </xdr:cNvPr>
        <xdr:cNvSpPr txBox="1"/>
      </xdr:nvSpPr>
      <xdr:spPr>
        <a:xfrm>
          <a:off x="1291590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23</xdr:col>
      <xdr:colOff>0</xdr:colOff>
      <xdr:row>18</xdr:row>
      <xdr:rowOff>0</xdr:rowOff>
    </xdr:from>
    <xdr:ext cx="184731" cy="264560"/>
    <xdr:sp macro="" textlink="">
      <xdr:nvSpPr>
        <xdr:cNvPr id="52" name="TextBox 51">
          <a:extLst>
            <a:ext uri="{FF2B5EF4-FFF2-40B4-BE49-F238E27FC236}">
              <a16:creationId xmlns:a16="http://schemas.microsoft.com/office/drawing/2014/main" id="{A9D9255B-D5F0-4BF4-B04A-C82B33B9A4D8}"/>
            </a:ext>
          </a:extLst>
        </xdr:cNvPr>
        <xdr:cNvSpPr txBox="1"/>
      </xdr:nvSpPr>
      <xdr:spPr>
        <a:xfrm>
          <a:off x="1291590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23</xdr:col>
      <xdr:colOff>0</xdr:colOff>
      <xdr:row>18</xdr:row>
      <xdr:rowOff>0</xdr:rowOff>
    </xdr:from>
    <xdr:ext cx="184731" cy="264560"/>
    <xdr:sp macro="" textlink="">
      <xdr:nvSpPr>
        <xdr:cNvPr id="53" name="TextBox 52">
          <a:extLst>
            <a:ext uri="{FF2B5EF4-FFF2-40B4-BE49-F238E27FC236}">
              <a16:creationId xmlns:a16="http://schemas.microsoft.com/office/drawing/2014/main" id="{B5F1807F-C03B-4131-8309-4195CAB03081}"/>
            </a:ext>
          </a:extLst>
        </xdr:cNvPr>
        <xdr:cNvSpPr txBox="1"/>
      </xdr:nvSpPr>
      <xdr:spPr>
        <a:xfrm>
          <a:off x="1291590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23</xdr:col>
      <xdr:colOff>0</xdr:colOff>
      <xdr:row>18</xdr:row>
      <xdr:rowOff>0</xdr:rowOff>
    </xdr:from>
    <xdr:ext cx="184731" cy="264560"/>
    <xdr:sp macro="" textlink="">
      <xdr:nvSpPr>
        <xdr:cNvPr id="54" name="TextBox 53">
          <a:extLst>
            <a:ext uri="{FF2B5EF4-FFF2-40B4-BE49-F238E27FC236}">
              <a16:creationId xmlns:a16="http://schemas.microsoft.com/office/drawing/2014/main" id="{E885DC5D-47D2-408F-ABDA-F54A48BDFD7F}"/>
            </a:ext>
          </a:extLst>
        </xdr:cNvPr>
        <xdr:cNvSpPr txBox="1"/>
      </xdr:nvSpPr>
      <xdr:spPr>
        <a:xfrm>
          <a:off x="1291590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23</xdr:col>
      <xdr:colOff>0</xdr:colOff>
      <xdr:row>18</xdr:row>
      <xdr:rowOff>0</xdr:rowOff>
    </xdr:from>
    <xdr:ext cx="184731" cy="264560"/>
    <xdr:sp macro="" textlink="">
      <xdr:nvSpPr>
        <xdr:cNvPr id="55" name="TextBox 54">
          <a:extLst>
            <a:ext uri="{FF2B5EF4-FFF2-40B4-BE49-F238E27FC236}">
              <a16:creationId xmlns:a16="http://schemas.microsoft.com/office/drawing/2014/main" id="{7503174C-62FA-4E37-9514-8BC2FE093A17}"/>
            </a:ext>
          </a:extLst>
        </xdr:cNvPr>
        <xdr:cNvSpPr txBox="1"/>
      </xdr:nvSpPr>
      <xdr:spPr>
        <a:xfrm>
          <a:off x="1291590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23</xdr:col>
      <xdr:colOff>0</xdr:colOff>
      <xdr:row>18</xdr:row>
      <xdr:rowOff>0</xdr:rowOff>
    </xdr:from>
    <xdr:ext cx="184731" cy="264560"/>
    <xdr:sp macro="" textlink="">
      <xdr:nvSpPr>
        <xdr:cNvPr id="56" name="TextBox 55">
          <a:extLst>
            <a:ext uri="{FF2B5EF4-FFF2-40B4-BE49-F238E27FC236}">
              <a16:creationId xmlns:a16="http://schemas.microsoft.com/office/drawing/2014/main" id="{17F07994-56CC-4C22-A1E7-4AFAA869F9C2}"/>
            </a:ext>
          </a:extLst>
        </xdr:cNvPr>
        <xdr:cNvSpPr txBox="1"/>
      </xdr:nvSpPr>
      <xdr:spPr>
        <a:xfrm>
          <a:off x="1291590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23</xdr:col>
      <xdr:colOff>0</xdr:colOff>
      <xdr:row>18</xdr:row>
      <xdr:rowOff>0</xdr:rowOff>
    </xdr:from>
    <xdr:ext cx="184731" cy="264560"/>
    <xdr:sp macro="" textlink="">
      <xdr:nvSpPr>
        <xdr:cNvPr id="57" name="TextBox 56">
          <a:extLst>
            <a:ext uri="{FF2B5EF4-FFF2-40B4-BE49-F238E27FC236}">
              <a16:creationId xmlns:a16="http://schemas.microsoft.com/office/drawing/2014/main" id="{15930866-0C93-4196-9324-3E3837935075}"/>
            </a:ext>
          </a:extLst>
        </xdr:cNvPr>
        <xdr:cNvSpPr txBox="1"/>
      </xdr:nvSpPr>
      <xdr:spPr>
        <a:xfrm>
          <a:off x="1291590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23</xdr:col>
      <xdr:colOff>0</xdr:colOff>
      <xdr:row>18</xdr:row>
      <xdr:rowOff>0</xdr:rowOff>
    </xdr:from>
    <xdr:ext cx="184731" cy="264560"/>
    <xdr:sp macro="" textlink="">
      <xdr:nvSpPr>
        <xdr:cNvPr id="58" name="TextBox 57">
          <a:extLst>
            <a:ext uri="{FF2B5EF4-FFF2-40B4-BE49-F238E27FC236}">
              <a16:creationId xmlns:a16="http://schemas.microsoft.com/office/drawing/2014/main" id="{87ADAAE8-3633-4D47-8120-FC501377DDB7}"/>
            </a:ext>
          </a:extLst>
        </xdr:cNvPr>
        <xdr:cNvSpPr txBox="1"/>
      </xdr:nvSpPr>
      <xdr:spPr>
        <a:xfrm>
          <a:off x="1291590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23</xdr:col>
      <xdr:colOff>0</xdr:colOff>
      <xdr:row>18</xdr:row>
      <xdr:rowOff>0</xdr:rowOff>
    </xdr:from>
    <xdr:ext cx="184731" cy="264560"/>
    <xdr:sp macro="" textlink="">
      <xdr:nvSpPr>
        <xdr:cNvPr id="59" name="TextBox 58">
          <a:extLst>
            <a:ext uri="{FF2B5EF4-FFF2-40B4-BE49-F238E27FC236}">
              <a16:creationId xmlns:a16="http://schemas.microsoft.com/office/drawing/2014/main" id="{A68B0F9E-25AB-416E-A429-44A45077CB48}"/>
            </a:ext>
          </a:extLst>
        </xdr:cNvPr>
        <xdr:cNvSpPr txBox="1"/>
      </xdr:nvSpPr>
      <xdr:spPr>
        <a:xfrm>
          <a:off x="1291590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23</xdr:col>
      <xdr:colOff>0</xdr:colOff>
      <xdr:row>18</xdr:row>
      <xdr:rowOff>0</xdr:rowOff>
    </xdr:from>
    <xdr:ext cx="184731" cy="264560"/>
    <xdr:sp macro="" textlink="">
      <xdr:nvSpPr>
        <xdr:cNvPr id="60" name="TextBox 59">
          <a:extLst>
            <a:ext uri="{FF2B5EF4-FFF2-40B4-BE49-F238E27FC236}">
              <a16:creationId xmlns:a16="http://schemas.microsoft.com/office/drawing/2014/main" id="{B55E97EB-9AA5-4975-8E45-0EF8A5BE0D2E}"/>
            </a:ext>
          </a:extLst>
        </xdr:cNvPr>
        <xdr:cNvSpPr txBox="1"/>
      </xdr:nvSpPr>
      <xdr:spPr>
        <a:xfrm>
          <a:off x="1291590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23</xdr:col>
      <xdr:colOff>0</xdr:colOff>
      <xdr:row>18</xdr:row>
      <xdr:rowOff>0</xdr:rowOff>
    </xdr:from>
    <xdr:ext cx="184731" cy="264560"/>
    <xdr:sp macro="" textlink="">
      <xdr:nvSpPr>
        <xdr:cNvPr id="61" name="TextBox 60">
          <a:extLst>
            <a:ext uri="{FF2B5EF4-FFF2-40B4-BE49-F238E27FC236}">
              <a16:creationId xmlns:a16="http://schemas.microsoft.com/office/drawing/2014/main" id="{B883B01E-4666-4DB7-8373-B1672F25C1DA}"/>
            </a:ext>
          </a:extLst>
        </xdr:cNvPr>
        <xdr:cNvSpPr txBox="1"/>
      </xdr:nvSpPr>
      <xdr:spPr>
        <a:xfrm>
          <a:off x="1291590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23</xdr:col>
      <xdr:colOff>0</xdr:colOff>
      <xdr:row>18</xdr:row>
      <xdr:rowOff>0</xdr:rowOff>
    </xdr:from>
    <xdr:ext cx="184731" cy="264560"/>
    <xdr:sp macro="" textlink="">
      <xdr:nvSpPr>
        <xdr:cNvPr id="62" name="TextBox 61">
          <a:extLst>
            <a:ext uri="{FF2B5EF4-FFF2-40B4-BE49-F238E27FC236}">
              <a16:creationId xmlns:a16="http://schemas.microsoft.com/office/drawing/2014/main" id="{D1017CC5-EFE3-473B-B7CC-5E633DCA7FF7}"/>
            </a:ext>
          </a:extLst>
        </xdr:cNvPr>
        <xdr:cNvSpPr txBox="1"/>
      </xdr:nvSpPr>
      <xdr:spPr>
        <a:xfrm>
          <a:off x="1291590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23</xdr:col>
      <xdr:colOff>0</xdr:colOff>
      <xdr:row>18</xdr:row>
      <xdr:rowOff>0</xdr:rowOff>
    </xdr:from>
    <xdr:ext cx="184731" cy="264560"/>
    <xdr:sp macro="" textlink="">
      <xdr:nvSpPr>
        <xdr:cNvPr id="63" name="TextBox 62">
          <a:extLst>
            <a:ext uri="{FF2B5EF4-FFF2-40B4-BE49-F238E27FC236}">
              <a16:creationId xmlns:a16="http://schemas.microsoft.com/office/drawing/2014/main" id="{5AC465C6-9AB6-4124-B92A-D8E897825805}"/>
            </a:ext>
          </a:extLst>
        </xdr:cNvPr>
        <xdr:cNvSpPr txBox="1"/>
      </xdr:nvSpPr>
      <xdr:spPr>
        <a:xfrm>
          <a:off x="1291590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23</xdr:col>
      <xdr:colOff>0</xdr:colOff>
      <xdr:row>18</xdr:row>
      <xdr:rowOff>0</xdr:rowOff>
    </xdr:from>
    <xdr:ext cx="184731" cy="264560"/>
    <xdr:sp macro="" textlink="">
      <xdr:nvSpPr>
        <xdr:cNvPr id="64" name="TextBox 63">
          <a:extLst>
            <a:ext uri="{FF2B5EF4-FFF2-40B4-BE49-F238E27FC236}">
              <a16:creationId xmlns:a16="http://schemas.microsoft.com/office/drawing/2014/main" id="{1F27C0DF-9A9F-425C-B1B7-7E907469FABC}"/>
            </a:ext>
          </a:extLst>
        </xdr:cNvPr>
        <xdr:cNvSpPr txBox="1"/>
      </xdr:nvSpPr>
      <xdr:spPr>
        <a:xfrm>
          <a:off x="1291590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23</xdr:col>
      <xdr:colOff>0</xdr:colOff>
      <xdr:row>18</xdr:row>
      <xdr:rowOff>0</xdr:rowOff>
    </xdr:from>
    <xdr:ext cx="184731" cy="264560"/>
    <xdr:sp macro="" textlink="">
      <xdr:nvSpPr>
        <xdr:cNvPr id="65" name="TextBox 64">
          <a:extLst>
            <a:ext uri="{FF2B5EF4-FFF2-40B4-BE49-F238E27FC236}">
              <a16:creationId xmlns:a16="http://schemas.microsoft.com/office/drawing/2014/main" id="{017A5F5C-5A76-4E0C-9353-CE791680EDC7}"/>
            </a:ext>
          </a:extLst>
        </xdr:cNvPr>
        <xdr:cNvSpPr txBox="1"/>
      </xdr:nvSpPr>
      <xdr:spPr>
        <a:xfrm>
          <a:off x="1291590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23</xdr:col>
      <xdr:colOff>0</xdr:colOff>
      <xdr:row>18</xdr:row>
      <xdr:rowOff>0</xdr:rowOff>
    </xdr:from>
    <xdr:ext cx="184731" cy="264560"/>
    <xdr:sp macro="" textlink="">
      <xdr:nvSpPr>
        <xdr:cNvPr id="66" name="TextBox 65">
          <a:extLst>
            <a:ext uri="{FF2B5EF4-FFF2-40B4-BE49-F238E27FC236}">
              <a16:creationId xmlns:a16="http://schemas.microsoft.com/office/drawing/2014/main" id="{88CC4F31-624A-4B56-B99A-6DCA8AFE6748}"/>
            </a:ext>
          </a:extLst>
        </xdr:cNvPr>
        <xdr:cNvSpPr txBox="1"/>
      </xdr:nvSpPr>
      <xdr:spPr>
        <a:xfrm>
          <a:off x="1291590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23</xdr:col>
      <xdr:colOff>0</xdr:colOff>
      <xdr:row>18</xdr:row>
      <xdr:rowOff>0</xdr:rowOff>
    </xdr:from>
    <xdr:ext cx="184731" cy="264560"/>
    <xdr:sp macro="" textlink="">
      <xdr:nvSpPr>
        <xdr:cNvPr id="67" name="TextBox 66">
          <a:extLst>
            <a:ext uri="{FF2B5EF4-FFF2-40B4-BE49-F238E27FC236}">
              <a16:creationId xmlns:a16="http://schemas.microsoft.com/office/drawing/2014/main" id="{3C44D1C5-6FFE-4D94-B2EC-0ABFE57A009A}"/>
            </a:ext>
          </a:extLst>
        </xdr:cNvPr>
        <xdr:cNvSpPr txBox="1"/>
      </xdr:nvSpPr>
      <xdr:spPr>
        <a:xfrm>
          <a:off x="1291590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23</xdr:col>
      <xdr:colOff>0</xdr:colOff>
      <xdr:row>18</xdr:row>
      <xdr:rowOff>0</xdr:rowOff>
    </xdr:from>
    <xdr:ext cx="184731" cy="264560"/>
    <xdr:sp macro="" textlink="">
      <xdr:nvSpPr>
        <xdr:cNvPr id="68" name="TextBox 67">
          <a:extLst>
            <a:ext uri="{FF2B5EF4-FFF2-40B4-BE49-F238E27FC236}">
              <a16:creationId xmlns:a16="http://schemas.microsoft.com/office/drawing/2014/main" id="{9D4F22DC-88FD-40E0-8BB9-0D024AA17204}"/>
            </a:ext>
          </a:extLst>
        </xdr:cNvPr>
        <xdr:cNvSpPr txBox="1"/>
      </xdr:nvSpPr>
      <xdr:spPr>
        <a:xfrm>
          <a:off x="1291590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23</xdr:col>
      <xdr:colOff>0</xdr:colOff>
      <xdr:row>18</xdr:row>
      <xdr:rowOff>0</xdr:rowOff>
    </xdr:from>
    <xdr:ext cx="184731" cy="264560"/>
    <xdr:sp macro="" textlink="">
      <xdr:nvSpPr>
        <xdr:cNvPr id="69" name="TextBox 68">
          <a:extLst>
            <a:ext uri="{FF2B5EF4-FFF2-40B4-BE49-F238E27FC236}">
              <a16:creationId xmlns:a16="http://schemas.microsoft.com/office/drawing/2014/main" id="{5D7B289E-73C1-4E85-8B39-EDB6AFC14596}"/>
            </a:ext>
          </a:extLst>
        </xdr:cNvPr>
        <xdr:cNvSpPr txBox="1"/>
      </xdr:nvSpPr>
      <xdr:spPr>
        <a:xfrm>
          <a:off x="1291590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23</xdr:col>
      <xdr:colOff>0</xdr:colOff>
      <xdr:row>18</xdr:row>
      <xdr:rowOff>0</xdr:rowOff>
    </xdr:from>
    <xdr:ext cx="184731" cy="264560"/>
    <xdr:sp macro="" textlink="">
      <xdr:nvSpPr>
        <xdr:cNvPr id="70" name="TextBox 69">
          <a:extLst>
            <a:ext uri="{FF2B5EF4-FFF2-40B4-BE49-F238E27FC236}">
              <a16:creationId xmlns:a16="http://schemas.microsoft.com/office/drawing/2014/main" id="{ACF1CCAE-66F3-4B98-9BAF-066F97F05C11}"/>
            </a:ext>
          </a:extLst>
        </xdr:cNvPr>
        <xdr:cNvSpPr txBox="1"/>
      </xdr:nvSpPr>
      <xdr:spPr>
        <a:xfrm>
          <a:off x="1291590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23</xdr:col>
      <xdr:colOff>0</xdr:colOff>
      <xdr:row>18</xdr:row>
      <xdr:rowOff>0</xdr:rowOff>
    </xdr:from>
    <xdr:ext cx="184731" cy="264560"/>
    <xdr:sp macro="" textlink="">
      <xdr:nvSpPr>
        <xdr:cNvPr id="71" name="TextBox 70">
          <a:extLst>
            <a:ext uri="{FF2B5EF4-FFF2-40B4-BE49-F238E27FC236}">
              <a16:creationId xmlns:a16="http://schemas.microsoft.com/office/drawing/2014/main" id="{5D89A2BE-2F5E-4A6B-A467-B43762DF47C5}"/>
            </a:ext>
          </a:extLst>
        </xdr:cNvPr>
        <xdr:cNvSpPr txBox="1"/>
      </xdr:nvSpPr>
      <xdr:spPr>
        <a:xfrm>
          <a:off x="1291590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23</xdr:col>
      <xdr:colOff>0</xdr:colOff>
      <xdr:row>18</xdr:row>
      <xdr:rowOff>0</xdr:rowOff>
    </xdr:from>
    <xdr:ext cx="184731" cy="264560"/>
    <xdr:sp macro="" textlink="">
      <xdr:nvSpPr>
        <xdr:cNvPr id="72" name="TextBox 71">
          <a:extLst>
            <a:ext uri="{FF2B5EF4-FFF2-40B4-BE49-F238E27FC236}">
              <a16:creationId xmlns:a16="http://schemas.microsoft.com/office/drawing/2014/main" id="{EF2B6EB5-0C6A-4FE0-8264-57B591A13718}"/>
            </a:ext>
          </a:extLst>
        </xdr:cNvPr>
        <xdr:cNvSpPr txBox="1"/>
      </xdr:nvSpPr>
      <xdr:spPr>
        <a:xfrm>
          <a:off x="1291590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23</xdr:col>
      <xdr:colOff>0</xdr:colOff>
      <xdr:row>18</xdr:row>
      <xdr:rowOff>0</xdr:rowOff>
    </xdr:from>
    <xdr:ext cx="184731" cy="264560"/>
    <xdr:sp macro="" textlink="">
      <xdr:nvSpPr>
        <xdr:cNvPr id="73" name="TextBox 72">
          <a:extLst>
            <a:ext uri="{FF2B5EF4-FFF2-40B4-BE49-F238E27FC236}">
              <a16:creationId xmlns:a16="http://schemas.microsoft.com/office/drawing/2014/main" id="{5C458727-9A92-4BD7-8932-9726128752AB}"/>
            </a:ext>
          </a:extLst>
        </xdr:cNvPr>
        <xdr:cNvSpPr txBox="1"/>
      </xdr:nvSpPr>
      <xdr:spPr>
        <a:xfrm>
          <a:off x="1291590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23</xdr:col>
      <xdr:colOff>0</xdr:colOff>
      <xdr:row>18</xdr:row>
      <xdr:rowOff>0</xdr:rowOff>
    </xdr:from>
    <xdr:ext cx="184731" cy="264560"/>
    <xdr:sp macro="" textlink="">
      <xdr:nvSpPr>
        <xdr:cNvPr id="74" name="TextBox 73">
          <a:extLst>
            <a:ext uri="{FF2B5EF4-FFF2-40B4-BE49-F238E27FC236}">
              <a16:creationId xmlns:a16="http://schemas.microsoft.com/office/drawing/2014/main" id="{8415953D-ACC4-4595-BF78-C42BB47DD7AF}"/>
            </a:ext>
          </a:extLst>
        </xdr:cNvPr>
        <xdr:cNvSpPr txBox="1"/>
      </xdr:nvSpPr>
      <xdr:spPr>
        <a:xfrm>
          <a:off x="1291590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23</xdr:col>
      <xdr:colOff>0</xdr:colOff>
      <xdr:row>18</xdr:row>
      <xdr:rowOff>0</xdr:rowOff>
    </xdr:from>
    <xdr:ext cx="184731" cy="264560"/>
    <xdr:sp macro="" textlink="">
      <xdr:nvSpPr>
        <xdr:cNvPr id="75" name="TextBox 74">
          <a:extLst>
            <a:ext uri="{FF2B5EF4-FFF2-40B4-BE49-F238E27FC236}">
              <a16:creationId xmlns:a16="http://schemas.microsoft.com/office/drawing/2014/main" id="{9FFDDCC0-CA18-4A55-98B8-0B4908245051}"/>
            </a:ext>
          </a:extLst>
        </xdr:cNvPr>
        <xdr:cNvSpPr txBox="1"/>
      </xdr:nvSpPr>
      <xdr:spPr>
        <a:xfrm>
          <a:off x="1291590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23</xdr:col>
      <xdr:colOff>0</xdr:colOff>
      <xdr:row>18</xdr:row>
      <xdr:rowOff>0</xdr:rowOff>
    </xdr:from>
    <xdr:ext cx="184731" cy="264560"/>
    <xdr:sp macro="" textlink="">
      <xdr:nvSpPr>
        <xdr:cNvPr id="76" name="TextBox 75">
          <a:extLst>
            <a:ext uri="{FF2B5EF4-FFF2-40B4-BE49-F238E27FC236}">
              <a16:creationId xmlns:a16="http://schemas.microsoft.com/office/drawing/2014/main" id="{BE2E04BF-D953-48F9-B13E-B42C61ACAE3A}"/>
            </a:ext>
          </a:extLst>
        </xdr:cNvPr>
        <xdr:cNvSpPr txBox="1"/>
      </xdr:nvSpPr>
      <xdr:spPr>
        <a:xfrm>
          <a:off x="1291590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23</xdr:col>
      <xdr:colOff>0</xdr:colOff>
      <xdr:row>18</xdr:row>
      <xdr:rowOff>0</xdr:rowOff>
    </xdr:from>
    <xdr:ext cx="184731" cy="264560"/>
    <xdr:sp macro="" textlink="">
      <xdr:nvSpPr>
        <xdr:cNvPr id="77" name="TextBox 76">
          <a:extLst>
            <a:ext uri="{FF2B5EF4-FFF2-40B4-BE49-F238E27FC236}">
              <a16:creationId xmlns:a16="http://schemas.microsoft.com/office/drawing/2014/main" id="{5AB63791-B706-46E7-8FCF-5BA971C3F13D}"/>
            </a:ext>
          </a:extLst>
        </xdr:cNvPr>
        <xdr:cNvSpPr txBox="1"/>
      </xdr:nvSpPr>
      <xdr:spPr>
        <a:xfrm>
          <a:off x="1291590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23</xdr:col>
      <xdr:colOff>0</xdr:colOff>
      <xdr:row>18</xdr:row>
      <xdr:rowOff>0</xdr:rowOff>
    </xdr:from>
    <xdr:ext cx="184731" cy="264560"/>
    <xdr:sp macro="" textlink="">
      <xdr:nvSpPr>
        <xdr:cNvPr id="78" name="TextBox 77">
          <a:extLst>
            <a:ext uri="{FF2B5EF4-FFF2-40B4-BE49-F238E27FC236}">
              <a16:creationId xmlns:a16="http://schemas.microsoft.com/office/drawing/2014/main" id="{A47D1F36-4099-46A5-99BB-A272436FD7CE}"/>
            </a:ext>
          </a:extLst>
        </xdr:cNvPr>
        <xdr:cNvSpPr txBox="1"/>
      </xdr:nvSpPr>
      <xdr:spPr>
        <a:xfrm>
          <a:off x="1291590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23</xdr:col>
      <xdr:colOff>0</xdr:colOff>
      <xdr:row>18</xdr:row>
      <xdr:rowOff>0</xdr:rowOff>
    </xdr:from>
    <xdr:ext cx="184731" cy="264560"/>
    <xdr:sp macro="" textlink="">
      <xdr:nvSpPr>
        <xdr:cNvPr id="79" name="TextBox 78">
          <a:extLst>
            <a:ext uri="{FF2B5EF4-FFF2-40B4-BE49-F238E27FC236}">
              <a16:creationId xmlns:a16="http://schemas.microsoft.com/office/drawing/2014/main" id="{ACECDA9C-97A9-4E7A-92B6-D12E28362BAC}"/>
            </a:ext>
          </a:extLst>
        </xdr:cNvPr>
        <xdr:cNvSpPr txBox="1"/>
      </xdr:nvSpPr>
      <xdr:spPr>
        <a:xfrm>
          <a:off x="1291590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23</xdr:col>
      <xdr:colOff>0</xdr:colOff>
      <xdr:row>18</xdr:row>
      <xdr:rowOff>0</xdr:rowOff>
    </xdr:from>
    <xdr:ext cx="184731" cy="264560"/>
    <xdr:sp macro="" textlink="">
      <xdr:nvSpPr>
        <xdr:cNvPr id="80" name="TextBox 79">
          <a:extLst>
            <a:ext uri="{FF2B5EF4-FFF2-40B4-BE49-F238E27FC236}">
              <a16:creationId xmlns:a16="http://schemas.microsoft.com/office/drawing/2014/main" id="{6AF17EA3-7F42-4DAC-83AF-F32E442E0508}"/>
            </a:ext>
          </a:extLst>
        </xdr:cNvPr>
        <xdr:cNvSpPr txBox="1"/>
      </xdr:nvSpPr>
      <xdr:spPr>
        <a:xfrm>
          <a:off x="1291590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23</xdr:col>
      <xdr:colOff>0</xdr:colOff>
      <xdr:row>18</xdr:row>
      <xdr:rowOff>0</xdr:rowOff>
    </xdr:from>
    <xdr:ext cx="184731" cy="264560"/>
    <xdr:sp macro="" textlink="">
      <xdr:nvSpPr>
        <xdr:cNvPr id="81" name="TextBox 80">
          <a:extLst>
            <a:ext uri="{FF2B5EF4-FFF2-40B4-BE49-F238E27FC236}">
              <a16:creationId xmlns:a16="http://schemas.microsoft.com/office/drawing/2014/main" id="{B69EC8C7-C887-4B3D-9120-66C9C9FE4D5C}"/>
            </a:ext>
          </a:extLst>
        </xdr:cNvPr>
        <xdr:cNvSpPr txBox="1"/>
      </xdr:nvSpPr>
      <xdr:spPr>
        <a:xfrm>
          <a:off x="1291590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23</xdr:col>
      <xdr:colOff>0</xdr:colOff>
      <xdr:row>18</xdr:row>
      <xdr:rowOff>0</xdr:rowOff>
    </xdr:from>
    <xdr:ext cx="184731" cy="264560"/>
    <xdr:sp macro="" textlink="">
      <xdr:nvSpPr>
        <xdr:cNvPr id="82" name="TextBox 81">
          <a:extLst>
            <a:ext uri="{FF2B5EF4-FFF2-40B4-BE49-F238E27FC236}">
              <a16:creationId xmlns:a16="http://schemas.microsoft.com/office/drawing/2014/main" id="{3C7EDA7C-F4C2-410D-83D9-DEE78A40AD1E}"/>
            </a:ext>
          </a:extLst>
        </xdr:cNvPr>
        <xdr:cNvSpPr txBox="1"/>
      </xdr:nvSpPr>
      <xdr:spPr>
        <a:xfrm>
          <a:off x="1291590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23</xdr:col>
      <xdr:colOff>0</xdr:colOff>
      <xdr:row>18</xdr:row>
      <xdr:rowOff>0</xdr:rowOff>
    </xdr:from>
    <xdr:ext cx="184731" cy="264560"/>
    <xdr:sp macro="" textlink="">
      <xdr:nvSpPr>
        <xdr:cNvPr id="83" name="TextBox 82">
          <a:extLst>
            <a:ext uri="{FF2B5EF4-FFF2-40B4-BE49-F238E27FC236}">
              <a16:creationId xmlns:a16="http://schemas.microsoft.com/office/drawing/2014/main" id="{93D29601-01D2-435A-8696-1F9829F37BCF}"/>
            </a:ext>
          </a:extLst>
        </xdr:cNvPr>
        <xdr:cNvSpPr txBox="1"/>
      </xdr:nvSpPr>
      <xdr:spPr>
        <a:xfrm>
          <a:off x="1291590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23</xdr:col>
      <xdr:colOff>0</xdr:colOff>
      <xdr:row>18</xdr:row>
      <xdr:rowOff>0</xdr:rowOff>
    </xdr:from>
    <xdr:ext cx="184731" cy="264560"/>
    <xdr:sp macro="" textlink="">
      <xdr:nvSpPr>
        <xdr:cNvPr id="84" name="TextBox 83">
          <a:extLst>
            <a:ext uri="{FF2B5EF4-FFF2-40B4-BE49-F238E27FC236}">
              <a16:creationId xmlns:a16="http://schemas.microsoft.com/office/drawing/2014/main" id="{50719522-5B0C-4F35-8EF1-31D01D6D097C}"/>
            </a:ext>
          </a:extLst>
        </xdr:cNvPr>
        <xdr:cNvSpPr txBox="1"/>
      </xdr:nvSpPr>
      <xdr:spPr>
        <a:xfrm>
          <a:off x="1291590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23</xdr:col>
      <xdr:colOff>0</xdr:colOff>
      <xdr:row>18</xdr:row>
      <xdr:rowOff>0</xdr:rowOff>
    </xdr:from>
    <xdr:ext cx="184731" cy="264560"/>
    <xdr:sp macro="" textlink="">
      <xdr:nvSpPr>
        <xdr:cNvPr id="85" name="TextBox 84">
          <a:extLst>
            <a:ext uri="{FF2B5EF4-FFF2-40B4-BE49-F238E27FC236}">
              <a16:creationId xmlns:a16="http://schemas.microsoft.com/office/drawing/2014/main" id="{1569C007-C18B-4186-9CAF-08EB35B22668}"/>
            </a:ext>
          </a:extLst>
        </xdr:cNvPr>
        <xdr:cNvSpPr txBox="1"/>
      </xdr:nvSpPr>
      <xdr:spPr>
        <a:xfrm>
          <a:off x="1291590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23</xdr:col>
      <xdr:colOff>0</xdr:colOff>
      <xdr:row>18</xdr:row>
      <xdr:rowOff>0</xdr:rowOff>
    </xdr:from>
    <xdr:ext cx="184731" cy="264560"/>
    <xdr:sp macro="" textlink="">
      <xdr:nvSpPr>
        <xdr:cNvPr id="86" name="TextBox 85">
          <a:extLst>
            <a:ext uri="{FF2B5EF4-FFF2-40B4-BE49-F238E27FC236}">
              <a16:creationId xmlns:a16="http://schemas.microsoft.com/office/drawing/2014/main" id="{08C53F5A-D2C9-40AA-9CEA-A78B75D5187D}"/>
            </a:ext>
          </a:extLst>
        </xdr:cNvPr>
        <xdr:cNvSpPr txBox="1"/>
      </xdr:nvSpPr>
      <xdr:spPr>
        <a:xfrm>
          <a:off x="1291590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23</xdr:col>
      <xdr:colOff>0</xdr:colOff>
      <xdr:row>18</xdr:row>
      <xdr:rowOff>0</xdr:rowOff>
    </xdr:from>
    <xdr:ext cx="184731" cy="264560"/>
    <xdr:sp macro="" textlink="">
      <xdr:nvSpPr>
        <xdr:cNvPr id="87" name="TextBox 86">
          <a:extLst>
            <a:ext uri="{FF2B5EF4-FFF2-40B4-BE49-F238E27FC236}">
              <a16:creationId xmlns:a16="http://schemas.microsoft.com/office/drawing/2014/main" id="{DF0FEFE5-E488-4118-A022-5AFA78729151}"/>
            </a:ext>
          </a:extLst>
        </xdr:cNvPr>
        <xdr:cNvSpPr txBox="1"/>
      </xdr:nvSpPr>
      <xdr:spPr>
        <a:xfrm>
          <a:off x="1291590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23</xdr:col>
      <xdr:colOff>0</xdr:colOff>
      <xdr:row>18</xdr:row>
      <xdr:rowOff>0</xdr:rowOff>
    </xdr:from>
    <xdr:ext cx="184731" cy="264560"/>
    <xdr:sp macro="" textlink="">
      <xdr:nvSpPr>
        <xdr:cNvPr id="88" name="TextBox 87">
          <a:extLst>
            <a:ext uri="{FF2B5EF4-FFF2-40B4-BE49-F238E27FC236}">
              <a16:creationId xmlns:a16="http://schemas.microsoft.com/office/drawing/2014/main" id="{C5468181-C846-4950-AE8D-D8DBF23F779C}"/>
            </a:ext>
          </a:extLst>
        </xdr:cNvPr>
        <xdr:cNvSpPr txBox="1"/>
      </xdr:nvSpPr>
      <xdr:spPr>
        <a:xfrm>
          <a:off x="1291590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23</xdr:col>
      <xdr:colOff>0</xdr:colOff>
      <xdr:row>18</xdr:row>
      <xdr:rowOff>0</xdr:rowOff>
    </xdr:from>
    <xdr:ext cx="184731" cy="264560"/>
    <xdr:sp macro="" textlink="">
      <xdr:nvSpPr>
        <xdr:cNvPr id="89" name="TextBox 88">
          <a:extLst>
            <a:ext uri="{FF2B5EF4-FFF2-40B4-BE49-F238E27FC236}">
              <a16:creationId xmlns:a16="http://schemas.microsoft.com/office/drawing/2014/main" id="{B934F99E-AC2F-41B6-805E-3B6830DC6205}"/>
            </a:ext>
          </a:extLst>
        </xdr:cNvPr>
        <xdr:cNvSpPr txBox="1"/>
      </xdr:nvSpPr>
      <xdr:spPr>
        <a:xfrm>
          <a:off x="1291590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23</xdr:col>
      <xdr:colOff>0</xdr:colOff>
      <xdr:row>18</xdr:row>
      <xdr:rowOff>0</xdr:rowOff>
    </xdr:from>
    <xdr:ext cx="184731" cy="264560"/>
    <xdr:sp macro="" textlink="">
      <xdr:nvSpPr>
        <xdr:cNvPr id="90" name="TextBox 89">
          <a:extLst>
            <a:ext uri="{FF2B5EF4-FFF2-40B4-BE49-F238E27FC236}">
              <a16:creationId xmlns:a16="http://schemas.microsoft.com/office/drawing/2014/main" id="{738E5C2B-A042-4839-8992-C4A4741974D5}"/>
            </a:ext>
          </a:extLst>
        </xdr:cNvPr>
        <xdr:cNvSpPr txBox="1"/>
      </xdr:nvSpPr>
      <xdr:spPr>
        <a:xfrm>
          <a:off x="1291590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23</xdr:col>
      <xdr:colOff>0</xdr:colOff>
      <xdr:row>18</xdr:row>
      <xdr:rowOff>0</xdr:rowOff>
    </xdr:from>
    <xdr:ext cx="184731" cy="264560"/>
    <xdr:sp macro="" textlink="">
      <xdr:nvSpPr>
        <xdr:cNvPr id="91" name="TextBox 90">
          <a:extLst>
            <a:ext uri="{FF2B5EF4-FFF2-40B4-BE49-F238E27FC236}">
              <a16:creationId xmlns:a16="http://schemas.microsoft.com/office/drawing/2014/main" id="{969D4A91-117E-42DF-9634-51C5E6F0027D}"/>
            </a:ext>
          </a:extLst>
        </xdr:cNvPr>
        <xdr:cNvSpPr txBox="1"/>
      </xdr:nvSpPr>
      <xdr:spPr>
        <a:xfrm>
          <a:off x="1291590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23</xdr:col>
      <xdr:colOff>0</xdr:colOff>
      <xdr:row>18</xdr:row>
      <xdr:rowOff>0</xdr:rowOff>
    </xdr:from>
    <xdr:ext cx="184731" cy="264560"/>
    <xdr:sp macro="" textlink="">
      <xdr:nvSpPr>
        <xdr:cNvPr id="92" name="TextBox 91">
          <a:extLst>
            <a:ext uri="{FF2B5EF4-FFF2-40B4-BE49-F238E27FC236}">
              <a16:creationId xmlns:a16="http://schemas.microsoft.com/office/drawing/2014/main" id="{26668862-9DFB-4B7A-8E6C-752DDB0659C3}"/>
            </a:ext>
          </a:extLst>
        </xdr:cNvPr>
        <xdr:cNvSpPr txBox="1"/>
      </xdr:nvSpPr>
      <xdr:spPr>
        <a:xfrm>
          <a:off x="1291590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23</xdr:col>
      <xdr:colOff>0</xdr:colOff>
      <xdr:row>18</xdr:row>
      <xdr:rowOff>0</xdr:rowOff>
    </xdr:from>
    <xdr:ext cx="184731" cy="264560"/>
    <xdr:sp macro="" textlink="">
      <xdr:nvSpPr>
        <xdr:cNvPr id="93" name="TextBox 92">
          <a:extLst>
            <a:ext uri="{FF2B5EF4-FFF2-40B4-BE49-F238E27FC236}">
              <a16:creationId xmlns:a16="http://schemas.microsoft.com/office/drawing/2014/main" id="{7AA00B22-967B-4FA2-ADB6-73F58E30951C}"/>
            </a:ext>
          </a:extLst>
        </xdr:cNvPr>
        <xdr:cNvSpPr txBox="1"/>
      </xdr:nvSpPr>
      <xdr:spPr>
        <a:xfrm>
          <a:off x="1291590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23</xdr:col>
      <xdr:colOff>0</xdr:colOff>
      <xdr:row>18</xdr:row>
      <xdr:rowOff>0</xdr:rowOff>
    </xdr:from>
    <xdr:ext cx="184731" cy="264560"/>
    <xdr:sp macro="" textlink="">
      <xdr:nvSpPr>
        <xdr:cNvPr id="94" name="TextBox 93">
          <a:extLst>
            <a:ext uri="{FF2B5EF4-FFF2-40B4-BE49-F238E27FC236}">
              <a16:creationId xmlns:a16="http://schemas.microsoft.com/office/drawing/2014/main" id="{61CD5C92-33E5-4D04-A23B-B6C2B08A8E63}"/>
            </a:ext>
          </a:extLst>
        </xdr:cNvPr>
        <xdr:cNvSpPr txBox="1"/>
      </xdr:nvSpPr>
      <xdr:spPr>
        <a:xfrm>
          <a:off x="1291590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23</xdr:col>
      <xdr:colOff>0</xdr:colOff>
      <xdr:row>18</xdr:row>
      <xdr:rowOff>0</xdr:rowOff>
    </xdr:from>
    <xdr:ext cx="184731" cy="264560"/>
    <xdr:sp macro="" textlink="">
      <xdr:nvSpPr>
        <xdr:cNvPr id="95" name="TextBox 94">
          <a:extLst>
            <a:ext uri="{FF2B5EF4-FFF2-40B4-BE49-F238E27FC236}">
              <a16:creationId xmlns:a16="http://schemas.microsoft.com/office/drawing/2014/main" id="{A333A678-DED4-4A6E-AFA2-E59D66ADA247}"/>
            </a:ext>
          </a:extLst>
        </xdr:cNvPr>
        <xdr:cNvSpPr txBox="1"/>
      </xdr:nvSpPr>
      <xdr:spPr>
        <a:xfrm>
          <a:off x="1291590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23</xdr:col>
      <xdr:colOff>0</xdr:colOff>
      <xdr:row>18</xdr:row>
      <xdr:rowOff>0</xdr:rowOff>
    </xdr:from>
    <xdr:ext cx="184731" cy="264560"/>
    <xdr:sp macro="" textlink="">
      <xdr:nvSpPr>
        <xdr:cNvPr id="96" name="TextBox 95">
          <a:extLst>
            <a:ext uri="{FF2B5EF4-FFF2-40B4-BE49-F238E27FC236}">
              <a16:creationId xmlns:a16="http://schemas.microsoft.com/office/drawing/2014/main" id="{C5B4FED5-0D65-4713-8F9A-D7C8A2EC762B}"/>
            </a:ext>
          </a:extLst>
        </xdr:cNvPr>
        <xdr:cNvSpPr txBox="1"/>
      </xdr:nvSpPr>
      <xdr:spPr>
        <a:xfrm>
          <a:off x="1291590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23</xdr:col>
      <xdr:colOff>0</xdr:colOff>
      <xdr:row>18</xdr:row>
      <xdr:rowOff>0</xdr:rowOff>
    </xdr:from>
    <xdr:ext cx="184731" cy="264560"/>
    <xdr:sp macro="" textlink="">
      <xdr:nvSpPr>
        <xdr:cNvPr id="97" name="TextBox 96">
          <a:extLst>
            <a:ext uri="{FF2B5EF4-FFF2-40B4-BE49-F238E27FC236}">
              <a16:creationId xmlns:a16="http://schemas.microsoft.com/office/drawing/2014/main" id="{D2E697AC-6501-4974-B330-AA03C1CE4434}"/>
            </a:ext>
          </a:extLst>
        </xdr:cNvPr>
        <xdr:cNvSpPr txBox="1"/>
      </xdr:nvSpPr>
      <xdr:spPr>
        <a:xfrm>
          <a:off x="1291590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23</xdr:col>
      <xdr:colOff>0</xdr:colOff>
      <xdr:row>18</xdr:row>
      <xdr:rowOff>0</xdr:rowOff>
    </xdr:from>
    <xdr:ext cx="184731" cy="264560"/>
    <xdr:sp macro="" textlink="">
      <xdr:nvSpPr>
        <xdr:cNvPr id="98" name="TextBox 97">
          <a:extLst>
            <a:ext uri="{FF2B5EF4-FFF2-40B4-BE49-F238E27FC236}">
              <a16:creationId xmlns:a16="http://schemas.microsoft.com/office/drawing/2014/main" id="{9B5A1E80-1A24-486B-B372-92C5F5F678B1}"/>
            </a:ext>
          </a:extLst>
        </xdr:cNvPr>
        <xdr:cNvSpPr txBox="1"/>
      </xdr:nvSpPr>
      <xdr:spPr>
        <a:xfrm>
          <a:off x="1291590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23</xdr:col>
      <xdr:colOff>0</xdr:colOff>
      <xdr:row>18</xdr:row>
      <xdr:rowOff>0</xdr:rowOff>
    </xdr:from>
    <xdr:ext cx="184731" cy="264560"/>
    <xdr:sp macro="" textlink="">
      <xdr:nvSpPr>
        <xdr:cNvPr id="99" name="TextBox 98">
          <a:extLst>
            <a:ext uri="{FF2B5EF4-FFF2-40B4-BE49-F238E27FC236}">
              <a16:creationId xmlns:a16="http://schemas.microsoft.com/office/drawing/2014/main" id="{B644843F-CC8C-4186-B557-11F6AF5FCF2A}"/>
            </a:ext>
          </a:extLst>
        </xdr:cNvPr>
        <xdr:cNvSpPr txBox="1"/>
      </xdr:nvSpPr>
      <xdr:spPr>
        <a:xfrm>
          <a:off x="1291590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23</xdr:col>
      <xdr:colOff>0</xdr:colOff>
      <xdr:row>18</xdr:row>
      <xdr:rowOff>0</xdr:rowOff>
    </xdr:from>
    <xdr:ext cx="184731" cy="264560"/>
    <xdr:sp macro="" textlink="">
      <xdr:nvSpPr>
        <xdr:cNvPr id="100" name="TextBox 99">
          <a:extLst>
            <a:ext uri="{FF2B5EF4-FFF2-40B4-BE49-F238E27FC236}">
              <a16:creationId xmlns:a16="http://schemas.microsoft.com/office/drawing/2014/main" id="{9DB8315B-10C3-4A56-AC79-4FEF53B49AB0}"/>
            </a:ext>
          </a:extLst>
        </xdr:cNvPr>
        <xdr:cNvSpPr txBox="1"/>
      </xdr:nvSpPr>
      <xdr:spPr>
        <a:xfrm>
          <a:off x="1291590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23</xdr:col>
      <xdr:colOff>0</xdr:colOff>
      <xdr:row>18</xdr:row>
      <xdr:rowOff>0</xdr:rowOff>
    </xdr:from>
    <xdr:ext cx="184731" cy="264560"/>
    <xdr:sp macro="" textlink="">
      <xdr:nvSpPr>
        <xdr:cNvPr id="101" name="TextBox 100">
          <a:extLst>
            <a:ext uri="{FF2B5EF4-FFF2-40B4-BE49-F238E27FC236}">
              <a16:creationId xmlns:a16="http://schemas.microsoft.com/office/drawing/2014/main" id="{B94AB9EB-ED9F-4617-B1AD-3BDD26CDD2D5}"/>
            </a:ext>
          </a:extLst>
        </xdr:cNvPr>
        <xdr:cNvSpPr txBox="1"/>
      </xdr:nvSpPr>
      <xdr:spPr>
        <a:xfrm>
          <a:off x="1291590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23</xdr:col>
      <xdr:colOff>0</xdr:colOff>
      <xdr:row>18</xdr:row>
      <xdr:rowOff>0</xdr:rowOff>
    </xdr:from>
    <xdr:ext cx="184731" cy="264560"/>
    <xdr:sp macro="" textlink="">
      <xdr:nvSpPr>
        <xdr:cNvPr id="102" name="TextBox 101">
          <a:extLst>
            <a:ext uri="{FF2B5EF4-FFF2-40B4-BE49-F238E27FC236}">
              <a16:creationId xmlns:a16="http://schemas.microsoft.com/office/drawing/2014/main" id="{D46A7FC8-A445-40F5-A2A9-31542738B5A3}"/>
            </a:ext>
          </a:extLst>
        </xdr:cNvPr>
        <xdr:cNvSpPr txBox="1"/>
      </xdr:nvSpPr>
      <xdr:spPr>
        <a:xfrm>
          <a:off x="1291590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23</xdr:col>
      <xdr:colOff>0</xdr:colOff>
      <xdr:row>18</xdr:row>
      <xdr:rowOff>0</xdr:rowOff>
    </xdr:from>
    <xdr:ext cx="184731" cy="264560"/>
    <xdr:sp macro="" textlink="">
      <xdr:nvSpPr>
        <xdr:cNvPr id="103" name="TextBox 102">
          <a:extLst>
            <a:ext uri="{FF2B5EF4-FFF2-40B4-BE49-F238E27FC236}">
              <a16:creationId xmlns:a16="http://schemas.microsoft.com/office/drawing/2014/main" id="{133B1F59-1EDD-48FB-BF9F-BE766147FF56}"/>
            </a:ext>
          </a:extLst>
        </xdr:cNvPr>
        <xdr:cNvSpPr txBox="1"/>
      </xdr:nvSpPr>
      <xdr:spPr>
        <a:xfrm>
          <a:off x="1291590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23</xdr:col>
      <xdr:colOff>0</xdr:colOff>
      <xdr:row>18</xdr:row>
      <xdr:rowOff>0</xdr:rowOff>
    </xdr:from>
    <xdr:ext cx="184731" cy="264560"/>
    <xdr:sp macro="" textlink="">
      <xdr:nvSpPr>
        <xdr:cNvPr id="104" name="TextBox 103">
          <a:extLst>
            <a:ext uri="{FF2B5EF4-FFF2-40B4-BE49-F238E27FC236}">
              <a16:creationId xmlns:a16="http://schemas.microsoft.com/office/drawing/2014/main" id="{19F3DC2F-A73F-4188-BF18-7D3C3EF898F0}"/>
            </a:ext>
          </a:extLst>
        </xdr:cNvPr>
        <xdr:cNvSpPr txBox="1"/>
      </xdr:nvSpPr>
      <xdr:spPr>
        <a:xfrm>
          <a:off x="1291590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23</xdr:col>
      <xdr:colOff>0</xdr:colOff>
      <xdr:row>18</xdr:row>
      <xdr:rowOff>0</xdr:rowOff>
    </xdr:from>
    <xdr:ext cx="184731" cy="264560"/>
    <xdr:sp macro="" textlink="">
      <xdr:nvSpPr>
        <xdr:cNvPr id="105" name="TextBox 104">
          <a:extLst>
            <a:ext uri="{FF2B5EF4-FFF2-40B4-BE49-F238E27FC236}">
              <a16:creationId xmlns:a16="http://schemas.microsoft.com/office/drawing/2014/main" id="{744457F2-4F25-4185-B0FC-35BA16A2B666}"/>
            </a:ext>
          </a:extLst>
        </xdr:cNvPr>
        <xdr:cNvSpPr txBox="1"/>
      </xdr:nvSpPr>
      <xdr:spPr>
        <a:xfrm>
          <a:off x="1291590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23</xdr:col>
      <xdr:colOff>0</xdr:colOff>
      <xdr:row>18</xdr:row>
      <xdr:rowOff>0</xdr:rowOff>
    </xdr:from>
    <xdr:ext cx="184731" cy="264560"/>
    <xdr:sp macro="" textlink="">
      <xdr:nvSpPr>
        <xdr:cNvPr id="106" name="TextBox 105">
          <a:extLst>
            <a:ext uri="{FF2B5EF4-FFF2-40B4-BE49-F238E27FC236}">
              <a16:creationId xmlns:a16="http://schemas.microsoft.com/office/drawing/2014/main" id="{51FDE480-9F23-4DCE-A365-2F62CD9D7F06}"/>
            </a:ext>
          </a:extLst>
        </xdr:cNvPr>
        <xdr:cNvSpPr txBox="1"/>
      </xdr:nvSpPr>
      <xdr:spPr>
        <a:xfrm>
          <a:off x="1291590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23</xdr:col>
      <xdr:colOff>0</xdr:colOff>
      <xdr:row>18</xdr:row>
      <xdr:rowOff>0</xdr:rowOff>
    </xdr:from>
    <xdr:ext cx="184731" cy="264560"/>
    <xdr:sp macro="" textlink="">
      <xdr:nvSpPr>
        <xdr:cNvPr id="107" name="TextBox 106">
          <a:extLst>
            <a:ext uri="{FF2B5EF4-FFF2-40B4-BE49-F238E27FC236}">
              <a16:creationId xmlns:a16="http://schemas.microsoft.com/office/drawing/2014/main" id="{2ABDC52A-E201-49A1-83EC-5385075D7319}"/>
            </a:ext>
          </a:extLst>
        </xdr:cNvPr>
        <xdr:cNvSpPr txBox="1"/>
      </xdr:nvSpPr>
      <xdr:spPr>
        <a:xfrm>
          <a:off x="1291590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23</xdr:col>
      <xdr:colOff>0</xdr:colOff>
      <xdr:row>18</xdr:row>
      <xdr:rowOff>0</xdr:rowOff>
    </xdr:from>
    <xdr:ext cx="184731" cy="264560"/>
    <xdr:sp macro="" textlink="">
      <xdr:nvSpPr>
        <xdr:cNvPr id="108" name="TextBox 107">
          <a:extLst>
            <a:ext uri="{FF2B5EF4-FFF2-40B4-BE49-F238E27FC236}">
              <a16:creationId xmlns:a16="http://schemas.microsoft.com/office/drawing/2014/main" id="{6C53B294-A571-4850-A449-BE0A60674A28}"/>
            </a:ext>
          </a:extLst>
        </xdr:cNvPr>
        <xdr:cNvSpPr txBox="1"/>
      </xdr:nvSpPr>
      <xdr:spPr>
        <a:xfrm>
          <a:off x="1291590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23</xdr:col>
      <xdr:colOff>0</xdr:colOff>
      <xdr:row>18</xdr:row>
      <xdr:rowOff>0</xdr:rowOff>
    </xdr:from>
    <xdr:ext cx="184731" cy="264560"/>
    <xdr:sp macro="" textlink="">
      <xdr:nvSpPr>
        <xdr:cNvPr id="109" name="TextBox 108">
          <a:extLst>
            <a:ext uri="{FF2B5EF4-FFF2-40B4-BE49-F238E27FC236}">
              <a16:creationId xmlns:a16="http://schemas.microsoft.com/office/drawing/2014/main" id="{A42ED84C-EC08-45E9-AAF9-1127940FFADA}"/>
            </a:ext>
          </a:extLst>
        </xdr:cNvPr>
        <xdr:cNvSpPr txBox="1"/>
      </xdr:nvSpPr>
      <xdr:spPr>
        <a:xfrm>
          <a:off x="1291590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23</xdr:col>
      <xdr:colOff>0</xdr:colOff>
      <xdr:row>18</xdr:row>
      <xdr:rowOff>0</xdr:rowOff>
    </xdr:from>
    <xdr:ext cx="184731" cy="264560"/>
    <xdr:sp macro="" textlink="">
      <xdr:nvSpPr>
        <xdr:cNvPr id="110" name="TextBox 109">
          <a:extLst>
            <a:ext uri="{FF2B5EF4-FFF2-40B4-BE49-F238E27FC236}">
              <a16:creationId xmlns:a16="http://schemas.microsoft.com/office/drawing/2014/main" id="{8F35CE00-3676-498D-B245-AEE1CC381FA9}"/>
            </a:ext>
          </a:extLst>
        </xdr:cNvPr>
        <xdr:cNvSpPr txBox="1"/>
      </xdr:nvSpPr>
      <xdr:spPr>
        <a:xfrm>
          <a:off x="1291590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23</xdr:col>
      <xdr:colOff>0</xdr:colOff>
      <xdr:row>18</xdr:row>
      <xdr:rowOff>0</xdr:rowOff>
    </xdr:from>
    <xdr:ext cx="184731" cy="264560"/>
    <xdr:sp macro="" textlink="">
      <xdr:nvSpPr>
        <xdr:cNvPr id="111" name="TextBox 110">
          <a:extLst>
            <a:ext uri="{FF2B5EF4-FFF2-40B4-BE49-F238E27FC236}">
              <a16:creationId xmlns:a16="http://schemas.microsoft.com/office/drawing/2014/main" id="{D333E58F-0518-45FB-A251-309DB926170B}"/>
            </a:ext>
          </a:extLst>
        </xdr:cNvPr>
        <xdr:cNvSpPr txBox="1"/>
      </xdr:nvSpPr>
      <xdr:spPr>
        <a:xfrm>
          <a:off x="1291590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23</xdr:col>
      <xdr:colOff>0</xdr:colOff>
      <xdr:row>18</xdr:row>
      <xdr:rowOff>0</xdr:rowOff>
    </xdr:from>
    <xdr:ext cx="184731" cy="264560"/>
    <xdr:sp macro="" textlink="">
      <xdr:nvSpPr>
        <xdr:cNvPr id="112" name="TextBox 111">
          <a:extLst>
            <a:ext uri="{FF2B5EF4-FFF2-40B4-BE49-F238E27FC236}">
              <a16:creationId xmlns:a16="http://schemas.microsoft.com/office/drawing/2014/main" id="{C2E6925B-6C23-4505-ADE8-F7829D689425}"/>
            </a:ext>
          </a:extLst>
        </xdr:cNvPr>
        <xdr:cNvSpPr txBox="1"/>
      </xdr:nvSpPr>
      <xdr:spPr>
        <a:xfrm>
          <a:off x="1291590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23</xdr:col>
      <xdr:colOff>0</xdr:colOff>
      <xdr:row>18</xdr:row>
      <xdr:rowOff>0</xdr:rowOff>
    </xdr:from>
    <xdr:ext cx="184731" cy="264560"/>
    <xdr:sp macro="" textlink="">
      <xdr:nvSpPr>
        <xdr:cNvPr id="113" name="TextBox 112">
          <a:extLst>
            <a:ext uri="{FF2B5EF4-FFF2-40B4-BE49-F238E27FC236}">
              <a16:creationId xmlns:a16="http://schemas.microsoft.com/office/drawing/2014/main" id="{58CE525E-0D19-4715-9F15-C38592C16E68}"/>
            </a:ext>
          </a:extLst>
        </xdr:cNvPr>
        <xdr:cNvSpPr txBox="1"/>
      </xdr:nvSpPr>
      <xdr:spPr>
        <a:xfrm>
          <a:off x="1291590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23</xdr:col>
      <xdr:colOff>0</xdr:colOff>
      <xdr:row>18</xdr:row>
      <xdr:rowOff>0</xdr:rowOff>
    </xdr:from>
    <xdr:ext cx="184731" cy="264560"/>
    <xdr:sp macro="" textlink="">
      <xdr:nvSpPr>
        <xdr:cNvPr id="114" name="TextBox 113">
          <a:extLst>
            <a:ext uri="{FF2B5EF4-FFF2-40B4-BE49-F238E27FC236}">
              <a16:creationId xmlns:a16="http://schemas.microsoft.com/office/drawing/2014/main" id="{2D5554D7-FD32-4679-A76A-9E9F211EC927}"/>
            </a:ext>
          </a:extLst>
        </xdr:cNvPr>
        <xdr:cNvSpPr txBox="1"/>
      </xdr:nvSpPr>
      <xdr:spPr>
        <a:xfrm>
          <a:off x="1291590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23</xdr:col>
      <xdr:colOff>0</xdr:colOff>
      <xdr:row>18</xdr:row>
      <xdr:rowOff>0</xdr:rowOff>
    </xdr:from>
    <xdr:ext cx="184731" cy="264560"/>
    <xdr:sp macro="" textlink="">
      <xdr:nvSpPr>
        <xdr:cNvPr id="115" name="TextBox 114">
          <a:extLst>
            <a:ext uri="{FF2B5EF4-FFF2-40B4-BE49-F238E27FC236}">
              <a16:creationId xmlns:a16="http://schemas.microsoft.com/office/drawing/2014/main" id="{F051E329-72FA-4C96-BB08-EA7796FDB925}"/>
            </a:ext>
          </a:extLst>
        </xdr:cNvPr>
        <xdr:cNvSpPr txBox="1"/>
      </xdr:nvSpPr>
      <xdr:spPr>
        <a:xfrm>
          <a:off x="1291590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23</xdr:col>
      <xdr:colOff>0</xdr:colOff>
      <xdr:row>18</xdr:row>
      <xdr:rowOff>0</xdr:rowOff>
    </xdr:from>
    <xdr:ext cx="184731" cy="264560"/>
    <xdr:sp macro="" textlink="">
      <xdr:nvSpPr>
        <xdr:cNvPr id="116" name="TextBox 115">
          <a:extLst>
            <a:ext uri="{FF2B5EF4-FFF2-40B4-BE49-F238E27FC236}">
              <a16:creationId xmlns:a16="http://schemas.microsoft.com/office/drawing/2014/main" id="{AB214B3D-6450-4A56-96BA-4B43C94C720F}"/>
            </a:ext>
          </a:extLst>
        </xdr:cNvPr>
        <xdr:cNvSpPr txBox="1"/>
      </xdr:nvSpPr>
      <xdr:spPr>
        <a:xfrm>
          <a:off x="1291590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23</xdr:col>
      <xdr:colOff>0</xdr:colOff>
      <xdr:row>18</xdr:row>
      <xdr:rowOff>0</xdr:rowOff>
    </xdr:from>
    <xdr:ext cx="184731" cy="264560"/>
    <xdr:sp macro="" textlink="">
      <xdr:nvSpPr>
        <xdr:cNvPr id="117" name="TextBox 116">
          <a:extLst>
            <a:ext uri="{FF2B5EF4-FFF2-40B4-BE49-F238E27FC236}">
              <a16:creationId xmlns:a16="http://schemas.microsoft.com/office/drawing/2014/main" id="{7B2E30CE-23B8-41AA-94C7-890AC95FD55C}"/>
            </a:ext>
          </a:extLst>
        </xdr:cNvPr>
        <xdr:cNvSpPr txBox="1"/>
      </xdr:nvSpPr>
      <xdr:spPr>
        <a:xfrm>
          <a:off x="1291590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25</xdr:col>
      <xdr:colOff>0</xdr:colOff>
      <xdr:row>18</xdr:row>
      <xdr:rowOff>0</xdr:rowOff>
    </xdr:from>
    <xdr:ext cx="184731" cy="264560"/>
    <xdr:sp macro="" textlink="">
      <xdr:nvSpPr>
        <xdr:cNvPr id="118" name="TextBox 117">
          <a:extLst>
            <a:ext uri="{FF2B5EF4-FFF2-40B4-BE49-F238E27FC236}">
              <a16:creationId xmlns:a16="http://schemas.microsoft.com/office/drawing/2014/main" id="{6A2925FA-3D9E-4097-93EF-E982FDCCDAF1}"/>
            </a:ext>
          </a:extLst>
        </xdr:cNvPr>
        <xdr:cNvSpPr txBox="1"/>
      </xdr:nvSpPr>
      <xdr:spPr>
        <a:xfrm>
          <a:off x="1416558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25</xdr:col>
      <xdr:colOff>0</xdr:colOff>
      <xdr:row>18</xdr:row>
      <xdr:rowOff>0</xdr:rowOff>
    </xdr:from>
    <xdr:ext cx="184731" cy="264560"/>
    <xdr:sp macro="" textlink="">
      <xdr:nvSpPr>
        <xdr:cNvPr id="119" name="TextBox 118">
          <a:extLst>
            <a:ext uri="{FF2B5EF4-FFF2-40B4-BE49-F238E27FC236}">
              <a16:creationId xmlns:a16="http://schemas.microsoft.com/office/drawing/2014/main" id="{65010CC7-A2FC-45B8-9163-1508D2746E28}"/>
            </a:ext>
          </a:extLst>
        </xdr:cNvPr>
        <xdr:cNvSpPr txBox="1"/>
      </xdr:nvSpPr>
      <xdr:spPr>
        <a:xfrm>
          <a:off x="1416558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25</xdr:col>
      <xdr:colOff>0</xdr:colOff>
      <xdr:row>18</xdr:row>
      <xdr:rowOff>0</xdr:rowOff>
    </xdr:from>
    <xdr:ext cx="184731" cy="264560"/>
    <xdr:sp macro="" textlink="">
      <xdr:nvSpPr>
        <xdr:cNvPr id="120" name="TextBox 119">
          <a:extLst>
            <a:ext uri="{FF2B5EF4-FFF2-40B4-BE49-F238E27FC236}">
              <a16:creationId xmlns:a16="http://schemas.microsoft.com/office/drawing/2014/main" id="{3335E1E8-80F0-4394-93E2-64618C02EEB5}"/>
            </a:ext>
          </a:extLst>
        </xdr:cNvPr>
        <xdr:cNvSpPr txBox="1"/>
      </xdr:nvSpPr>
      <xdr:spPr>
        <a:xfrm>
          <a:off x="1416558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25</xdr:col>
      <xdr:colOff>0</xdr:colOff>
      <xdr:row>18</xdr:row>
      <xdr:rowOff>0</xdr:rowOff>
    </xdr:from>
    <xdr:ext cx="184731" cy="264560"/>
    <xdr:sp macro="" textlink="">
      <xdr:nvSpPr>
        <xdr:cNvPr id="121" name="TextBox 120">
          <a:extLst>
            <a:ext uri="{FF2B5EF4-FFF2-40B4-BE49-F238E27FC236}">
              <a16:creationId xmlns:a16="http://schemas.microsoft.com/office/drawing/2014/main" id="{FE6B3EC0-1907-453F-AC81-5235D488EFD7}"/>
            </a:ext>
          </a:extLst>
        </xdr:cNvPr>
        <xdr:cNvSpPr txBox="1"/>
      </xdr:nvSpPr>
      <xdr:spPr>
        <a:xfrm>
          <a:off x="1416558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25</xdr:col>
      <xdr:colOff>0</xdr:colOff>
      <xdr:row>18</xdr:row>
      <xdr:rowOff>0</xdr:rowOff>
    </xdr:from>
    <xdr:ext cx="184731" cy="264560"/>
    <xdr:sp macro="" textlink="">
      <xdr:nvSpPr>
        <xdr:cNvPr id="122" name="TextBox 121">
          <a:extLst>
            <a:ext uri="{FF2B5EF4-FFF2-40B4-BE49-F238E27FC236}">
              <a16:creationId xmlns:a16="http://schemas.microsoft.com/office/drawing/2014/main" id="{DE5D24EF-AD15-489E-965F-C27CCECD4A05}"/>
            </a:ext>
          </a:extLst>
        </xdr:cNvPr>
        <xdr:cNvSpPr txBox="1"/>
      </xdr:nvSpPr>
      <xdr:spPr>
        <a:xfrm>
          <a:off x="1416558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25</xdr:col>
      <xdr:colOff>0</xdr:colOff>
      <xdr:row>18</xdr:row>
      <xdr:rowOff>0</xdr:rowOff>
    </xdr:from>
    <xdr:ext cx="184731" cy="264560"/>
    <xdr:sp macro="" textlink="">
      <xdr:nvSpPr>
        <xdr:cNvPr id="123" name="TextBox 122">
          <a:extLst>
            <a:ext uri="{FF2B5EF4-FFF2-40B4-BE49-F238E27FC236}">
              <a16:creationId xmlns:a16="http://schemas.microsoft.com/office/drawing/2014/main" id="{46C77B2C-4C5B-47F5-B2E2-B2286D2447F3}"/>
            </a:ext>
          </a:extLst>
        </xdr:cNvPr>
        <xdr:cNvSpPr txBox="1"/>
      </xdr:nvSpPr>
      <xdr:spPr>
        <a:xfrm>
          <a:off x="1416558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25</xdr:col>
      <xdr:colOff>0</xdr:colOff>
      <xdr:row>18</xdr:row>
      <xdr:rowOff>0</xdr:rowOff>
    </xdr:from>
    <xdr:ext cx="184731" cy="264560"/>
    <xdr:sp macro="" textlink="">
      <xdr:nvSpPr>
        <xdr:cNvPr id="124" name="TextBox 123">
          <a:extLst>
            <a:ext uri="{FF2B5EF4-FFF2-40B4-BE49-F238E27FC236}">
              <a16:creationId xmlns:a16="http://schemas.microsoft.com/office/drawing/2014/main" id="{B13AB684-9FF0-40AE-A9E2-2BC4707A0FC1}"/>
            </a:ext>
          </a:extLst>
        </xdr:cNvPr>
        <xdr:cNvSpPr txBox="1"/>
      </xdr:nvSpPr>
      <xdr:spPr>
        <a:xfrm>
          <a:off x="1416558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25</xdr:col>
      <xdr:colOff>0</xdr:colOff>
      <xdr:row>18</xdr:row>
      <xdr:rowOff>0</xdr:rowOff>
    </xdr:from>
    <xdr:ext cx="184731" cy="264560"/>
    <xdr:sp macro="" textlink="">
      <xdr:nvSpPr>
        <xdr:cNvPr id="125" name="TextBox 124">
          <a:extLst>
            <a:ext uri="{FF2B5EF4-FFF2-40B4-BE49-F238E27FC236}">
              <a16:creationId xmlns:a16="http://schemas.microsoft.com/office/drawing/2014/main" id="{866177F6-40A9-4E20-8FBD-E7AE1C493285}"/>
            </a:ext>
          </a:extLst>
        </xdr:cNvPr>
        <xdr:cNvSpPr txBox="1"/>
      </xdr:nvSpPr>
      <xdr:spPr>
        <a:xfrm>
          <a:off x="1416558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25</xdr:col>
      <xdr:colOff>0</xdr:colOff>
      <xdr:row>18</xdr:row>
      <xdr:rowOff>0</xdr:rowOff>
    </xdr:from>
    <xdr:ext cx="184731" cy="264560"/>
    <xdr:sp macro="" textlink="">
      <xdr:nvSpPr>
        <xdr:cNvPr id="126" name="TextBox 125">
          <a:extLst>
            <a:ext uri="{FF2B5EF4-FFF2-40B4-BE49-F238E27FC236}">
              <a16:creationId xmlns:a16="http://schemas.microsoft.com/office/drawing/2014/main" id="{244BADE4-6EEB-4C14-BB8C-1E491E0E3CCE}"/>
            </a:ext>
          </a:extLst>
        </xdr:cNvPr>
        <xdr:cNvSpPr txBox="1"/>
      </xdr:nvSpPr>
      <xdr:spPr>
        <a:xfrm>
          <a:off x="1416558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25</xdr:col>
      <xdr:colOff>0</xdr:colOff>
      <xdr:row>18</xdr:row>
      <xdr:rowOff>0</xdr:rowOff>
    </xdr:from>
    <xdr:ext cx="184731" cy="264560"/>
    <xdr:sp macro="" textlink="">
      <xdr:nvSpPr>
        <xdr:cNvPr id="127" name="TextBox 126">
          <a:extLst>
            <a:ext uri="{FF2B5EF4-FFF2-40B4-BE49-F238E27FC236}">
              <a16:creationId xmlns:a16="http://schemas.microsoft.com/office/drawing/2014/main" id="{85E22E7F-9A91-4DAD-BDE5-2A1CFC307104}"/>
            </a:ext>
          </a:extLst>
        </xdr:cNvPr>
        <xdr:cNvSpPr txBox="1"/>
      </xdr:nvSpPr>
      <xdr:spPr>
        <a:xfrm>
          <a:off x="1416558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25</xdr:col>
      <xdr:colOff>0</xdr:colOff>
      <xdr:row>18</xdr:row>
      <xdr:rowOff>0</xdr:rowOff>
    </xdr:from>
    <xdr:ext cx="184731" cy="264560"/>
    <xdr:sp macro="" textlink="">
      <xdr:nvSpPr>
        <xdr:cNvPr id="128" name="TextBox 127">
          <a:extLst>
            <a:ext uri="{FF2B5EF4-FFF2-40B4-BE49-F238E27FC236}">
              <a16:creationId xmlns:a16="http://schemas.microsoft.com/office/drawing/2014/main" id="{0946E03A-1DA0-44DF-91D8-FBDEA1FC028D}"/>
            </a:ext>
          </a:extLst>
        </xdr:cNvPr>
        <xdr:cNvSpPr txBox="1"/>
      </xdr:nvSpPr>
      <xdr:spPr>
        <a:xfrm>
          <a:off x="1416558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25</xdr:col>
      <xdr:colOff>0</xdr:colOff>
      <xdr:row>18</xdr:row>
      <xdr:rowOff>0</xdr:rowOff>
    </xdr:from>
    <xdr:ext cx="184731" cy="264560"/>
    <xdr:sp macro="" textlink="">
      <xdr:nvSpPr>
        <xdr:cNvPr id="129" name="TextBox 128">
          <a:extLst>
            <a:ext uri="{FF2B5EF4-FFF2-40B4-BE49-F238E27FC236}">
              <a16:creationId xmlns:a16="http://schemas.microsoft.com/office/drawing/2014/main" id="{2718C2C4-B6C6-4633-B4A3-A44256F5F5AC}"/>
            </a:ext>
          </a:extLst>
        </xdr:cNvPr>
        <xdr:cNvSpPr txBox="1"/>
      </xdr:nvSpPr>
      <xdr:spPr>
        <a:xfrm>
          <a:off x="1416558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25</xdr:col>
      <xdr:colOff>0</xdr:colOff>
      <xdr:row>18</xdr:row>
      <xdr:rowOff>0</xdr:rowOff>
    </xdr:from>
    <xdr:ext cx="184731" cy="264560"/>
    <xdr:sp macro="" textlink="">
      <xdr:nvSpPr>
        <xdr:cNvPr id="130" name="TextBox 129">
          <a:extLst>
            <a:ext uri="{FF2B5EF4-FFF2-40B4-BE49-F238E27FC236}">
              <a16:creationId xmlns:a16="http://schemas.microsoft.com/office/drawing/2014/main" id="{C1436837-702B-486A-81CB-2C7DBFF75738}"/>
            </a:ext>
          </a:extLst>
        </xdr:cNvPr>
        <xdr:cNvSpPr txBox="1"/>
      </xdr:nvSpPr>
      <xdr:spPr>
        <a:xfrm>
          <a:off x="1416558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25</xdr:col>
      <xdr:colOff>0</xdr:colOff>
      <xdr:row>18</xdr:row>
      <xdr:rowOff>0</xdr:rowOff>
    </xdr:from>
    <xdr:ext cx="184731" cy="264560"/>
    <xdr:sp macro="" textlink="">
      <xdr:nvSpPr>
        <xdr:cNvPr id="131" name="TextBox 130">
          <a:extLst>
            <a:ext uri="{FF2B5EF4-FFF2-40B4-BE49-F238E27FC236}">
              <a16:creationId xmlns:a16="http://schemas.microsoft.com/office/drawing/2014/main" id="{43FF26C0-AE47-4614-90F5-55DBF638C7A4}"/>
            </a:ext>
          </a:extLst>
        </xdr:cNvPr>
        <xdr:cNvSpPr txBox="1"/>
      </xdr:nvSpPr>
      <xdr:spPr>
        <a:xfrm>
          <a:off x="1416558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25</xdr:col>
      <xdr:colOff>0</xdr:colOff>
      <xdr:row>18</xdr:row>
      <xdr:rowOff>0</xdr:rowOff>
    </xdr:from>
    <xdr:ext cx="184731" cy="264560"/>
    <xdr:sp macro="" textlink="">
      <xdr:nvSpPr>
        <xdr:cNvPr id="132" name="TextBox 131">
          <a:extLst>
            <a:ext uri="{FF2B5EF4-FFF2-40B4-BE49-F238E27FC236}">
              <a16:creationId xmlns:a16="http://schemas.microsoft.com/office/drawing/2014/main" id="{EAB18880-2EFA-47CD-949A-A014EA9A6611}"/>
            </a:ext>
          </a:extLst>
        </xdr:cNvPr>
        <xdr:cNvSpPr txBox="1"/>
      </xdr:nvSpPr>
      <xdr:spPr>
        <a:xfrm>
          <a:off x="1416558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25</xdr:col>
      <xdr:colOff>0</xdr:colOff>
      <xdr:row>18</xdr:row>
      <xdr:rowOff>0</xdr:rowOff>
    </xdr:from>
    <xdr:ext cx="184731" cy="264560"/>
    <xdr:sp macro="" textlink="">
      <xdr:nvSpPr>
        <xdr:cNvPr id="133" name="TextBox 132">
          <a:extLst>
            <a:ext uri="{FF2B5EF4-FFF2-40B4-BE49-F238E27FC236}">
              <a16:creationId xmlns:a16="http://schemas.microsoft.com/office/drawing/2014/main" id="{70151A79-6FD0-442B-B712-0FF9509CE832}"/>
            </a:ext>
          </a:extLst>
        </xdr:cNvPr>
        <xdr:cNvSpPr txBox="1"/>
      </xdr:nvSpPr>
      <xdr:spPr>
        <a:xfrm>
          <a:off x="1416558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25</xdr:col>
      <xdr:colOff>0</xdr:colOff>
      <xdr:row>18</xdr:row>
      <xdr:rowOff>0</xdr:rowOff>
    </xdr:from>
    <xdr:ext cx="184731" cy="264560"/>
    <xdr:sp macro="" textlink="">
      <xdr:nvSpPr>
        <xdr:cNvPr id="134" name="TextBox 133">
          <a:extLst>
            <a:ext uri="{FF2B5EF4-FFF2-40B4-BE49-F238E27FC236}">
              <a16:creationId xmlns:a16="http://schemas.microsoft.com/office/drawing/2014/main" id="{EE5AEEA9-3FE3-4EC6-8AE8-05089E6A5F23}"/>
            </a:ext>
          </a:extLst>
        </xdr:cNvPr>
        <xdr:cNvSpPr txBox="1"/>
      </xdr:nvSpPr>
      <xdr:spPr>
        <a:xfrm>
          <a:off x="1416558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25</xdr:col>
      <xdr:colOff>0</xdr:colOff>
      <xdr:row>18</xdr:row>
      <xdr:rowOff>0</xdr:rowOff>
    </xdr:from>
    <xdr:ext cx="184731" cy="264560"/>
    <xdr:sp macro="" textlink="">
      <xdr:nvSpPr>
        <xdr:cNvPr id="135" name="TextBox 134">
          <a:extLst>
            <a:ext uri="{FF2B5EF4-FFF2-40B4-BE49-F238E27FC236}">
              <a16:creationId xmlns:a16="http://schemas.microsoft.com/office/drawing/2014/main" id="{4E2D3D8F-6E38-4A56-BBB8-D753906E50D6}"/>
            </a:ext>
          </a:extLst>
        </xdr:cNvPr>
        <xdr:cNvSpPr txBox="1"/>
      </xdr:nvSpPr>
      <xdr:spPr>
        <a:xfrm>
          <a:off x="1416558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25</xdr:col>
      <xdr:colOff>0</xdr:colOff>
      <xdr:row>18</xdr:row>
      <xdr:rowOff>0</xdr:rowOff>
    </xdr:from>
    <xdr:ext cx="184731" cy="264560"/>
    <xdr:sp macro="" textlink="">
      <xdr:nvSpPr>
        <xdr:cNvPr id="136" name="TextBox 135">
          <a:extLst>
            <a:ext uri="{FF2B5EF4-FFF2-40B4-BE49-F238E27FC236}">
              <a16:creationId xmlns:a16="http://schemas.microsoft.com/office/drawing/2014/main" id="{A6594F09-BB74-48A2-B946-99A76C163655}"/>
            </a:ext>
          </a:extLst>
        </xdr:cNvPr>
        <xdr:cNvSpPr txBox="1"/>
      </xdr:nvSpPr>
      <xdr:spPr>
        <a:xfrm>
          <a:off x="1416558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25</xdr:col>
      <xdr:colOff>0</xdr:colOff>
      <xdr:row>18</xdr:row>
      <xdr:rowOff>0</xdr:rowOff>
    </xdr:from>
    <xdr:ext cx="184731" cy="264560"/>
    <xdr:sp macro="" textlink="">
      <xdr:nvSpPr>
        <xdr:cNvPr id="137" name="TextBox 136">
          <a:extLst>
            <a:ext uri="{FF2B5EF4-FFF2-40B4-BE49-F238E27FC236}">
              <a16:creationId xmlns:a16="http://schemas.microsoft.com/office/drawing/2014/main" id="{0CAEACCF-6342-419A-A61E-5F1F4C5667D0}"/>
            </a:ext>
          </a:extLst>
        </xdr:cNvPr>
        <xdr:cNvSpPr txBox="1"/>
      </xdr:nvSpPr>
      <xdr:spPr>
        <a:xfrm>
          <a:off x="1416558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25</xdr:col>
      <xdr:colOff>0</xdr:colOff>
      <xdr:row>18</xdr:row>
      <xdr:rowOff>0</xdr:rowOff>
    </xdr:from>
    <xdr:ext cx="184731" cy="264560"/>
    <xdr:sp macro="" textlink="">
      <xdr:nvSpPr>
        <xdr:cNvPr id="138" name="TextBox 137">
          <a:extLst>
            <a:ext uri="{FF2B5EF4-FFF2-40B4-BE49-F238E27FC236}">
              <a16:creationId xmlns:a16="http://schemas.microsoft.com/office/drawing/2014/main" id="{D4D4AB8D-706A-4EAC-9529-99A0FC2213EB}"/>
            </a:ext>
          </a:extLst>
        </xdr:cNvPr>
        <xdr:cNvSpPr txBox="1"/>
      </xdr:nvSpPr>
      <xdr:spPr>
        <a:xfrm>
          <a:off x="1416558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25</xdr:col>
      <xdr:colOff>0</xdr:colOff>
      <xdr:row>18</xdr:row>
      <xdr:rowOff>0</xdr:rowOff>
    </xdr:from>
    <xdr:ext cx="184731" cy="264560"/>
    <xdr:sp macro="" textlink="">
      <xdr:nvSpPr>
        <xdr:cNvPr id="139" name="TextBox 138">
          <a:extLst>
            <a:ext uri="{FF2B5EF4-FFF2-40B4-BE49-F238E27FC236}">
              <a16:creationId xmlns:a16="http://schemas.microsoft.com/office/drawing/2014/main" id="{DB7FE9AC-AD44-471C-890C-D1CD026F0702}"/>
            </a:ext>
          </a:extLst>
        </xdr:cNvPr>
        <xdr:cNvSpPr txBox="1"/>
      </xdr:nvSpPr>
      <xdr:spPr>
        <a:xfrm>
          <a:off x="1416558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25</xdr:col>
      <xdr:colOff>0</xdr:colOff>
      <xdr:row>18</xdr:row>
      <xdr:rowOff>0</xdr:rowOff>
    </xdr:from>
    <xdr:ext cx="184731" cy="264560"/>
    <xdr:sp macro="" textlink="">
      <xdr:nvSpPr>
        <xdr:cNvPr id="140" name="TextBox 139">
          <a:extLst>
            <a:ext uri="{FF2B5EF4-FFF2-40B4-BE49-F238E27FC236}">
              <a16:creationId xmlns:a16="http://schemas.microsoft.com/office/drawing/2014/main" id="{EBC732C0-9CCC-43D6-9655-D45056475287}"/>
            </a:ext>
          </a:extLst>
        </xdr:cNvPr>
        <xdr:cNvSpPr txBox="1"/>
      </xdr:nvSpPr>
      <xdr:spPr>
        <a:xfrm>
          <a:off x="1416558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25</xdr:col>
      <xdr:colOff>0</xdr:colOff>
      <xdr:row>18</xdr:row>
      <xdr:rowOff>0</xdr:rowOff>
    </xdr:from>
    <xdr:ext cx="184731" cy="264560"/>
    <xdr:sp macro="" textlink="">
      <xdr:nvSpPr>
        <xdr:cNvPr id="141" name="TextBox 140">
          <a:extLst>
            <a:ext uri="{FF2B5EF4-FFF2-40B4-BE49-F238E27FC236}">
              <a16:creationId xmlns:a16="http://schemas.microsoft.com/office/drawing/2014/main" id="{E1BB7215-B181-4FCF-B364-A2A10F24C16B}"/>
            </a:ext>
          </a:extLst>
        </xdr:cNvPr>
        <xdr:cNvSpPr txBox="1"/>
      </xdr:nvSpPr>
      <xdr:spPr>
        <a:xfrm>
          <a:off x="1416558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25</xdr:col>
      <xdr:colOff>0</xdr:colOff>
      <xdr:row>18</xdr:row>
      <xdr:rowOff>0</xdr:rowOff>
    </xdr:from>
    <xdr:ext cx="184731" cy="264560"/>
    <xdr:sp macro="" textlink="">
      <xdr:nvSpPr>
        <xdr:cNvPr id="142" name="TextBox 141">
          <a:extLst>
            <a:ext uri="{FF2B5EF4-FFF2-40B4-BE49-F238E27FC236}">
              <a16:creationId xmlns:a16="http://schemas.microsoft.com/office/drawing/2014/main" id="{EC0563FB-E737-4D53-8839-E3F97E5A4CF8}"/>
            </a:ext>
          </a:extLst>
        </xdr:cNvPr>
        <xdr:cNvSpPr txBox="1"/>
      </xdr:nvSpPr>
      <xdr:spPr>
        <a:xfrm>
          <a:off x="1416558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25</xdr:col>
      <xdr:colOff>0</xdr:colOff>
      <xdr:row>18</xdr:row>
      <xdr:rowOff>0</xdr:rowOff>
    </xdr:from>
    <xdr:ext cx="184731" cy="264560"/>
    <xdr:sp macro="" textlink="">
      <xdr:nvSpPr>
        <xdr:cNvPr id="143" name="TextBox 142">
          <a:extLst>
            <a:ext uri="{FF2B5EF4-FFF2-40B4-BE49-F238E27FC236}">
              <a16:creationId xmlns:a16="http://schemas.microsoft.com/office/drawing/2014/main" id="{7DAC1D82-89F7-4494-A103-D0BF539D09B8}"/>
            </a:ext>
          </a:extLst>
        </xdr:cNvPr>
        <xdr:cNvSpPr txBox="1"/>
      </xdr:nvSpPr>
      <xdr:spPr>
        <a:xfrm>
          <a:off x="1416558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25</xdr:col>
      <xdr:colOff>0</xdr:colOff>
      <xdr:row>18</xdr:row>
      <xdr:rowOff>0</xdr:rowOff>
    </xdr:from>
    <xdr:ext cx="184731" cy="264560"/>
    <xdr:sp macro="" textlink="">
      <xdr:nvSpPr>
        <xdr:cNvPr id="144" name="TextBox 143">
          <a:extLst>
            <a:ext uri="{FF2B5EF4-FFF2-40B4-BE49-F238E27FC236}">
              <a16:creationId xmlns:a16="http://schemas.microsoft.com/office/drawing/2014/main" id="{3559060D-48E5-449E-B1DC-68E177ADA11F}"/>
            </a:ext>
          </a:extLst>
        </xdr:cNvPr>
        <xdr:cNvSpPr txBox="1"/>
      </xdr:nvSpPr>
      <xdr:spPr>
        <a:xfrm>
          <a:off x="1416558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25</xdr:col>
      <xdr:colOff>0</xdr:colOff>
      <xdr:row>18</xdr:row>
      <xdr:rowOff>0</xdr:rowOff>
    </xdr:from>
    <xdr:ext cx="184731" cy="264560"/>
    <xdr:sp macro="" textlink="">
      <xdr:nvSpPr>
        <xdr:cNvPr id="145" name="TextBox 144">
          <a:extLst>
            <a:ext uri="{FF2B5EF4-FFF2-40B4-BE49-F238E27FC236}">
              <a16:creationId xmlns:a16="http://schemas.microsoft.com/office/drawing/2014/main" id="{7698255D-1B90-421D-85C8-C126657D5CD3}"/>
            </a:ext>
          </a:extLst>
        </xdr:cNvPr>
        <xdr:cNvSpPr txBox="1"/>
      </xdr:nvSpPr>
      <xdr:spPr>
        <a:xfrm>
          <a:off x="1416558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25</xdr:col>
      <xdr:colOff>0</xdr:colOff>
      <xdr:row>18</xdr:row>
      <xdr:rowOff>0</xdr:rowOff>
    </xdr:from>
    <xdr:ext cx="184731" cy="264560"/>
    <xdr:sp macro="" textlink="">
      <xdr:nvSpPr>
        <xdr:cNvPr id="146" name="TextBox 145">
          <a:extLst>
            <a:ext uri="{FF2B5EF4-FFF2-40B4-BE49-F238E27FC236}">
              <a16:creationId xmlns:a16="http://schemas.microsoft.com/office/drawing/2014/main" id="{10F4EE8B-70E5-45A1-A2D1-D42B9412A1C6}"/>
            </a:ext>
          </a:extLst>
        </xdr:cNvPr>
        <xdr:cNvSpPr txBox="1"/>
      </xdr:nvSpPr>
      <xdr:spPr>
        <a:xfrm>
          <a:off x="1416558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25</xdr:col>
      <xdr:colOff>0</xdr:colOff>
      <xdr:row>18</xdr:row>
      <xdr:rowOff>0</xdr:rowOff>
    </xdr:from>
    <xdr:ext cx="184731" cy="264560"/>
    <xdr:sp macro="" textlink="">
      <xdr:nvSpPr>
        <xdr:cNvPr id="147" name="TextBox 146">
          <a:extLst>
            <a:ext uri="{FF2B5EF4-FFF2-40B4-BE49-F238E27FC236}">
              <a16:creationId xmlns:a16="http://schemas.microsoft.com/office/drawing/2014/main" id="{B329EC51-7A70-4535-8320-208EAD398E46}"/>
            </a:ext>
          </a:extLst>
        </xdr:cNvPr>
        <xdr:cNvSpPr txBox="1"/>
      </xdr:nvSpPr>
      <xdr:spPr>
        <a:xfrm>
          <a:off x="1416558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25</xdr:col>
      <xdr:colOff>0</xdr:colOff>
      <xdr:row>18</xdr:row>
      <xdr:rowOff>0</xdr:rowOff>
    </xdr:from>
    <xdr:ext cx="184731" cy="264560"/>
    <xdr:sp macro="" textlink="">
      <xdr:nvSpPr>
        <xdr:cNvPr id="148" name="TextBox 147">
          <a:extLst>
            <a:ext uri="{FF2B5EF4-FFF2-40B4-BE49-F238E27FC236}">
              <a16:creationId xmlns:a16="http://schemas.microsoft.com/office/drawing/2014/main" id="{D12F28CC-CB1F-4F99-94E3-B507FC191F64}"/>
            </a:ext>
          </a:extLst>
        </xdr:cNvPr>
        <xdr:cNvSpPr txBox="1"/>
      </xdr:nvSpPr>
      <xdr:spPr>
        <a:xfrm>
          <a:off x="1416558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25</xdr:col>
      <xdr:colOff>0</xdr:colOff>
      <xdr:row>18</xdr:row>
      <xdr:rowOff>0</xdr:rowOff>
    </xdr:from>
    <xdr:ext cx="184731" cy="264560"/>
    <xdr:sp macro="" textlink="">
      <xdr:nvSpPr>
        <xdr:cNvPr id="149" name="TextBox 148">
          <a:extLst>
            <a:ext uri="{FF2B5EF4-FFF2-40B4-BE49-F238E27FC236}">
              <a16:creationId xmlns:a16="http://schemas.microsoft.com/office/drawing/2014/main" id="{140F7FF1-712A-4D2A-8636-E1E6676967AD}"/>
            </a:ext>
          </a:extLst>
        </xdr:cNvPr>
        <xdr:cNvSpPr txBox="1"/>
      </xdr:nvSpPr>
      <xdr:spPr>
        <a:xfrm>
          <a:off x="1416558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25</xdr:col>
      <xdr:colOff>0</xdr:colOff>
      <xdr:row>18</xdr:row>
      <xdr:rowOff>0</xdr:rowOff>
    </xdr:from>
    <xdr:ext cx="184731" cy="264560"/>
    <xdr:sp macro="" textlink="">
      <xdr:nvSpPr>
        <xdr:cNvPr id="150" name="TextBox 149">
          <a:extLst>
            <a:ext uri="{FF2B5EF4-FFF2-40B4-BE49-F238E27FC236}">
              <a16:creationId xmlns:a16="http://schemas.microsoft.com/office/drawing/2014/main" id="{87B21524-9C81-4631-80E5-A9252701AAE1}"/>
            </a:ext>
          </a:extLst>
        </xdr:cNvPr>
        <xdr:cNvSpPr txBox="1"/>
      </xdr:nvSpPr>
      <xdr:spPr>
        <a:xfrm>
          <a:off x="1416558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25</xdr:col>
      <xdr:colOff>0</xdr:colOff>
      <xdr:row>18</xdr:row>
      <xdr:rowOff>0</xdr:rowOff>
    </xdr:from>
    <xdr:ext cx="184731" cy="264560"/>
    <xdr:sp macro="" textlink="">
      <xdr:nvSpPr>
        <xdr:cNvPr id="151" name="TextBox 150">
          <a:extLst>
            <a:ext uri="{FF2B5EF4-FFF2-40B4-BE49-F238E27FC236}">
              <a16:creationId xmlns:a16="http://schemas.microsoft.com/office/drawing/2014/main" id="{F1ACCDD3-C720-482A-81D6-984FB83913FA}"/>
            </a:ext>
          </a:extLst>
        </xdr:cNvPr>
        <xdr:cNvSpPr txBox="1"/>
      </xdr:nvSpPr>
      <xdr:spPr>
        <a:xfrm>
          <a:off x="1416558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25</xdr:col>
      <xdr:colOff>0</xdr:colOff>
      <xdr:row>18</xdr:row>
      <xdr:rowOff>0</xdr:rowOff>
    </xdr:from>
    <xdr:ext cx="184731" cy="264560"/>
    <xdr:sp macro="" textlink="">
      <xdr:nvSpPr>
        <xdr:cNvPr id="152" name="TextBox 151">
          <a:extLst>
            <a:ext uri="{FF2B5EF4-FFF2-40B4-BE49-F238E27FC236}">
              <a16:creationId xmlns:a16="http://schemas.microsoft.com/office/drawing/2014/main" id="{D29BA59C-D6F5-4B98-8E7F-DA9952A53DF4}"/>
            </a:ext>
          </a:extLst>
        </xdr:cNvPr>
        <xdr:cNvSpPr txBox="1"/>
      </xdr:nvSpPr>
      <xdr:spPr>
        <a:xfrm>
          <a:off x="1416558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25</xdr:col>
      <xdr:colOff>0</xdr:colOff>
      <xdr:row>18</xdr:row>
      <xdr:rowOff>0</xdr:rowOff>
    </xdr:from>
    <xdr:ext cx="184731" cy="264560"/>
    <xdr:sp macro="" textlink="">
      <xdr:nvSpPr>
        <xdr:cNvPr id="153" name="TextBox 152">
          <a:extLst>
            <a:ext uri="{FF2B5EF4-FFF2-40B4-BE49-F238E27FC236}">
              <a16:creationId xmlns:a16="http://schemas.microsoft.com/office/drawing/2014/main" id="{C9BEA6B7-DD59-4E56-96B2-5105C764E136}"/>
            </a:ext>
          </a:extLst>
        </xdr:cNvPr>
        <xdr:cNvSpPr txBox="1"/>
      </xdr:nvSpPr>
      <xdr:spPr>
        <a:xfrm>
          <a:off x="1416558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25</xdr:col>
      <xdr:colOff>0</xdr:colOff>
      <xdr:row>18</xdr:row>
      <xdr:rowOff>0</xdr:rowOff>
    </xdr:from>
    <xdr:ext cx="184731" cy="264560"/>
    <xdr:sp macro="" textlink="">
      <xdr:nvSpPr>
        <xdr:cNvPr id="154" name="TextBox 153">
          <a:extLst>
            <a:ext uri="{FF2B5EF4-FFF2-40B4-BE49-F238E27FC236}">
              <a16:creationId xmlns:a16="http://schemas.microsoft.com/office/drawing/2014/main" id="{3E053FF1-1C30-4D07-8B56-175A871B9C6C}"/>
            </a:ext>
          </a:extLst>
        </xdr:cNvPr>
        <xdr:cNvSpPr txBox="1"/>
      </xdr:nvSpPr>
      <xdr:spPr>
        <a:xfrm>
          <a:off x="1416558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25</xdr:col>
      <xdr:colOff>0</xdr:colOff>
      <xdr:row>18</xdr:row>
      <xdr:rowOff>0</xdr:rowOff>
    </xdr:from>
    <xdr:ext cx="184731" cy="264560"/>
    <xdr:sp macro="" textlink="">
      <xdr:nvSpPr>
        <xdr:cNvPr id="155" name="TextBox 154">
          <a:extLst>
            <a:ext uri="{FF2B5EF4-FFF2-40B4-BE49-F238E27FC236}">
              <a16:creationId xmlns:a16="http://schemas.microsoft.com/office/drawing/2014/main" id="{2C605E62-9F49-497F-9289-57FDF84B883A}"/>
            </a:ext>
          </a:extLst>
        </xdr:cNvPr>
        <xdr:cNvSpPr txBox="1"/>
      </xdr:nvSpPr>
      <xdr:spPr>
        <a:xfrm>
          <a:off x="1416558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25</xdr:col>
      <xdr:colOff>0</xdr:colOff>
      <xdr:row>18</xdr:row>
      <xdr:rowOff>0</xdr:rowOff>
    </xdr:from>
    <xdr:ext cx="184731" cy="264560"/>
    <xdr:sp macro="" textlink="">
      <xdr:nvSpPr>
        <xdr:cNvPr id="156" name="TextBox 155">
          <a:extLst>
            <a:ext uri="{FF2B5EF4-FFF2-40B4-BE49-F238E27FC236}">
              <a16:creationId xmlns:a16="http://schemas.microsoft.com/office/drawing/2014/main" id="{9ECB332C-CD9E-454A-AB27-0EB02641A64E}"/>
            </a:ext>
          </a:extLst>
        </xdr:cNvPr>
        <xdr:cNvSpPr txBox="1"/>
      </xdr:nvSpPr>
      <xdr:spPr>
        <a:xfrm>
          <a:off x="1416558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25</xdr:col>
      <xdr:colOff>0</xdr:colOff>
      <xdr:row>18</xdr:row>
      <xdr:rowOff>0</xdr:rowOff>
    </xdr:from>
    <xdr:ext cx="184731" cy="264560"/>
    <xdr:sp macro="" textlink="">
      <xdr:nvSpPr>
        <xdr:cNvPr id="157" name="TextBox 156">
          <a:extLst>
            <a:ext uri="{FF2B5EF4-FFF2-40B4-BE49-F238E27FC236}">
              <a16:creationId xmlns:a16="http://schemas.microsoft.com/office/drawing/2014/main" id="{2AFB51A3-0DE5-43A4-B06E-EBCADE40FCDE}"/>
            </a:ext>
          </a:extLst>
        </xdr:cNvPr>
        <xdr:cNvSpPr txBox="1"/>
      </xdr:nvSpPr>
      <xdr:spPr>
        <a:xfrm>
          <a:off x="1416558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25</xdr:col>
      <xdr:colOff>0</xdr:colOff>
      <xdr:row>18</xdr:row>
      <xdr:rowOff>0</xdr:rowOff>
    </xdr:from>
    <xdr:ext cx="184731" cy="264560"/>
    <xdr:sp macro="" textlink="">
      <xdr:nvSpPr>
        <xdr:cNvPr id="158" name="TextBox 157">
          <a:extLst>
            <a:ext uri="{FF2B5EF4-FFF2-40B4-BE49-F238E27FC236}">
              <a16:creationId xmlns:a16="http://schemas.microsoft.com/office/drawing/2014/main" id="{E58BE96D-475B-453C-A204-CB1D83783B3C}"/>
            </a:ext>
          </a:extLst>
        </xdr:cNvPr>
        <xdr:cNvSpPr txBox="1"/>
      </xdr:nvSpPr>
      <xdr:spPr>
        <a:xfrm>
          <a:off x="1416558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25</xdr:col>
      <xdr:colOff>0</xdr:colOff>
      <xdr:row>18</xdr:row>
      <xdr:rowOff>0</xdr:rowOff>
    </xdr:from>
    <xdr:ext cx="184731" cy="264560"/>
    <xdr:sp macro="" textlink="">
      <xdr:nvSpPr>
        <xdr:cNvPr id="159" name="TextBox 158">
          <a:extLst>
            <a:ext uri="{FF2B5EF4-FFF2-40B4-BE49-F238E27FC236}">
              <a16:creationId xmlns:a16="http://schemas.microsoft.com/office/drawing/2014/main" id="{C063AD23-1553-4888-B154-D31C4E09D8E9}"/>
            </a:ext>
          </a:extLst>
        </xdr:cNvPr>
        <xdr:cNvSpPr txBox="1"/>
      </xdr:nvSpPr>
      <xdr:spPr>
        <a:xfrm>
          <a:off x="1416558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25</xdr:col>
      <xdr:colOff>0</xdr:colOff>
      <xdr:row>18</xdr:row>
      <xdr:rowOff>0</xdr:rowOff>
    </xdr:from>
    <xdr:ext cx="184731" cy="264560"/>
    <xdr:sp macro="" textlink="">
      <xdr:nvSpPr>
        <xdr:cNvPr id="160" name="TextBox 159">
          <a:extLst>
            <a:ext uri="{FF2B5EF4-FFF2-40B4-BE49-F238E27FC236}">
              <a16:creationId xmlns:a16="http://schemas.microsoft.com/office/drawing/2014/main" id="{0F46F6CB-2C66-47A5-AF8E-D3C7A7DF4F31}"/>
            </a:ext>
          </a:extLst>
        </xdr:cNvPr>
        <xdr:cNvSpPr txBox="1"/>
      </xdr:nvSpPr>
      <xdr:spPr>
        <a:xfrm>
          <a:off x="1416558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25</xdr:col>
      <xdr:colOff>0</xdr:colOff>
      <xdr:row>18</xdr:row>
      <xdr:rowOff>0</xdr:rowOff>
    </xdr:from>
    <xdr:ext cx="184731" cy="264560"/>
    <xdr:sp macro="" textlink="">
      <xdr:nvSpPr>
        <xdr:cNvPr id="161" name="TextBox 160">
          <a:extLst>
            <a:ext uri="{FF2B5EF4-FFF2-40B4-BE49-F238E27FC236}">
              <a16:creationId xmlns:a16="http://schemas.microsoft.com/office/drawing/2014/main" id="{E08C5A55-61A8-494C-A681-4DFD83C76743}"/>
            </a:ext>
          </a:extLst>
        </xdr:cNvPr>
        <xdr:cNvSpPr txBox="1"/>
      </xdr:nvSpPr>
      <xdr:spPr>
        <a:xfrm>
          <a:off x="1416558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25</xdr:col>
      <xdr:colOff>0</xdr:colOff>
      <xdr:row>18</xdr:row>
      <xdr:rowOff>0</xdr:rowOff>
    </xdr:from>
    <xdr:ext cx="184731" cy="264560"/>
    <xdr:sp macro="" textlink="">
      <xdr:nvSpPr>
        <xdr:cNvPr id="162" name="TextBox 161">
          <a:extLst>
            <a:ext uri="{FF2B5EF4-FFF2-40B4-BE49-F238E27FC236}">
              <a16:creationId xmlns:a16="http://schemas.microsoft.com/office/drawing/2014/main" id="{D28C5D5F-23BC-42BA-BA93-BC04492EF9C0}"/>
            </a:ext>
          </a:extLst>
        </xdr:cNvPr>
        <xdr:cNvSpPr txBox="1"/>
      </xdr:nvSpPr>
      <xdr:spPr>
        <a:xfrm>
          <a:off x="1416558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25</xdr:col>
      <xdr:colOff>0</xdr:colOff>
      <xdr:row>18</xdr:row>
      <xdr:rowOff>0</xdr:rowOff>
    </xdr:from>
    <xdr:ext cx="184731" cy="264560"/>
    <xdr:sp macro="" textlink="">
      <xdr:nvSpPr>
        <xdr:cNvPr id="163" name="TextBox 162">
          <a:extLst>
            <a:ext uri="{FF2B5EF4-FFF2-40B4-BE49-F238E27FC236}">
              <a16:creationId xmlns:a16="http://schemas.microsoft.com/office/drawing/2014/main" id="{AF6FE6ED-D1F2-419E-B633-D35DEDD70938}"/>
            </a:ext>
          </a:extLst>
        </xdr:cNvPr>
        <xdr:cNvSpPr txBox="1"/>
      </xdr:nvSpPr>
      <xdr:spPr>
        <a:xfrm>
          <a:off x="1416558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25</xdr:col>
      <xdr:colOff>0</xdr:colOff>
      <xdr:row>18</xdr:row>
      <xdr:rowOff>0</xdr:rowOff>
    </xdr:from>
    <xdr:ext cx="184731" cy="264560"/>
    <xdr:sp macro="" textlink="">
      <xdr:nvSpPr>
        <xdr:cNvPr id="164" name="TextBox 163">
          <a:extLst>
            <a:ext uri="{FF2B5EF4-FFF2-40B4-BE49-F238E27FC236}">
              <a16:creationId xmlns:a16="http://schemas.microsoft.com/office/drawing/2014/main" id="{7ABC7985-5F96-4859-AD01-184E869D4415}"/>
            </a:ext>
          </a:extLst>
        </xdr:cNvPr>
        <xdr:cNvSpPr txBox="1"/>
      </xdr:nvSpPr>
      <xdr:spPr>
        <a:xfrm>
          <a:off x="1416558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25</xdr:col>
      <xdr:colOff>0</xdr:colOff>
      <xdr:row>18</xdr:row>
      <xdr:rowOff>0</xdr:rowOff>
    </xdr:from>
    <xdr:ext cx="184731" cy="264560"/>
    <xdr:sp macro="" textlink="">
      <xdr:nvSpPr>
        <xdr:cNvPr id="165" name="TextBox 164">
          <a:extLst>
            <a:ext uri="{FF2B5EF4-FFF2-40B4-BE49-F238E27FC236}">
              <a16:creationId xmlns:a16="http://schemas.microsoft.com/office/drawing/2014/main" id="{CD1E4A27-7DA2-48F2-9D9A-D4704FF5BD1A}"/>
            </a:ext>
          </a:extLst>
        </xdr:cNvPr>
        <xdr:cNvSpPr txBox="1"/>
      </xdr:nvSpPr>
      <xdr:spPr>
        <a:xfrm>
          <a:off x="1416558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25</xdr:col>
      <xdr:colOff>0</xdr:colOff>
      <xdr:row>18</xdr:row>
      <xdr:rowOff>0</xdr:rowOff>
    </xdr:from>
    <xdr:ext cx="184731" cy="264560"/>
    <xdr:sp macro="" textlink="">
      <xdr:nvSpPr>
        <xdr:cNvPr id="166" name="TextBox 165">
          <a:extLst>
            <a:ext uri="{FF2B5EF4-FFF2-40B4-BE49-F238E27FC236}">
              <a16:creationId xmlns:a16="http://schemas.microsoft.com/office/drawing/2014/main" id="{889FB7A2-1E95-4BB2-8719-2CC354FCC205}"/>
            </a:ext>
          </a:extLst>
        </xdr:cNvPr>
        <xdr:cNvSpPr txBox="1"/>
      </xdr:nvSpPr>
      <xdr:spPr>
        <a:xfrm>
          <a:off x="1416558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25</xdr:col>
      <xdr:colOff>0</xdr:colOff>
      <xdr:row>18</xdr:row>
      <xdr:rowOff>0</xdr:rowOff>
    </xdr:from>
    <xdr:ext cx="184731" cy="264560"/>
    <xdr:sp macro="" textlink="">
      <xdr:nvSpPr>
        <xdr:cNvPr id="167" name="TextBox 166">
          <a:extLst>
            <a:ext uri="{FF2B5EF4-FFF2-40B4-BE49-F238E27FC236}">
              <a16:creationId xmlns:a16="http://schemas.microsoft.com/office/drawing/2014/main" id="{6D69ABC2-D448-440F-AB44-7B4B54974F05}"/>
            </a:ext>
          </a:extLst>
        </xdr:cNvPr>
        <xdr:cNvSpPr txBox="1"/>
      </xdr:nvSpPr>
      <xdr:spPr>
        <a:xfrm>
          <a:off x="1416558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25</xdr:col>
      <xdr:colOff>0</xdr:colOff>
      <xdr:row>18</xdr:row>
      <xdr:rowOff>0</xdr:rowOff>
    </xdr:from>
    <xdr:ext cx="184731" cy="264560"/>
    <xdr:sp macro="" textlink="">
      <xdr:nvSpPr>
        <xdr:cNvPr id="168" name="TextBox 167">
          <a:extLst>
            <a:ext uri="{FF2B5EF4-FFF2-40B4-BE49-F238E27FC236}">
              <a16:creationId xmlns:a16="http://schemas.microsoft.com/office/drawing/2014/main" id="{355842BF-B3CA-4CF5-9D01-315FF4FBB01D}"/>
            </a:ext>
          </a:extLst>
        </xdr:cNvPr>
        <xdr:cNvSpPr txBox="1"/>
      </xdr:nvSpPr>
      <xdr:spPr>
        <a:xfrm>
          <a:off x="1416558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25</xdr:col>
      <xdr:colOff>0</xdr:colOff>
      <xdr:row>18</xdr:row>
      <xdr:rowOff>0</xdr:rowOff>
    </xdr:from>
    <xdr:ext cx="184731" cy="264560"/>
    <xdr:sp macro="" textlink="">
      <xdr:nvSpPr>
        <xdr:cNvPr id="169" name="TextBox 168">
          <a:extLst>
            <a:ext uri="{FF2B5EF4-FFF2-40B4-BE49-F238E27FC236}">
              <a16:creationId xmlns:a16="http://schemas.microsoft.com/office/drawing/2014/main" id="{4C44B40F-5294-4DE0-8ED3-86D3B74D3DAE}"/>
            </a:ext>
          </a:extLst>
        </xdr:cNvPr>
        <xdr:cNvSpPr txBox="1"/>
      </xdr:nvSpPr>
      <xdr:spPr>
        <a:xfrm>
          <a:off x="1416558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25</xdr:col>
      <xdr:colOff>0</xdr:colOff>
      <xdr:row>18</xdr:row>
      <xdr:rowOff>0</xdr:rowOff>
    </xdr:from>
    <xdr:ext cx="184731" cy="264560"/>
    <xdr:sp macro="" textlink="">
      <xdr:nvSpPr>
        <xdr:cNvPr id="170" name="TextBox 169">
          <a:extLst>
            <a:ext uri="{FF2B5EF4-FFF2-40B4-BE49-F238E27FC236}">
              <a16:creationId xmlns:a16="http://schemas.microsoft.com/office/drawing/2014/main" id="{0FC1AB70-E7FC-4F35-82EB-E45BF28B0904}"/>
            </a:ext>
          </a:extLst>
        </xdr:cNvPr>
        <xdr:cNvSpPr txBox="1"/>
      </xdr:nvSpPr>
      <xdr:spPr>
        <a:xfrm>
          <a:off x="1416558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25</xdr:col>
      <xdr:colOff>0</xdr:colOff>
      <xdr:row>18</xdr:row>
      <xdr:rowOff>0</xdr:rowOff>
    </xdr:from>
    <xdr:ext cx="184731" cy="264560"/>
    <xdr:sp macro="" textlink="">
      <xdr:nvSpPr>
        <xdr:cNvPr id="171" name="TextBox 170">
          <a:extLst>
            <a:ext uri="{FF2B5EF4-FFF2-40B4-BE49-F238E27FC236}">
              <a16:creationId xmlns:a16="http://schemas.microsoft.com/office/drawing/2014/main" id="{BDCBB72B-7276-4B38-BFFA-A87A9A48BC93}"/>
            </a:ext>
          </a:extLst>
        </xdr:cNvPr>
        <xdr:cNvSpPr txBox="1"/>
      </xdr:nvSpPr>
      <xdr:spPr>
        <a:xfrm>
          <a:off x="1416558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25</xdr:col>
      <xdr:colOff>0</xdr:colOff>
      <xdr:row>18</xdr:row>
      <xdr:rowOff>0</xdr:rowOff>
    </xdr:from>
    <xdr:ext cx="184731" cy="264560"/>
    <xdr:sp macro="" textlink="">
      <xdr:nvSpPr>
        <xdr:cNvPr id="172" name="TextBox 171">
          <a:extLst>
            <a:ext uri="{FF2B5EF4-FFF2-40B4-BE49-F238E27FC236}">
              <a16:creationId xmlns:a16="http://schemas.microsoft.com/office/drawing/2014/main" id="{1BB52198-CAD1-408B-A4C4-19D67693D6A9}"/>
            </a:ext>
          </a:extLst>
        </xdr:cNvPr>
        <xdr:cNvSpPr txBox="1"/>
      </xdr:nvSpPr>
      <xdr:spPr>
        <a:xfrm>
          <a:off x="1416558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25</xdr:col>
      <xdr:colOff>0</xdr:colOff>
      <xdr:row>18</xdr:row>
      <xdr:rowOff>0</xdr:rowOff>
    </xdr:from>
    <xdr:ext cx="184731" cy="264560"/>
    <xdr:sp macro="" textlink="">
      <xdr:nvSpPr>
        <xdr:cNvPr id="173" name="TextBox 172">
          <a:extLst>
            <a:ext uri="{FF2B5EF4-FFF2-40B4-BE49-F238E27FC236}">
              <a16:creationId xmlns:a16="http://schemas.microsoft.com/office/drawing/2014/main" id="{36052DA1-3093-43AB-8095-2F395C9A9BCD}"/>
            </a:ext>
          </a:extLst>
        </xdr:cNvPr>
        <xdr:cNvSpPr txBox="1"/>
      </xdr:nvSpPr>
      <xdr:spPr>
        <a:xfrm>
          <a:off x="1416558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25</xdr:col>
      <xdr:colOff>0</xdr:colOff>
      <xdr:row>18</xdr:row>
      <xdr:rowOff>0</xdr:rowOff>
    </xdr:from>
    <xdr:ext cx="184731" cy="264560"/>
    <xdr:sp macro="" textlink="">
      <xdr:nvSpPr>
        <xdr:cNvPr id="174" name="TextBox 173">
          <a:extLst>
            <a:ext uri="{FF2B5EF4-FFF2-40B4-BE49-F238E27FC236}">
              <a16:creationId xmlns:a16="http://schemas.microsoft.com/office/drawing/2014/main" id="{16100A0A-661C-465D-8F1F-082520A28521}"/>
            </a:ext>
          </a:extLst>
        </xdr:cNvPr>
        <xdr:cNvSpPr txBox="1"/>
      </xdr:nvSpPr>
      <xdr:spPr>
        <a:xfrm>
          <a:off x="1416558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25</xdr:col>
      <xdr:colOff>0</xdr:colOff>
      <xdr:row>18</xdr:row>
      <xdr:rowOff>0</xdr:rowOff>
    </xdr:from>
    <xdr:ext cx="184731" cy="264560"/>
    <xdr:sp macro="" textlink="">
      <xdr:nvSpPr>
        <xdr:cNvPr id="175" name="TextBox 174">
          <a:extLst>
            <a:ext uri="{FF2B5EF4-FFF2-40B4-BE49-F238E27FC236}">
              <a16:creationId xmlns:a16="http://schemas.microsoft.com/office/drawing/2014/main" id="{A3BDB3AF-732B-44EA-ADA3-DACB3AF70672}"/>
            </a:ext>
          </a:extLst>
        </xdr:cNvPr>
        <xdr:cNvSpPr txBox="1"/>
      </xdr:nvSpPr>
      <xdr:spPr>
        <a:xfrm>
          <a:off x="1416558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25</xdr:col>
      <xdr:colOff>0</xdr:colOff>
      <xdr:row>18</xdr:row>
      <xdr:rowOff>0</xdr:rowOff>
    </xdr:from>
    <xdr:ext cx="184731" cy="264560"/>
    <xdr:sp macro="" textlink="">
      <xdr:nvSpPr>
        <xdr:cNvPr id="176" name="TextBox 175">
          <a:extLst>
            <a:ext uri="{FF2B5EF4-FFF2-40B4-BE49-F238E27FC236}">
              <a16:creationId xmlns:a16="http://schemas.microsoft.com/office/drawing/2014/main" id="{C7539A25-FA44-4BE4-A4A5-3CF011163174}"/>
            </a:ext>
          </a:extLst>
        </xdr:cNvPr>
        <xdr:cNvSpPr txBox="1"/>
      </xdr:nvSpPr>
      <xdr:spPr>
        <a:xfrm>
          <a:off x="1416558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25</xdr:col>
      <xdr:colOff>0</xdr:colOff>
      <xdr:row>18</xdr:row>
      <xdr:rowOff>0</xdr:rowOff>
    </xdr:from>
    <xdr:ext cx="184731" cy="264560"/>
    <xdr:sp macro="" textlink="">
      <xdr:nvSpPr>
        <xdr:cNvPr id="177" name="TextBox 176">
          <a:extLst>
            <a:ext uri="{FF2B5EF4-FFF2-40B4-BE49-F238E27FC236}">
              <a16:creationId xmlns:a16="http://schemas.microsoft.com/office/drawing/2014/main" id="{025F4C5B-FB58-4BBE-B0DA-A3749A842358}"/>
            </a:ext>
          </a:extLst>
        </xdr:cNvPr>
        <xdr:cNvSpPr txBox="1"/>
      </xdr:nvSpPr>
      <xdr:spPr>
        <a:xfrm>
          <a:off x="1416558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25</xdr:col>
      <xdr:colOff>0</xdr:colOff>
      <xdr:row>18</xdr:row>
      <xdr:rowOff>0</xdr:rowOff>
    </xdr:from>
    <xdr:ext cx="184731" cy="264560"/>
    <xdr:sp macro="" textlink="">
      <xdr:nvSpPr>
        <xdr:cNvPr id="178" name="TextBox 177">
          <a:extLst>
            <a:ext uri="{FF2B5EF4-FFF2-40B4-BE49-F238E27FC236}">
              <a16:creationId xmlns:a16="http://schemas.microsoft.com/office/drawing/2014/main" id="{FDE7AE18-1BB1-4FC5-AF41-20E52070A3AA}"/>
            </a:ext>
          </a:extLst>
        </xdr:cNvPr>
        <xdr:cNvSpPr txBox="1"/>
      </xdr:nvSpPr>
      <xdr:spPr>
        <a:xfrm>
          <a:off x="1416558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25</xdr:col>
      <xdr:colOff>0</xdr:colOff>
      <xdr:row>18</xdr:row>
      <xdr:rowOff>0</xdr:rowOff>
    </xdr:from>
    <xdr:ext cx="184731" cy="264560"/>
    <xdr:sp macro="" textlink="">
      <xdr:nvSpPr>
        <xdr:cNvPr id="179" name="TextBox 178">
          <a:extLst>
            <a:ext uri="{FF2B5EF4-FFF2-40B4-BE49-F238E27FC236}">
              <a16:creationId xmlns:a16="http://schemas.microsoft.com/office/drawing/2014/main" id="{7B8B94C4-7DF9-4B0A-8778-EFB3961FFFD6}"/>
            </a:ext>
          </a:extLst>
        </xdr:cNvPr>
        <xdr:cNvSpPr txBox="1"/>
      </xdr:nvSpPr>
      <xdr:spPr>
        <a:xfrm>
          <a:off x="1416558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25</xdr:col>
      <xdr:colOff>0</xdr:colOff>
      <xdr:row>18</xdr:row>
      <xdr:rowOff>0</xdr:rowOff>
    </xdr:from>
    <xdr:ext cx="184731" cy="264560"/>
    <xdr:sp macro="" textlink="">
      <xdr:nvSpPr>
        <xdr:cNvPr id="180" name="TextBox 179">
          <a:extLst>
            <a:ext uri="{FF2B5EF4-FFF2-40B4-BE49-F238E27FC236}">
              <a16:creationId xmlns:a16="http://schemas.microsoft.com/office/drawing/2014/main" id="{D25DA50B-F988-43C5-9A37-D95A6D13C8CB}"/>
            </a:ext>
          </a:extLst>
        </xdr:cNvPr>
        <xdr:cNvSpPr txBox="1"/>
      </xdr:nvSpPr>
      <xdr:spPr>
        <a:xfrm>
          <a:off x="1416558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25</xdr:col>
      <xdr:colOff>0</xdr:colOff>
      <xdr:row>18</xdr:row>
      <xdr:rowOff>0</xdr:rowOff>
    </xdr:from>
    <xdr:ext cx="184731" cy="264560"/>
    <xdr:sp macro="" textlink="">
      <xdr:nvSpPr>
        <xdr:cNvPr id="181" name="TextBox 180">
          <a:extLst>
            <a:ext uri="{FF2B5EF4-FFF2-40B4-BE49-F238E27FC236}">
              <a16:creationId xmlns:a16="http://schemas.microsoft.com/office/drawing/2014/main" id="{F7F298D6-BB11-407E-9933-7E231FF6D274}"/>
            </a:ext>
          </a:extLst>
        </xdr:cNvPr>
        <xdr:cNvSpPr txBox="1"/>
      </xdr:nvSpPr>
      <xdr:spPr>
        <a:xfrm>
          <a:off x="1416558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25</xdr:col>
      <xdr:colOff>0</xdr:colOff>
      <xdr:row>18</xdr:row>
      <xdr:rowOff>0</xdr:rowOff>
    </xdr:from>
    <xdr:ext cx="184731" cy="264560"/>
    <xdr:sp macro="" textlink="">
      <xdr:nvSpPr>
        <xdr:cNvPr id="182" name="TextBox 181">
          <a:extLst>
            <a:ext uri="{FF2B5EF4-FFF2-40B4-BE49-F238E27FC236}">
              <a16:creationId xmlns:a16="http://schemas.microsoft.com/office/drawing/2014/main" id="{B43887EE-420B-45DB-90C8-682443F4EE7E}"/>
            </a:ext>
          </a:extLst>
        </xdr:cNvPr>
        <xdr:cNvSpPr txBox="1"/>
      </xdr:nvSpPr>
      <xdr:spPr>
        <a:xfrm>
          <a:off x="1416558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25</xdr:col>
      <xdr:colOff>0</xdr:colOff>
      <xdr:row>18</xdr:row>
      <xdr:rowOff>0</xdr:rowOff>
    </xdr:from>
    <xdr:ext cx="184731" cy="264560"/>
    <xdr:sp macro="" textlink="">
      <xdr:nvSpPr>
        <xdr:cNvPr id="183" name="TextBox 182">
          <a:extLst>
            <a:ext uri="{FF2B5EF4-FFF2-40B4-BE49-F238E27FC236}">
              <a16:creationId xmlns:a16="http://schemas.microsoft.com/office/drawing/2014/main" id="{F7A919AF-55D2-49C1-AA01-B88E141DE249}"/>
            </a:ext>
          </a:extLst>
        </xdr:cNvPr>
        <xdr:cNvSpPr txBox="1"/>
      </xdr:nvSpPr>
      <xdr:spPr>
        <a:xfrm>
          <a:off x="1416558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25</xdr:col>
      <xdr:colOff>0</xdr:colOff>
      <xdr:row>18</xdr:row>
      <xdr:rowOff>0</xdr:rowOff>
    </xdr:from>
    <xdr:ext cx="184731" cy="264560"/>
    <xdr:sp macro="" textlink="">
      <xdr:nvSpPr>
        <xdr:cNvPr id="184" name="TextBox 183">
          <a:extLst>
            <a:ext uri="{FF2B5EF4-FFF2-40B4-BE49-F238E27FC236}">
              <a16:creationId xmlns:a16="http://schemas.microsoft.com/office/drawing/2014/main" id="{45FF5864-6D9F-4953-9564-F233CDC95FD8}"/>
            </a:ext>
          </a:extLst>
        </xdr:cNvPr>
        <xdr:cNvSpPr txBox="1"/>
      </xdr:nvSpPr>
      <xdr:spPr>
        <a:xfrm>
          <a:off x="1416558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25</xdr:col>
      <xdr:colOff>0</xdr:colOff>
      <xdr:row>18</xdr:row>
      <xdr:rowOff>0</xdr:rowOff>
    </xdr:from>
    <xdr:ext cx="184731" cy="264560"/>
    <xdr:sp macro="" textlink="">
      <xdr:nvSpPr>
        <xdr:cNvPr id="185" name="TextBox 184">
          <a:extLst>
            <a:ext uri="{FF2B5EF4-FFF2-40B4-BE49-F238E27FC236}">
              <a16:creationId xmlns:a16="http://schemas.microsoft.com/office/drawing/2014/main" id="{A8E20C7B-0035-476B-A403-6DC21394B830}"/>
            </a:ext>
          </a:extLst>
        </xdr:cNvPr>
        <xdr:cNvSpPr txBox="1"/>
      </xdr:nvSpPr>
      <xdr:spPr>
        <a:xfrm>
          <a:off x="1416558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25</xdr:col>
      <xdr:colOff>0</xdr:colOff>
      <xdr:row>18</xdr:row>
      <xdr:rowOff>0</xdr:rowOff>
    </xdr:from>
    <xdr:ext cx="184731" cy="264560"/>
    <xdr:sp macro="" textlink="">
      <xdr:nvSpPr>
        <xdr:cNvPr id="186" name="TextBox 185">
          <a:extLst>
            <a:ext uri="{FF2B5EF4-FFF2-40B4-BE49-F238E27FC236}">
              <a16:creationId xmlns:a16="http://schemas.microsoft.com/office/drawing/2014/main" id="{2EF2D668-4A0C-4B7E-A5AF-085242E63021}"/>
            </a:ext>
          </a:extLst>
        </xdr:cNvPr>
        <xdr:cNvSpPr txBox="1"/>
      </xdr:nvSpPr>
      <xdr:spPr>
        <a:xfrm>
          <a:off x="1416558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25</xdr:col>
      <xdr:colOff>0</xdr:colOff>
      <xdr:row>18</xdr:row>
      <xdr:rowOff>0</xdr:rowOff>
    </xdr:from>
    <xdr:ext cx="184731" cy="264560"/>
    <xdr:sp macro="" textlink="">
      <xdr:nvSpPr>
        <xdr:cNvPr id="187" name="TextBox 186">
          <a:extLst>
            <a:ext uri="{FF2B5EF4-FFF2-40B4-BE49-F238E27FC236}">
              <a16:creationId xmlns:a16="http://schemas.microsoft.com/office/drawing/2014/main" id="{99CF649C-47CB-4F3F-8BB6-BC0BC112AB17}"/>
            </a:ext>
          </a:extLst>
        </xdr:cNvPr>
        <xdr:cNvSpPr txBox="1"/>
      </xdr:nvSpPr>
      <xdr:spPr>
        <a:xfrm>
          <a:off x="1416558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25</xdr:col>
      <xdr:colOff>0</xdr:colOff>
      <xdr:row>18</xdr:row>
      <xdr:rowOff>0</xdr:rowOff>
    </xdr:from>
    <xdr:ext cx="184731" cy="264560"/>
    <xdr:sp macro="" textlink="">
      <xdr:nvSpPr>
        <xdr:cNvPr id="188" name="TextBox 187">
          <a:extLst>
            <a:ext uri="{FF2B5EF4-FFF2-40B4-BE49-F238E27FC236}">
              <a16:creationId xmlns:a16="http://schemas.microsoft.com/office/drawing/2014/main" id="{311C4950-A044-493B-8FDC-CA6F352DF26D}"/>
            </a:ext>
          </a:extLst>
        </xdr:cNvPr>
        <xdr:cNvSpPr txBox="1"/>
      </xdr:nvSpPr>
      <xdr:spPr>
        <a:xfrm>
          <a:off x="1416558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25</xdr:col>
      <xdr:colOff>0</xdr:colOff>
      <xdr:row>18</xdr:row>
      <xdr:rowOff>0</xdr:rowOff>
    </xdr:from>
    <xdr:ext cx="184731" cy="264560"/>
    <xdr:sp macro="" textlink="">
      <xdr:nvSpPr>
        <xdr:cNvPr id="189" name="TextBox 188">
          <a:extLst>
            <a:ext uri="{FF2B5EF4-FFF2-40B4-BE49-F238E27FC236}">
              <a16:creationId xmlns:a16="http://schemas.microsoft.com/office/drawing/2014/main" id="{6E66181D-41B1-4ACB-B3D3-85A85F22DC34}"/>
            </a:ext>
          </a:extLst>
        </xdr:cNvPr>
        <xdr:cNvSpPr txBox="1"/>
      </xdr:nvSpPr>
      <xdr:spPr>
        <a:xfrm>
          <a:off x="1416558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25</xdr:col>
      <xdr:colOff>0</xdr:colOff>
      <xdr:row>18</xdr:row>
      <xdr:rowOff>0</xdr:rowOff>
    </xdr:from>
    <xdr:ext cx="184731" cy="264560"/>
    <xdr:sp macro="" textlink="">
      <xdr:nvSpPr>
        <xdr:cNvPr id="190" name="TextBox 189">
          <a:extLst>
            <a:ext uri="{FF2B5EF4-FFF2-40B4-BE49-F238E27FC236}">
              <a16:creationId xmlns:a16="http://schemas.microsoft.com/office/drawing/2014/main" id="{E244C9C5-F304-4FE6-88D7-C64E15C390C1}"/>
            </a:ext>
          </a:extLst>
        </xdr:cNvPr>
        <xdr:cNvSpPr txBox="1"/>
      </xdr:nvSpPr>
      <xdr:spPr>
        <a:xfrm>
          <a:off x="1416558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25</xdr:col>
      <xdr:colOff>0</xdr:colOff>
      <xdr:row>18</xdr:row>
      <xdr:rowOff>0</xdr:rowOff>
    </xdr:from>
    <xdr:ext cx="184731" cy="264560"/>
    <xdr:sp macro="" textlink="">
      <xdr:nvSpPr>
        <xdr:cNvPr id="191" name="TextBox 190">
          <a:extLst>
            <a:ext uri="{FF2B5EF4-FFF2-40B4-BE49-F238E27FC236}">
              <a16:creationId xmlns:a16="http://schemas.microsoft.com/office/drawing/2014/main" id="{F54E4226-B670-4886-A0FA-E9DD5C20C2DA}"/>
            </a:ext>
          </a:extLst>
        </xdr:cNvPr>
        <xdr:cNvSpPr txBox="1"/>
      </xdr:nvSpPr>
      <xdr:spPr>
        <a:xfrm>
          <a:off x="1416558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25</xdr:col>
      <xdr:colOff>0</xdr:colOff>
      <xdr:row>18</xdr:row>
      <xdr:rowOff>0</xdr:rowOff>
    </xdr:from>
    <xdr:ext cx="184731" cy="264560"/>
    <xdr:sp macro="" textlink="">
      <xdr:nvSpPr>
        <xdr:cNvPr id="192" name="TextBox 191">
          <a:extLst>
            <a:ext uri="{FF2B5EF4-FFF2-40B4-BE49-F238E27FC236}">
              <a16:creationId xmlns:a16="http://schemas.microsoft.com/office/drawing/2014/main" id="{594E5F3C-8729-4DED-8D81-156CA6124E92}"/>
            </a:ext>
          </a:extLst>
        </xdr:cNvPr>
        <xdr:cNvSpPr txBox="1"/>
      </xdr:nvSpPr>
      <xdr:spPr>
        <a:xfrm>
          <a:off x="1416558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25</xdr:col>
      <xdr:colOff>0</xdr:colOff>
      <xdr:row>18</xdr:row>
      <xdr:rowOff>0</xdr:rowOff>
    </xdr:from>
    <xdr:ext cx="184731" cy="264560"/>
    <xdr:sp macro="" textlink="">
      <xdr:nvSpPr>
        <xdr:cNvPr id="193" name="TextBox 192">
          <a:extLst>
            <a:ext uri="{FF2B5EF4-FFF2-40B4-BE49-F238E27FC236}">
              <a16:creationId xmlns:a16="http://schemas.microsoft.com/office/drawing/2014/main" id="{9A8D0212-3CCA-4BBA-B39D-C15C7C46D6B9}"/>
            </a:ext>
          </a:extLst>
        </xdr:cNvPr>
        <xdr:cNvSpPr txBox="1"/>
      </xdr:nvSpPr>
      <xdr:spPr>
        <a:xfrm>
          <a:off x="1416558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25</xdr:col>
      <xdr:colOff>0</xdr:colOff>
      <xdr:row>18</xdr:row>
      <xdr:rowOff>0</xdr:rowOff>
    </xdr:from>
    <xdr:ext cx="184731" cy="264560"/>
    <xdr:sp macro="" textlink="">
      <xdr:nvSpPr>
        <xdr:cNvPr id="194" name="TextBox 193">
          <a:extLst>
            <a:ext uri="{FF2B5EF4-FFF2-40B4-BE49-F238E27FC236}">
              <a16:creationId xmlns:a16="http://schemas.microsoft.com/office/drawing/2014/main" id="{06B1AC48-F423-4191-943F-CA6029B9EA2F}"/>
            </a:ext>
          </a:extLst>
        </xdr:cNvPr>
        <xdr:cNvSpPr txBox="1"/>
      </xdr:nvSpPr>
      <xdr:spPr>
        <a:xfrm>
          <a:off x="1416558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25</xdr:col>
      <xdr:colOff>0</xdr:colOff>
      <xdr:row>18</xdr:row>
      <xdr:rowOff>0</xdr:rowOff>
    </xdr:from>
    <xdr:ext cx="184731" cy="264560"/>
    <xdr:sp macro="" textlink="">
      <xdr:nvSpPr>
        <xdr:cNvPr id="195" name="TextBox 194">
          <a:extLst>
            <a:ext uri="{FF2B5EF4-FFF2-40B4-BE49-F238E27FC236}">
              <a16:creationId xmlns:a16="http://schemas.microsoft.com/office/drawing/2014/main" id="{36A904F9-1D47-4EF9-ABBF-FC2C000B1470}"/>
            </a:ext>
          </a:extLst>
        </xdr:cNvPr>
        <xdr:cNvSpPr txBox="1"/>
      </xdr:nvSpPr>
      <xdr:spPr>
        <a:xfrm>
          <a:off x="1416558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25</xdr:col>
      <xdr:colOff>0</xdr:colOff>
      <xdr:row>18</xdr:row>
      <xdr:rowOff>0</xdr:rowOff>
    </xdr:from>
    <xdr:ext cx="184731" cy="264560"/>
    <xdr:sp macro="" textlink="">
      <xdr:nvSpPr>
        <xdr:cNvPr id="196" name="TextBox 195">
          <a:extLst>
            <a:ext uri="{FF2B5EF4-FFF2-40B4-BE49-F238E27FC236}">
              <a16:creationId xmlns:a16="http://schemas.microsoft.com/office/drawing/2014/main" id="{38F6F6EC-19CB-43DD-B06C-25612D5B0B0E}"/>
            </a:ext>
          </a:extLst>
        </xdr:cNvPr>
        <xdr:cNvSpPr txBox="1"/>
      </xdr:nvSpPr>
      <xdr:spPr>
        <a:xfrm>
          <a:off x="1416558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25</xdr:col>
      <xdr:colOff>0</xdr:colOff>
      <xdr:row>18</xdr:row>
      <xdr:rowOff>0</xdr:rowOff>
    </xdr:from>
    <xdr:ext cx="184731" cy="264560"/>
    <xdr:sp macro="" textlink="">
      <xdr:nvSpPr>
        <xdr:cNvPr id="197" name="TextBox 196">
          <a:extLst>
            <a:ext uri="{FF2B5EF4-FFF2-40B4-BE49-F238E27FC236}">
              <a16:creationId xmlns:a16="http://schemas.microsoft.com/office/drawing/2014/main" id="{6DBB9CC3-1F11-4C42-BCCA-62B850093F75}"/>
            </a:ext>
          </a:extLst>
        </xdr:cNvPr>
        <xdr:cNvSpPr txBox="1"/>
      </xdr:nvSpPr>
      <xdr:spPr>
        <a:xfrm>
          <a:off x="1416558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25</xdr:col>
      <xdr:colOff>0</xdr:colOff>
      <xdr:row>18</xdr:row>
      <xdr:rowOff>0</xdr:rowOff>
    </xdr:from>
    <xdr:ext cx="184731" cy="264560"/>
    <xdr:sp macro="" textlink="">
      <xdr:nvSpPr>
        <xdr:cNvPr id="198" name="TextBox 197">
          <a:extLst>
            <a:ext uri="{FF2B5EF4-FFF2-40B4-BE49-F238E27FC236}">
              <a16:creationId xmlns:a16="http://schemas.microsoft.com/office/drawing/2014/main" id="{F3069E7F-FE94-4F7B-951D-167FAF33B60B}"/>
            </a:ext>
          </a:extLst>
        </xdr:cNvPr>
        <xdr:cNvSpPr txBox="1"/>
      </xdr:nvSpPr>
      <xdr:spPr>
        <a:xfrm>
          <a:off x="1416558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25</xdr:col>
      <xdr:colOff>0</xdr:colOff>
      <xdr:row>18</xdr:row>
      <xdr:rowOff>0</xdr:rowOff>
    </xdr:from>
    <xdr:ext cx="184731" cy="264560"/>
    <xdr:sp macro="" textlink="">
      <xdr:nvSpPr>
        <xdr:cNvPr id="199" name="TextBox 198">
          <a:extLst>
            <a:ext uri="{FF2B5EF4-FFF2-40B4-BE49-F238E27FC236}">
              <a16:creationId xmlns:a16="http://schemas.microsoft.com/office/drawing/2014/main" id="{3C87C8FA-BC7C-43B6-9A4C-6C2B9DD63775}"/>
            </a:ext>
          </a:extLst>
        </xdr:cNvPr>
        <xdr:cNvSpPr txBox="1"/>
      </xdr:nvSpPr>
      <xdr:spPr>
        <a:xfrm>
          <a:off x="1416558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25</xdr:col>
      <xdr:colOff>0</xdr:colOff>
      <xdr:row>18</xdr:row>
      <xdr:rowOff>0</xdr:rowOff>
    </xdr:from>
    <xdr:ext cx="184731" cy="264560"/>
    <xdr:sp macro="" textlink="">
      <xdr:nvSpPr>
        <xdr:cNvPr id="200" name="TextBox 199">
          <a:extLst>
            <a:ext uri="{FF2B5EF4-FFF2-40B4-BE49-F238E27FC236}">
              <a16:creationId xmlns:a16="http://schemas.microsoft.com/office/drawing/2014/main" id="{12AE2617-2456-474C-BE9A-0F72A57F65E9}"/>
            </a:ext>
          </a:extLst>
        </xdr:cNvPr>
        <xdr:cNvSpPr txBox="1"/>
      </xdr:nvSpPr>
      <xdr:spPr>
        <a:xfrm>
          <a:off x="1416558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25</xdr:col>
      <xdr:colOff>0</xdr:colOff>
      <xdr:row>18</xdr:row>
      <xdr:rowOff>0</xdr:rowOff>
    </xdr:from>
    <xdr:ext cx="184731" cy="264560"/>
    <xdr:sp macro="" textlink="">
      <xdr:nvSpPr>
        <xdr:cNvPr id="201" name="TextBox 200">
          <a:extLst>
            <a:ext uri="{FF2B5EF4-FFF2-40B4-BE49-F238E27FC236}">
              <a16:creationId xmlns:a16="http://schemas.microsoft.com/office/drawing/2014/main" id="{C1B8D2C3-FCC1-427D-B921-277969F7C02C}"/>
            </a:ext>
          </a:extLst>
        </xdr:cNvPr>
        <xdr:cNvSpPr txBox="1"/>
      </xdr:nvSpPr>
      <xdr:spPr>
        <a:xfrm>
          <a:off x="1416558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25</xdr:col>
      <xdr:colOff>0</xdr:colOff>
      <xdr:row>18</xdr:row>
      <xdr:rowOff>0</xdr:rowOff>
    </xdr:from>
    <xdr:ext cx="184731" cy="264560"/>
    <xdr:sp macro="" textlink="">
      <xdr:nvSpPr>
        <xdr:cNvPr id="202" name="TextBox 201">
          <a:extLst>
            <a:ext uri="{FF2B5EF4-FFF2-40B4-BE49-F238E27FC236}">
              <a16:creationId xmlns:a16="http://schemas.microsoft.com/office/drawing/2014/main" id="{1A140A61-B050-4306-A5A4-953B22B57548}"/>
            </a:ext>
          </a:extLst>
        </xdr:cNvPr>
        <xdr:cNvSpPr txBox="1"/>
      </xdr:nvSpPr>
      <xdr:spPr>
        <a:xfrm>
          <a:off x="1416558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25</xdr:col>
      <xdr:colOff>0</xdr:colOff>
      <xdr:row>18</xdr:row>
      <xdr:rowOff>0</xdr:rowOff>
    </xdr:from>
    <xdr:ext cx="184731" cy="264560"/>
    <xdr:sp macro="" textlink="">
      <xdr:nvSpPr>
        <xdr:cNvPr id="203" name="TextBox 202">
          <a:extLst>
            <a:ext uri="{FF2B5EF4-FFF2-40B4-BE49-F238E27FC236}">
              <a16:creationId xmlns:a16="http://schemas.microsoft.com/office/drawing/2014/main" id="{B14167BB-4C9E-4ED3-8B9B-ADF38AB1A7CD}"/>
            </a:ext>
          </a:extLst>
        </xdr:cNvPr>
        <xdr:cNvSpPr txBox="1"/>
      </xdr:nvSpPr>
      <xdr:spPr>
        <a:xfrm>
          <a:off x="1416558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25</xdr:col>
      <xdr:colOff>0</xdr:colOff>
      <xdr:row>18</xdr:row>
      <xdr:rowOff>0</xdr:rowOff>
    </xdr:from>
    <xdr:ext cx="184731" cy="264560"/>
    <xdr:sp macro="" textlink="">
      <xdr:nvSpPr>
        <xdr:cNvPr id="204" name="TextBox 203">
          <a:extLst>
            <a:ext uri="{FF2B5EF4-FFF2-40B4-BE49-F238E27FC236}">
              <a16:creationId xmlns:a16="http://schemas.microsoft.com/office/drawing/2014/main" id="{CEADB986-B93D-493B-B5B8-A927CBB8906B}"/>
            </a:ext>
          </a:extLst>
        </xdr:cNvPr>
        <xdr:cNvSpPr txBox="1"/>
      </xdr:nvSpPr>
      <xdr:spPr>
        <a:xfrm>
          <a:off x="1416558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25</xdr:col>
      <xdr:colOff>0</xdr:colOff>
      <xdr:row>18</xdr:row>
      <xdr:rowOff>0</xdr:rowOff>
    </xdr:from>
    <xdr:ext cx="184731" cy="264560"/>
    <xdr:sp macro="" textlink="">
      <xdr:nvSpPr>
        <xdr:cNvPr id="205" name="TextBox 204">
          <a:extLst>
            <a:ext uri="{FF2B5EF4-FFF2-40B4-BE49-F238E27FC236}">
              <a16:creationId xmlns:a16="http://schemas.microsoft.com/office/drawing/2014/main" id="{88F9EEBE-0499-4D06-BB2E-53DB58ED11E7}"/>
            </a:ext>
          </a:extLst>
        </xdr:cNvPr>
        <xdr:cNvSpPr txBox="1"/>
      </xdr:nvSpPr>
      <xdr:spPr>
        <a:xfrm>
          <a:off x="1416558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25</xdr:col>
      <xdr:colOff>0</xdr:colOff>
      <xdr:row>18</xdr:row>
      <xdr:rowOff>0</xdr:rowOff>
    </xdr:from>
    <xdr:ext cx="184731" cy="264560"/>
    <xdr:sp macro="" textlink="">
      <xdr:nvSpPr>
        <xdr:cNvPr id="206" name="TextBox 205">
          <a:extLst>
            <a:ext uri="{FF2B5EF4-FFF2-40B4-BE49-F238E27FC236}">
              <a16:creationId xmlns:a16="http://schemas.microsoft.com/office/drawing/2014/main" id="{2E48630A-46E1-4C80-8AE2-B738A39CCB97}"/>
            </a:ext>
          </a:extLst>
        </xdr:cNvPr>
        <xdr:cNvSpPr txBox="1"/>
      </xdr:nvSpPr>
      <xdr:spPr>
        <a:xfrm>
          <a:off x="1416558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25</xdr:col>
      <xdr:colOff>0</xdr:colOff>
      <xdr:row>18</xdr:row>
      <xdr:rowOff>0</xdr:rowOff>
    </xdr:from>
    <xdr:ext cx="184731" cy="264560"/>
    <xdr:sp macro="" textlink="">
      <xdr:nvSpPr>
        <xdr:cNvPr id="207" name="TextBox 206">
          <a:extLst>
            <a:ext uri="{FF2B5EF4-FFF2-40B4-BE49-F238E27FC236}">
              <a16:creationId xmlns:a16="http://schemas.microsoft.com/office/drawing/2014/main" id="{1A2BB325-BFB2-4B61-AA89-76821438465B}"/>
            </a:ext>
          </a:extLst>
        </xdr:cNvPr>
        <xdr:cNvSpPr txBox="1"/>
      </xdr:nvSpPr>
      <xdr:spPr>
        <a:xfrm>
          <a:off x="1416558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25</xdr:col>
      <xdr:colOff>0</xdr:colOff>
      <xdr:row>18</xdr:row>
      <xdr:rowOff>0</xdr:rowOff>
    </xdr:from>
    <xdr:ext cx="184731" cy="264560"/>
    <xdr:sp macro="" textlink="">
      <xdr:nvSpPr>
        <xdr:cNvPr id="208" name="TextBox 207">
          <a:extLst>
            <a:ext uri="{FF2B5EF4-FFF2-40B4-BE49-F238E27FC236}">
              <a16:creationId xmlns:a16="http://schemas.microsoft.com/office/drawing/2014/main" id="{AA1554B9-002B-433C-9FEB-D98AE9CB4FD4}"/>
            </a:ext>
          </a:extLst>
        </xdr:cNvPr>
        <xdr:cNvSpPr txBox="1"/>
      </xdr:nvSpPr>
      <xdr:spPr>
        <a:xfrm>
          <a:off x="1416558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25</xdr:col>
      <xdr:colOff>0</xdr:colOff>
      <xdr:row>18</xdr:row>
      <xdr:rowOff>0</xdr:rowOff>
    </xdr:from>
    <xdr:ext cx="184731" cy="264560"/>
    <xdr:sp macro="" textlink="">
      <xdr:nvSpPr>
        <xdr:cNvPr id="209" name="TextBox 208">
          <a:extLst>
            <a:ext uri="{FF2B5EF4-FFF2-40B4-BE49-F238E27FC236}">
              <a16:creationId xmlns:a16="http://schemas.microsoft.com/office/drawing/2014/main" id="{7CBBD32E-8886-45AE-9C43-9F75488F55B3}"/>
            </a:ext>
          </a:extLst>
        </xdr:cNvPr>
        <xdr:cNvSpPr txBox="1"/>
      </xdr:nvSpPr>
      <xdr:spPr>
        <a:xfrm>
          <a:off x="1416558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25</xdr:col>
      <xdr:colOff>0</xdr:colOff>
      <xdr:row>18</xdr:row>
      <xdr:rowOff>0</xdr:rowOff>
    </xdr:from>
    <xdr:ext cx="184731" cy="264560"/>
    <xdr:sp macro="" textlink="">
      <xdr:nvSpPr>
        <xdr:cNvPr id="210" name="TextBox 209">
          <a:extLst>
            <a:ext uri="{FF2B5EF4-FFF2-40B4-BE49-F238E27FC236}">
              <a16:creationId xmlns:a16="http://schemas.microsoft.com/office/drawing/2014/main" id="{3A67BF79-E61D-41B1-A084-FB66B7B7B944}"/>
            </a:ext>
          </a:extLst>
        </xdr:cNvPr>
        <xdr:cNvSpPr txBox="1"/>
      </xdr:nvSpPr>
      <xdr:spPr>
        <a:xfrm>
          <a:off x="1416558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25</xdr:col>
      <xdr:colOff>0</xdr:colOff>
      <xdr:row>18</xdr:row>
      <xdr:rowOff>0</xdr:rowOff>
    </xdr:from>
    <xdr:ext cx="184731" cy="264560"/>
    <xdr:sp macro="" textlink="">
      <xdr:nvSpPr>
        <xdr:cNvPr id="211" name="TextBox 210">
          <a:extLst>
            <a:ext uri="{FF2B5EF4-FFF2-40B4-BE49-F238E27FC236}">
              <a16:creationId xmlns:a16="http://schemas.microsoft.com/office/drawing/2014/main" id="{2596CE75-3629-42AD-8017-777823D283CE}"/>
            </a:ext>
          </a:extLst>
        </xdr:cNvPr>
        <xdr:cNvSpPr txBox="1"/>
      </xdr:nvSpPr>
      <xdr:spPr>
        <a:xfrm>
          <a:off x="1416558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25</xdr:col>
      <xdr:colOff>0</xdr:colOff>
      <xdr:row>18</xdr:row>
      <xdr:rowOff>0</xdr:rowOff>
    </xdr:from>
    <xdr:ext cx="184731" cy="264560"/>
    <xdr:sp macro="" textlink="">
      <xdr:nvSpPr>
        <xdr:cNvPr id="212" name="TextBox 211">
          <a:extLst>
            <a:ext uri="{FF2B5EF4-FFF2-40B4-BE49-F238E27FC236}">
              <a16:creationId xmlns:a16="http://schemas.microsoft.com/office/drawing/2014/main" id="{0E666A56-A66E-4E0C-90C2-4F8AE8B1FEC5}"/>
            </a:ext>
          </a:extLst>
        </xdr:cNvPr>
        <xdr:cNvSpPr txBox="1"/>
      </xdr:nvSpPr>
      <xdr:spPr>
        <a:xfrm>
          <a:off x="1416558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25</xdr:col>
      <xdr:colOff>0</xdr:colOff>
      <xdr:row>18</xdr:row>
      <xdr:rowOff>0</xdr:rowOff>
    </xdr:from>
    <xdr:ext cx="184731" cy="264560"/>
    <xdr:sp macro="" textlink="">
      <xdr:nvSpPr>
        <xdr:cNvPr id="213" name="TextBox 212">
          <a:extLst>
            <a:ext uri="{FF2B5EF4-FFF2-40B4-BE49-F238E27FC236}">
              <a16:creationId xmlns:a16="http://schemas.microsoft.com/office/drawing/2014/main" id="{8669B21B-63C8-492A-A6D0-786A288B2501}"/>
            </a:ext>
          </a:extLst>
        </xdr:cNvPr>
        <xdr:cNvSpPr txBox="1"/>
      </xdr:nvSpPr>
      <xdr:spPr>
        <a:xfrm>
          <a:off x="1416558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25</xdr:col>
      <xdr:colOff>0</xdr:colOff>
      <xdr:row>18</xdr:row>
      <xdr:rowOff>0</xdr:rowOff>
    </xdr:from>
    <xdr:ext cx="184731" cy="264560"/>
    <xdr:sp macro="" textlink="">
      <xdr:nvSpPr>
        <xdr:cNvPr id="214" name="TextBox 213">
          <a:extLst>
            <a:ext uri="{FF2B5EF4-FFF2-40B4-BE49-F238E27FC236}">
              <a16:creationId xmlns:a16="http://schemas.microsoft.com/office/drawing/2014/main" id="{20F73C9C-8298-476F-99B0-C03A8CE6A6B8}"/>
            </a:ext>
          </a:extLst>
        </xdr:cNvPr>
        <xdr:cNvSpPr txBox="1"/>
      </xdr:nvSpPr>
      <xdr:spPr>
        <a:xfrm>
          <a:off x="1416558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25</xdr:col>
      <xdr:colOff>0</xdr:colOff>
      <xdr:row>18</xdr:row>
      <xdr:rowOff>0</xdr:rowOff>
    </xdr:from>
    <xdr:ext cx="184731" cy="264560"/>
    <xdr:sp macro="" textlink="">
      <xdr:nvSpPr>
        <xdr:cNvPr id="215" name="TextBox 214">
          <a:extLst>
            <a:ext uri="{FF2B5EF4-FFF2-40B4-BE49-F238E27FC236}">
              <a16:creationId xmlns:a16="http://schemas.microsoft.com/office/drawing/2014/main" id="{8988C4DB-AA2C-48CB-8068-3650C9E57FB0}"/>
            </a:ext>
          </a:extLst>
        </xdr:cNvPr>
        <xdr:cNvSpPr txBox="1"/>
      </xdr:nvSpPr>
      <xdr:spPr>
        <a:xfrm>
          <a:off x="1416558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25</xdr:col>
      <xdr:colOff>0</xdr:colOff>
      <xdr:row>18</xdr:row>
      <xdr:rowOff>0</xdr:rowOff>
    </xdr:from>
    <xdr:ext cx="184731" cy="264560"/>
    <xdr:sp macro="" textlink="">
      <xdr:nvSpPr>
        <xdr:cNvPr id="216" name="TextBox 215">
          <a:extLst>
            <a:ext uri="{FF2B5EF4-FFF2-40B4-BE49-F238E27FC236}">
              <a16:creationId xmlns:a16="http://schemas.microsoft.com/office/drawing/2014/main" id="{D79AA885-0C42-4CCB-8962-AFC4E39068E7}"/>
            </a:ext>
          </a:extLst>
        </xdr:cNvPr>
        <xdr:cNvSpPr txBox="1"/>
      </xdr:nvSpPr>
      <xdr:spPr>
        <a:xfrm>
          <a:off x="1416558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25</xdr:col>
      <xdr:colOff>0</xdr:colOff>
      <xdr:row>18</xdr:row>
      <xdr:rowOff>0</xdr:rowOff>
    </xdr:from>
    <xdr:ext cx="184731" cy="264560"/>
    <xdr:sp macro="" textlink="">
      <xdr:nvSpPr>
        <xdr:cNvPr id="217" name="TextBox 216">
          <a:extLst>
            <a:ext uri="{FF2B5EF4-FFF2-40B4-BE49-F238E27FC236}">
              <a16:creationId xmlns:a16="http://schemas.microsoft.com/office/drawing/2014/main" id="{FA2FC0C0-CD95-455D-BB9C-C2A7D58944E4}"/>
            </a:ext>
          </a:extLst>
        </xdr:cNvPr>
        <xdr:cNvSpPr txBox="1"/>
      </xdr:nvSpPr>
      <xdr:spPr>
        <a:xfrm>
          <a:off x="1416558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25</xdr:col>
      <xdr:colOff>0</xdr:colOff>
      <xdr:row>18</xdr:row>
      <xdr:rowOff>0</xdr:rowOff>
    </xdr:from>
    <xdr:ext cx="184731" cy="264560"/>
    <xdr:sp macro="" textlink="">
      <xdr:nvSpPr>
        <xdr:cNvPr id="218" name="TextBox 217">
          <a:extLst>
            <a:ext uri="{FF2B5EF4-FFF2-40B4-BE49-F238E27FC236}">
              <a16:creationId xmlns:a16="http://schemas.microsoft.com/office/drawing/2014/main" id="{B3CB96A8-926A-48A1-A192-B5B6E835C4AA}"/>
            </a:ext>
          </a:extLst>
        </xdr:cNvPr>
        <xdr:cNvSpPr txBox="1"/>
      </xdr:nvSpPr>
      <xdr:spPr>
        <a:xfrm>
          <a:off x="1416558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25</xdr:col>
      <xdr:colOff>0</xdr:colOff>
      <xdr:row>18</xdr:row>
      <xdr:rowOff>0</xdr:rowOff>
    </xdr:from>
    <xdr:ext cx="184731" cy="264560"/>
    <xdr:sp macro="" textlink="">
      <xdr:nvSpPr>
        <xdr:cNvPr id="219" name="TextBox 218">
          <a:extLst>
            <a:ext uri="{FF2B5EF4-FFF2-40B4-BE49-F238E27FC236}">
              <a16:creationId xmlns:a16="http://schemas.microsoft.com/office/drawing/2014/main" id="{37CFEF7F-D17B-4E0A-964A-5FC4B1379525}"/>
            </a:ext>
          </a:extLst>
        </xdr:cNvPr>
        <xdr:cNvSpPr txBox="1"/>
      </xdr:nvSpPr>
      <xdr:spPr>
        <a:xfrm>
          <a:off x="1416558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25</xdr:col>
      <xdr:colOff>0</xdr:colOff>
      <xdr:row>18</xdr:row>
      <xdr:rowOff>0</xdr:rowOff>
    </xdr:from>
    <xdr:ext cx="184731" cy="264560"/>
    <xdr:sp macro="" textlink="">
      <xdr:nvSpPr>
        <xdr:cNvPr id="220" name="TextBox 219">
          <a:extLst>
            <a:ext uri="{FF2B5EF4-FFF2-40B4-BE49-F238E27FC236}">
              <a16:creationId xmlns:a16="http://schemas.microsoft.com/office/drawing/2014/main" id="{D116761A-0132-480F-BAAC-EAF523824A1C}"/>
            </a:ext>
          </a:extLst>
        </xdr:cNvPr>
        <xdr:cNvSpPr txBox="1"/>
      </xdr:nvSpPr>
      <xdr:spPr>
        <a:xfrm>
          <a:off x="1416558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25</xdr:col>
      <xdr:colOff>0</xdr:colOff>
      <xdr:row>18</xdr:row>
      <xdr:rowOff>0</xdr:rowOff>
    </xdr:from>
    <xdr:ext cx="184731" cy="264560"/>
    <xdr:sp macro="" textlink="">
      <xdr:nvSpPr>
        <xdr:cNvPr id="221" name="TextBox 220">
          <a:extLst>
            <a:ext uri="{FF2B5EF4-FFF2-40B4-BE49-F238E27FC236}">
              <a16:creationId xmlns:a16="http://schemas.microsoft.com/office/drawing/2014/main" id="{5A8536CD-9608-45E7-BFDE-7BBABAC46FDD}"/>
            </a:ext>
          </a:extLst>
        </xdr:cNvPr>
        <xdr:cNvSpPr txBox="1"/>
      </xdr:nvSpPr>
      <xdr:spPr>
        <a:xfrm>
          <a:off x="1416558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25</xdr:col>
      <xdr:colOff>0</xdr:colOff>
      <xdr:row>18</xdr:row>
      <xdr:rowOff>0</xdr:rowOff>
    </xdr:from>
    <xdr:ext cx="184731" cy="264560"/>
    <xdr:sp macro="" textlink="">
      <xdr:nvSpPr>
        <xdr:cNvPr id="222" name="TextBox 221">
          <a:extLst>
            <a:ext uri="{FF2B5EF4-FFF2-40B4-BE49-F238E27FC236}">
              <a16:creationId xmlns:a16="http://schemas.microsoft.com/office/drawing/2014/main" id="{34E36999-315F-4F5F-AB64-7ADBF0F0EDF7}"/>
            </a:ext>
          </a:extLst>
        </xdr:cNvPr>
        <xdr:cNvSpPr txBox="1"/>
      </xdr:nvSpPr>
      <xdr:spPr>
        <a:xfrm>
          <a:off x="1416558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25</xdr:col>
      <xdr:colOff>0</xdr:colOff>
      <xdr:row>18</xdr:row>
      <xdr:rowOff>0</xdr:rowOff>
    </xdr:from>
    <xdr:ext cx="184731" cy="264560"/>
    <xdr:sp macro="" textlink="">
      <xdr:nvSpPr>
        <xdr:cNvPr id="223" name="TextBox 222">
          <a:extLst>
            <a:ext uri="{FF2B5EF4-FFF2-40B4-BE49-F238E27FC236}">
              <a16:creationId xmlns:a16="http://schemas.microsoft.com/office/drawing/2014/main" id="{627DD5A7-4E1C-4BFB-AA5D-334129C458CD}"/>
            </a:ext>
          </a:extLst>
        </xdr:cNvPr>
        <xdr:cNvSpPr txBox="1"/>
      </xdr:nvSpPr>
      <xdr:spPr>
        <a:xfrm>
          <a:off x="1416558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25</xdr:col>
      <xdr:colOff>0</xdr:colOff>
      <xdr:row>18</xdr:row>
      <xdr:rowOff>0</xdr:rowOff>
    </xdr:from>
    <xdr:ext cx="184731" cy="264560"/>
    <xdr:sp macro="" textlink="">
      <xdr:nvSpPr>
        <xdr:cNvPr id="224" name="TextBox 223">
          <a:extLst>
            <a:ext uri="{FF2B5EF4-FFF2-40B4-BE49-F238E27FC236}">
              <a16:creationId xmlns:a16="http://schemas.microsoft.com/office/drawing/2014/main" id="{D0C282AA-2E0D-479A-A61A-E19A5E91289B}"/>
            </a:ext>
          </a:extLst>
        </xdr:cNvPr>
        <xdr:cNvSpPr txBox="1"/>
      </xdr:nvSpPr>
      <xdr:spPr>
        <a:xfrm>
          <a:off x="1416558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25</xdr:col>
      <xdr:colOff>0</xdr:colOff>
      <xdr:row>18</xdr:row>
      <xdr:rowOff>0</xdr:rowOff>
    </xdr:from>
    <xdr:ext cx="184731" cy="264560"/>
    <xdr:sp macro="" textlink="">
      <xdr:nvSpPr>
        <xdr:cNvPr id="225" name="TextBox 224">
          <a:extLst>
            <a:ext uri="{FF2B5EF4-FFF2-40B4-BE49-F238E27FC236}">
              <a16:creationId xmlns:a16="http://schemas.microsoft.com/office/drawing/2014/main" id="{2329A0A8-E3A9-4F64-B193-9A5D2FEFE718}"/>
            </a:ext>
          </a:extLst>
        </xdr:cNvPr>
        <xdr:cNvSpPr txBox="1"/>
      </xdr:nvSpPr>
      <xdr:spPr>
        <a:xfrm>
          <a:off x="1416558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25</xdr:col>
      <xdr:colOff>0</xdr:colOff>
      <xdr:row>18</xdr:row>
      <xdr:rowOff>0</xdr:rowOff>
    </xdr:from>
    <xdr:ext cx="184731" cy="264560"/>
    <xdr:sp macro="" textlink="">
      <xdr:nvSpPr>
        <xdr:cNvPr id="226" name="TextBox 225">
          <a:extLst>
            <a:ext uri="{FF2B5EF4-FFF2-40B4-BE49-F238E27FC236}">
              <a16:creationId xmlns:a16="http://schemas.microsoft.com/office/drawing/2014/main" id="{CB48AABE-B499-4721-9316-28C0DE1CCD25}"/>
            </a:ext>
          </a:extLst>
        </xdr:cNvPr>
        <xdr:cNvSpPr txBox="1"/>
      </xdr:nvSpPr>
      <xdr:spPr>
        <a:xfrm>
          <a:off x="1416558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25</xdr:col>
      <xdr:colOff>0</xdr:colOff>
      <xdr:row>18</xdr:row>
      <xdr:rowOff>0</xdr:rowOff>
    </xdr:from>
    <xdr:ext cx="184731" cy="264560"/>
    <xdr:sp macro="" textlink="">
      <xdr:nvSpPr>
        <xdr:cNvPr id="227" name="TextBox 226">
          <a:extLst>
            <a:ext uri="{FF2B5EF4-FFF2-40B4-BE49-F238E27FC236}">
              <a16:creationId xmlns:a16="http://schemas.microsoft.com/office/drawing/2014/main" id="{AAB3BE3C-70EE-4B12-976B-A2E0CD041B7A}"/>
            </a:ext>
          </a:extLst>
        </xdr:cNvPr>
        <xdr:cNvSpPr txBox="1"/>
      </xdr:nvSpPr>
      <xdr:spPr>
        <a:xfrm>
          <a:off x="1416558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25</xdr:col>
      <xdr:colOff>0</xdr:colOff>
      <xdr:row>18</xdr:row>
      <xdr:rowOff>0</xdr:rowOff>
    </xdr:from>
    <xdr:ext cx="184731" cy="264560"/>
    <xdr:sp macro="" textlink="">
      <xdr:nvSpPr>
        <xdr:cNvPr id="228" name="TextBox 227">
          <a:extLst>
            <a:ext uri="{FF2B5EF4-FFF2-40B4-BE49-F238E27FC236}">
              <a16:creationId xmlns:a16="http://schemas.microsoft.com/office/drawing/2014/main" id="{8FCAE8A9-F36C-4BA9-80EA-ED896EA18F43}"/>
            </a:ext>
          </a:extLst>
        </xdr:cNvPr>
        <xdr:cNvSpPr txBox="1"/>
      </xdr:nvSpPr>
      <xdr:spPr>
        <a:xfrm>
          <a:off x="1416558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25</xdr:col>
      <xdr:colOff>0</xdr:colOff>
      <xdr:row>18</xdr:row>
      <xdr:rowOff>0</xdr:rowOff>
    </xdr:from>
    <xdr:ext cx="184731" cy="264560"/>
    <xdr:sp macro="" textlink="">
      <xdr:nvSpPr>
        <xdr:cNvPr id="229" name="TextBox 228">
          <a:extLst>
            <a:ext uri="{FF2B5EF4-FFF2-40B4-BE49-F238E27FC236}">
              <a16:creationId xmlns:a16="http://schemas.microsoft.com/office/drawing/2014/main" id="{C6A6896B-6934-4BF1-AF54-575CD04EA8FB}"/>
            </a:ext>
          </a:extLst>
        </xdr:cNvPr>
        <xdr:cNvSpPr txBox="1"/>
      </xdr:nvSpPr>
      <xdr:spPr>
        <a:xfrm>
          <a:off x="1416558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25</xdr:col>
      <xdr:colOff>0</xdr:colOff>
      <xdr:row>18</xdr:row>
      <xdr:rowOff>0</xdr:rowOff>
    </xdr:from>
    <xdr:ext cx="184731" cy="264560"/>
    <xdr:sp macro="" textlink="">
      <xdr:nvSpPr>
        <xdr:cNvPr id="230" name="TextBox 229">
          <a:extLst>
            <a:ext uri="{FF2B5EF4-FFF2-40B4-BE49-F238E27FC236}">
              <a16:creationId xmlns:a16="http://schemas.microsoft.com/office/drawing/2014/main" id="{E2F7D47A-8C0E-4C7B-8437-D3651A86C018}"/>
            </a:ext>
          </a:extLst>
        </xdr:cNvPr>
        <xdr:cNvSpPr txBox="1"/>
      </xdr:nvSpPr>
      <xdr:spPr>
        <a:xfrm>
          <a:off x="1416558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25</xdr:col>
      <xdr:colOff>0</xdr:colOff>
      <xdr:row>18</xdr:row>
      <xdr:rowOff>0</xdr:rowOff>
    </xdr:from>
    <xdr:ext cx="184731" cy="264560"/>
    <xdr:sp macro="" textlink="">
      <xdr:nvSpPr>
        <xdr:cNvPr id="231" name="TextBox 230">
          <a:extLst>
            <a:ext uri="{FF2B5EF4-FFF2-40B4-BE49-F238E27FC236}">
              <a16:creationId xmlns:a16="http://schemas.microsoft.com/office/drawing/2014/main" id="{5CC3DAA2-2E5A-4C55-90D5-83BEBADBC567}"/>
            </a:ext>
          </a:extLst>
        </xdr:cNvPr>
        <xdr:cNvSpPr txBox="1"/>
      </xdr:nvSpPr>
      <xdr:spPr>
        <a:xfrm>
          <a:off x="1416558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25</xdr:col>
      <xdr:colOff>0</xdr:colOff>
      <xdr:row>18</xdr:row>
      <xdr:rowOff>0</xdr:rowOff>
    </xdr:from>
    <xdr:ext cx="184731" cy="264560"/>
    <xdr:sp macro="" textlink="">
      <xdr:nvSpPr>
        <xdr:cNvPr id="232" name="TextBox 231">
          <a:extLst>
            <a:ext uri="{FF2B5EF4-FFF2-40B4-BE49-F238E27FC236}">
              <a16:creationId xmlns:a16="http://schemas.microsoft.com/office/drawing/2014/main" id="{8BE80938-32BA-41B4-9D31-BDE959FEB72C}"/>
            </a:ext>
          </a:extLst>
        </xdr:cNvPr>
        <xdr:cNvSpPr txBox="1"/>
      </xdr:nvSpPr>
      <xdr:spPr>
        <a:xfrm>
          <a:off x="1416558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25</xdr:col>
      <xdr:colOff>0</xdr:colOff>
      <xdr:row>18</xdr:row>
      <xdr:rowOff>0</xdr:rowOff>
    </xdr:from>
    <xdr:ext cx="184731" cy="264560"/>
    <xdr:sp macro="" textlink="">
      <xdr:nvSpPr>
        <xdr:cNvPr id="233" name="TextBox 232">
          <a:extLst>
            <a:ext uri="{FF2B5EF4-FFF2-40B4-BE49-F238E27FC236}">
              <a16:creationId xmlns:a16="http://schemas.microsoft.com/office/drawing/2014/main" id="{877B47C1-A74C-4561-9183-00C8388924AE}"/>
            </a:ext>
          </a:extLst>
        </xdr:cNvPr>
        <xdr:cNvSpPr txBox="1"/>
      </xdr:nvSpPr>
      <xdr:spPr>
        <a:xfrm>
          <a:off x="1416558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25</xdr:col>
      <xdr:colOff>0</xdr:colOff>
      <xdr:row>18</xdr:row>
      <xdr:rowOff>0</xdr:rowOff>
    </xdr:from>
    <xdr:ext cx="184731" cy="264560"/>
    <xdr:sp macro="" textlink="">
      <xdr:nvSpPr>
        <xdr:cNvPr id="234" name="TextBox 233">
          <a:extLst>
            <a:ext uri="{FF2B5EF4-FFF2-40B4-BE49-F238E27FC236}">
              <a16:creationId xmlns:a16="http://schemas.microsoft.com/office/drawing/2014/main" id="{FAA5F423-3C9C-4443-BFFE-8BD7C47120F2}"/>
            </a:ext>
          </a:extLst>
        </xdr:cNvPr>
        <xdr:cNvSpPr txBox="1"/>
      </xdr:nvSpPr>
      <xdr:spPr>
        <a:xfrm>
          <a:off x="1416558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25</xdr:col>
      <xdr:colOff>0</xdr:colOff>
      <xdr:row>18</xdr:row>
      <xdr:rowOff>0</xdr:rowOff>
    </xdr:from>
    <xdr:ext cx="184731" cy="264560"/>
    <xdr:sp macro="" textlink="">
      <xdr:nvSpPr>
        <xdr:cNvPr id="235" name="TextBox 234">
          <a:extLst>
            <a:ext uri="{FF2B5EF4-FFF2-40B4-BE49-F238E27FC236}">
              <a16:creationId xmlns:a16="http://schemas.microsoft.com/office/drawing/2014/main" id="{95479ABE-4F04-4542-AB85-34CBC2DD1BF2}"/>
            </a:ext>
          </a:extLst>
        </xdr:cNvPr>
        <xdr:cNvSpPr txBox="1"/>
      </xdr:nvSpPr>
      <xdr:spPr>
        <a:xfrm>
          <a:off x="1416558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25</xdr:col>
      <xdr:colOff>0</xdr:colOff>
      <xdr:row>18</xdr:row>
      <xdr:rowOff>0</xdr:rowOff>
    </xdr:from>
    <xdr:ext cx="184731" cy="264560"/>
    <xdr:sp macro="" textlink="">
      <xdr:nvSpPr>
        <xdr:cNvPr id="236" name="TextBox 235">
          <a:extLst>
            <a:ext uri="{FF2B5EF4-FFF2-40B4-BE49-F238E27FC236}">
              <a16:creationId xmlns:a16="http://schemas.microsoft.com/office/drawing/2014/main" id="{9E371B6C-AE78-4C44-A957-B9D37E0F5D4A}"/>
            </a:ext>
          </a:extLst>
        </xdr:cNvPr>
        <xdr:cNvSpPr txBox="1"/>
      </xdr:nvSpPr>
      <xdr:spPr>
        <a:xfrm>
          <a:off x="1416558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25</xdr:col>
      <xdr:colOff>0</xdr:colOff>
      <xdr:row>18</xdr:row>
      <xdr:rowOff>0</xdr:rowOff>
    </xdr:from>
    <xdr:ext cx="184731" cy="264560"/>
    <xdr:sp macro="" textlink="">
      <xdr:nvSpPr>
        <xdr:cNvPr id="237" name="TextBox 236">
          <a:extLst>
            <a:ext uri="{FF2B5EF4-FFF2-40B4-BE49-F238E27FC236}">
              <a16:creationId xmlns:a16="http://schemas.microsoft.com/office/drawing/2014/main" id="{7CAF73AB-719D-44AC-9F0C-4579242DD87B}"/>
            </a:ext>
          </a:extLst>
        </xdr:cNvPr>
        <xdr:cNvSpPr txBox="1"/>
      </xdr:nvSpPr>
      <xdr:spPr>
        <a:xfrm>
          <a:off x="1416558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25</xdr:col>
      <xdr:colOff>0</xdr:colOff>
      <xdr:row>18</xdr:row>
      <xdr:rowOff>0</xdr:rowOff>
    </xdr:from>
    <xdr:ext cx="184731" cy="264560"/>
    <xdr:sp macro="" textlink="">
      <xdr:nvSpPr>
        <xdr:cNvPr id="238" name="TextBox 237">
          <a:extLst>
            <a:ext uri="{FF2B5EF4-FFF2-40B4-BE49-F238E27FC236}">
              <a16:creationId xmlns:a16="http://schemas.microsoft.com/office/drawing/2014/main" id="{99F6769D-3C0B-4D50-9CA9-2992BFEC93B6}"/>
            </a:ext>
          </a:extLst>
        </xdr:cNvPr>
        <xdr:cNvSpPr txBox="1"/>
      </xdr:nvSpPr>
      <xdr:spPr>
        <a:xfrm>
          <a:off x="1416558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25</xdr:col>
      <xdr:colOff>0</xdr:colOff>
      <xdr:row>18</xdr:row>
      <xdr:rowOff>0</xdr:rowOff>
    </xdr:from>
    <xdr:ext cx="184731" cy="264560"/>
    <xdr:sp macro="" textlink="">
      <xdr:nvSpPr>
        <xdr:cNvPr id="239" name="TextBox 238">
          <a:extLst>
            <a:ext uri="{FF2B5EF4-FFF2-40B4-BE49-F238E27FC236}">
              <a16:creationId xmlns:a16="http://schemas.microsoft.com/office/drawing/2014/main" id="{A1A1F827-1A52-4158-AED2-19D57D5FFA74}"/>
            </a:ext>
          </a:extLst>
        </xdr:cNvPr>
        <xdr:cNvSpPr txBox="1"/>
      </xdr:nvSpPr>
      <xdr:spPr>
        <a:xfrm>
          <a:off x="1416558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25</xdr:col>
      <xdr:colOff>0</xdr:colOff>
      <xdr:row>18</xdr:row>
      <xdr:rowOff>0</xdr:rowOff>
    </xdr:from>
    <xdr:ext cx="184731" cy="264560"/>
    <xdr:sp macro="" textlink="">
      <xdr:nvSpPr>
        <xdr:cNvPr id="240" name="TextBox 239">
          <a:extLst>
            <a:ext uri="{FF2B5EF4-FFF2-40B4-BE49-F238E27FC236}">
              <a16:creationId xmlns:a16="http://schemas.microsoft.com/office/drawing/2014/main" id="{D8B72D81-01C3-4123-9DC0-2FF5F81BEA52}"/>
            </a:ext>
          </a:extLst>
        </xdr:cNvPr>
        <xdr:cNvSpPr txBox="1"/>
      </xdr:nvSpPr>
      <xdr:spPr>
        <a:xfrm>
          <a:off x="1416558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25</xdr:col>
      <xdr:colOff>0</xdr:colOff>
      <xdr:row>18</xdr:row>
      <xdr:rowOff>0</xdr:rowOff>
    </xdr:from>
    <xdr:ext cx="184731" cy="264560"/>
    <xdr:sp macro="" textlink="">
      <xdr:nvSpPr>
        <xdr:cNvPr id="241" name="TextBox 240">
          <a:extLst>
            <a:ext uri="{FF2B5EF4-FFF2-40B4-BE49-F238E27FC236}">
              <a16:creationId xmlns:a16="http://schemas.microsoft.com/office/drawing/2014/main" id="{8686E766-FBBF-4C6F-AFCE-DBE9DDB1D302}"/>
            </a:ext>
          </a:extLst>
        </xdr:cNvPr>
        <xdr:cNvSpPr txBox="1"/>
      </xdr:nvSpPr>
      <xdr:spPr>
        <a:xfrm>
          <a:off x="1416558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25</xdr:col>
      <xdr:colOff>0</xdr:colOff>
      <xdr:row>18</xdr:row>
      <xdr:rowOff>0</xdr:rowOff>
    </xdr:from>
    <xdr:ext cx="184731" cy="264560"/>
    <xdr:sp macro="" textlink="">
      <xdr:nvSpPr>
        <xdr:cNvPr id="242" name="TextBox 241">
          <a:extLst>
            <a:ext uri="{FF2B5EF4-FFF2-40B4-BE49-F238E27FC236}">
              <a16:creationId xmlns:a16="http://schemas.microsoft.com/office/drawing/2014/main" id="{065EB26A-3504-40EE-B984-65B1FE17056F}"/>
            </a:ext>
          </a:extLst>
        </xdr:cNvPr>
        <xdr:cNvSpPr txBox="1"/>
      </xdr:nvSpPr>
      <xdr:spPr>
        <a:xfrm>
          <a:off x="1416558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25</xdr:col>
      <xdr:colOff>0</xdr:colOff>
      <xdr:row>18</xdr:row>
      <xdr:rowOff>0</xdr:rowOff>
    </xdr:from>
    <xdr:ext cx="184731" cy="264560"/>
    <xdr:sp macro="" textlink="">
      <xdr:nvSpPr>
        <xdr:cNvPr id="243" name="TextBox 242">
          <a:extLst>
            <a:ext uri="{FF2B5EF4-FFF2-40B4-BE49-F238E27FC236}">
              <a16:creationId xmlns:a16="http://schemas.microsoft.com/office/drawing/2014/main" id="{FA20D21C-4939-4B83-ADD5-CCF78C0FA661}"/>
            </a:ext>
          </a:extLst>
        </xdr:cNvPr>
        <xdr:cNvSpPr txBox="1"/>
      </xdr:nvSpPr>
      <xdr:spPr>
        <a:xfrm>
          <a:off x="1416558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25</xdr:col>
      <xdr:colOff>0</xdr:colOff>
      <xdr:row>18</xdr:row>
      <xdr:rowOff>0</xdr:rowOff>
    </xdr:from>
    <xdr:ext cx="314043" cy="264560"/>
    <xdr:sp macro="" textlink="">
      <xdr:nvSpPr>
        <xdr:cNvPr id="244" name="TextBox 243">
          <a:extLst>
            <a:ext uri="{FF2B5EF4-FFF2-40B4-BE49-F238E27FC236}">
              <a16:creationId xmlns:a16="http://schemas.microsoft.com/office/drawing/2014/main" id="{4397938C-6323-47E6-88F4-7A3103393F49}"/>
            </a:ext>
          </a:extLst>
        </xdr:cNvPr>
        <xdr:cNvSpPr txBox="1"/>
      </xdr:nvSpPr>
      <xdr:spPr>
        <a:xfrm>
          <a:off x="14165580" y="5593080"/>
          <a:ext cx="31404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25</xdr:col>
      <xdr:colOff>0</xdr:colOff>
      <xdr:row>18</xdr:row>
      <xdr:rowOff>0</xdr:rowOff>
    </xdr:from>
    <xdr:ext cx="184731" cy="264560"/>
    <xdr:sp macro="" textlink="">
      <xdr:nvSpPr>
        <xdr:cNvPr id="245" name="TextBox 244">
          <a:extLst>
            <a:ext uri="{FF2B5EF4-FFF2-40B4-BE49-F238E27FC236}">
              <a16:creationId xmlns:a16="http://schemas.microsoft.com/office/drawing/2014/main" id="{1CB100D9-C3A7-4BCA-896D-0D9840BA89A6}"/>
            </a:ext>
          </a:extLst>
        </xdr:cNvPr>
        <xdr:cNvSpPr txBox="1"/>
      </xdr:nvSpPr>
      <xdr:spPr>
        <a:xfrm>
          <a:off x="1416558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25</xdr:col>
      <xdr:colOff>0</xdr:colOff>
      <xdr:row>18</xdr:row>
      <xdr:rowOff>0</xdr:rowOff>
    </xdr:from>
    <xdr:ext cx="184731" cy="264560"/>
    <xdr:sp macro="" textlink="">
      <xdr:nvSpPr>
        <xdr:cNvPr id="246" name="TextBox 245">
          <a:extLst>
            <a:ext uri="{FF2B5EF4-FFF2-40B4-BE49-F238E27FC236}">
              <a16:creationId xmlns:a16="http://schemas.microsoft.com/office/drawing/2014/main" id="{B2AB0D03-79E5-42DA-A48E-EE5FE65DF3B5}"/>
            </a:ext>
          </a:extLst>
        </xdr:cNvPr>
        <xdr:cNvSpPr txBox="1"/>
      </xdr:nvSpPr>
      <xdr:spPr>
        <a:xfrm>
          <a:off x="1416558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25</xdr:col>
      <xdr:colOff>0</xdr:colOff>
      <xdr:row>18</xdr:row>
      <xdr:rowOff>0</xdr:rowOff>
    </xdr:from>
    <xdr:ext cx="184731" cy="264560"/>
    <xdr:sp macro="" textlink="">
      <xdr:nvSpPr>
        <xdr:cNvPr id="247" name="TextBox 246">
          <a:extLst>
            <a:ext uri="{FF2B5EF4-FFF2-40B4-BE49-F238E27FC236}">
              <a16:creationId xmlns:a16="http://schemas.microsoft.com/office/drawing/2014/main" id="{25DB1E5C-9938-4CF2-AFA7-72A3C775F519}"/>
            </a:ext>
          </a:extLst>
        </xdr:cNvPr>
        <xdr:cNvSpPr txBox="1"/>
      </xdr:nvSpPr>
      <xdr:spPr>
        <a:xfrm>
          <a:off x="1416558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25</xdr:col>
      <xdr:colOff>0</xdr:colOff>
      <xdr:row>18</xdr:row>
      <xdr:rowOff>0</xdr:rowOff>
    </xdr:from>
    <xdr:ext cx="184731" cy="264560"/>
    <xdr:sp macro="" textlink="">
      <xdr:nvSpPr>
        <xdr:cNvPr id="248" name="TextBox 247">
          <a:extLst>
            <a:ext uri="{FF2B5EF4-FFF2-40B4-BE49-F238E27FC236}">
              <a16:creationId xmlns:a16="http://schemas.microsoft.com/office/drawing/2014/main" id="{B64C9642-5BB8-4AB2-AD6D-4ED2E5972433}"/>
            </a:ext>
          </a:extLst>
        </xdr:cNvPr>
        <xdr:cNvSpPr txBox="1"/>
      </xdr:nvSpPr>
      <xdr:spPr>
        <a:xfrm>
          <a:off x="1416558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25</xdr:col>
      <xdr:colOff>0</xdr:colOff>
      <xdr:row>18</xdr:row>
      <xdr:rowOff>0</xdr:rowOff>
    </xdr:from>
    <xdr:ext cx="184731" cy="264560"/>
    <xdr:sp macro="" textlink="">
      <xdr:nvSpPr>
        <xdr:cNvPr id="249" name="TextBox 248">
          <a:extLst>
            <a:ext uri="{FF2B5EF4-FFF2-40B4-BE49-F238E27FC236}">
              <a16:creationId xmlns:a16="http://schemas.microsoft.com/office/drawing/2014/main" id="{D9183BFE-6C31-4C4A-9C11-FCEE5BA9B759}"/>
            </a:ext>
          </a:extLst>
        </xdr:cNvPr>
        <xdr:cNvSpPr txBox="1"/>
      </xdr:nvSpPr>
      <xdr:spPr>
        <a:xfrm>
          <a:off x="1416558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25</xdr:col>
      <xdr:colOff>0</xdr:colOff>
      <xdr:row>18</xdr:row>
      <xdr:rowOff>0</xdr:rowOff>
    </xdr:from>
    <xdr:ext cx="184731" cy="264560"/>
    <xdr:sp macro="" textlink="">
      <xdr:nvSpPr>
        <xdr:cNvPr id="250" name="TextBox 249">
          <a:extLst>
            <a:ext uri="{FF2B5EF4-FFF2-40B4-BE49-F238E27FC236}">
              <a16:creationId xmlns:a16="http://schemas.microsoft.com/office/drawing/2014/main" id="{D6ED69DF-8D22-45B3-88DD-229DCABE4935}"/>
            </a:ext>
          </a:extLst>
        </xdr:cNvPr>
        <xdr:cNvSpPr txBox="1"/>
      </xdr:nvSpPr>
      <xdr:spPr>
        <a:xfrm>
          <a:off x="1416558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25</xdr:col>
      <xdr:colOff>0</xdr:colOff>
      <xdr:row>18</xdr:row>
      <xdr:rowOff>0</xdr:rowOff>
    </xdr:from>
    <xdr:ext cx="184731" cy="264560"/>
    <xdr:sp macro="" textlink="">
      <xdr:nvSpPr>
        <xdr:cNvPr id="251" name="TextBox 250">
          <a:extLst>
            <a:ext uri="{FF2B5EF4-FFF2-40B4-BE49-F238E27FC236}">
              <a16:creationId xmlns:a16="http://schemas.microsoft.com/office/drawing/2014/main" id="{15339470-F268-4301-9A98-7B83911F8F6E}"/>
            </a:ext>
          </a:extLst>
        </xdr:cNvPr>
        <xdr:cNvSpPr txBox="1"/>
      </xdr:nvSpPr>
      <xdr:spPr>
        <a:xfrm>
          <a:off x="1416558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25</xdr:col>
      <xdr:colOff>0</xdr:colOff>
      <xdr:row>18</xdr:row>
      <xdr:rowOff>0</xdr:rowOff>
    </xdr:from>
    <xdr:ext cx="184731" cy="264560"/>
    <xdr:sp macro="" textlink="">
      <xdr:nvSpPr>
        <xdr:cNvPr id="252" name="TextBox 251">
          <a:extLst>
            <a:ext uri="{FF2B5EF4-FFF2-40B4-BE49-F238E27FC236}">
              <a16:creationId xmlns:a16="http://schemas.microsoft.com/office/drawing/2014/main" id="{E9EB4E1A-F1E8-40D4-96C3-58557799A443}"/>
            </a:ext>
          </a:extLst>
        </xdr:cNvPr>
        <xdr:cNvSpPr txBox="1"/>
      </xdr:nvSpPr>
      <xdr:spPr>
        <a:xfrm>
          <a:off x="1416558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25</xdr:col>
      <xdr:colOff>0</xdr:colOff>
      <xdr:row>18</xdr:row>
      <xdr:rowOff>0</xdr:rowOff>
    </xdr:from>
    <xdr:ext cx="184731" cy="264560"/>
    <xdr:sp macro="" textlink="">
      <xdr:nvSpPr>
        <xdr:cNvPr id="253" name="TextBox 252">
          <a:extLst>
            <a:ext uri="{FF2B5EF4-FFF2-40B4-BE49-F238E27FC236}">
              <a16:creationId xmlns:a16="http://schemas.microsoft.com/office/drawing/2014/main" id="{D5E0A009-AEA2-4B74-9259-D98BA8F5944A}"/>
            </a:ext>
          </a:extLst>
        </xdr:cNvPr>
        <xdr:cNvSpPr txBox="1"/>
      </xdr:nvSpPr>
      <xdr:spPr>
        <a:xfrm>
          <a:off x="1416558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25</xdr:col>
      <xdr:colOff>0</xdr:colOff>
      <xdr:row>18</xdr:row>
      <xdr:rowOff>0</xdr:rowOff>
    </xdr:from>
    <xdr:ext cx="184731" cy="264560"/>
    <xdr:sp macro="" textlink="">
      <xdr:nvSpPr>
        <xdr:cNvPr id="254" name="TextBox 253">
          <a:extLst>
            <a:ext uri="{FF2B5EF4-FFF2-40B4-BE49-F238E27FC236}">
              <a16:creationId xmlns:a16="http://schemas.microsoft.com/office/drawing/2014/main" id="{F32DAD49-4AFF-4B8B-BD4C-A872701A7D37}"/>
            </a:ext>
          </a:extLst>
        </xdr:cNvPr>
        <xdr:cNvSpPr txBox="1"/>
      </xdr:nvSpPr>
      <xdr:spPr>
        <a:xfrm>
          <a:off x="1416558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25</xdr:col>
      <xdr:colOff>0</xdr:colOff>
      <xdr:row>18</xdr:row>
      <xdr:rowOff>0</xdr:rowOff>
    </xdr:from>
    <xdr:ext cx="184731" cy="264560"/>
    <xdr:sp macro="" textlink="">
      <xdr:nvSpPr>
        <xdr:cNvPr id="255" name="TextBox 254">
          <a:extLst>
            <a:ext uri="{FF2B5EF4-FFF2-40B4-BE49-F238E27FC236}">
              <a16:creationId xmlns:a16="http://schemas.microsoft.com/office/drawing/2014/main" id="{DE65A938-E2B5-41C1-AC83-AAD242F5A47F}"/>
            </a:ext>
          </a:extLst>
        </xdr:cNvPr>
        <xdr:cNvSpPr txBox="1"/>
      </xdr:nvSpPr>
      <xdr:spPr>
        <a:xfrm>
          <a:off x="1416558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25</xdr:col>
      <xdr:colOff>0</xdr:colOff>
      <xdr:row>18</xdr:row>
      <xdr:rowOff>0</xdr:rowOff>
    </xdr:from>
    <xdr:ext cx="184731" cy="264560"/>
    <xdr:sp macro="" textlink="">
      <xdr:nvSpPr>
        <xdr:cNvPr id="256" name="TextBox 255">
          <a:extLst>
            <a:ext uri="{FF2B5EF4-FFF2-40B4-BE49-F238E27FC236}">
              <a16:creationId xmlns:a16="http://schemas.microsoft.com/office/drawing/2014/main" id="{C1055EE9-84A0-425D-879A-21D751A0C3FD}"/>
            </a:ext>
          </a:extLst>
        </xdr:cNvPr>
        <xdr:cNvSpPr txBox="1"/>
      </xdr:nvSpPr>
      <xdr:spPr>
        <a:xfrm>
          <a:off x="1416558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25</xdr:col>
      <xdr:colOff>0</xdr:colOff>
      <xdr:row>18</xdr:row>
      <xdr:rowOff>0</xdr:rowOff>
    </xdr:from>
    <xdr:ext cx="184731" cy="264560"/>
    <xdr:sp macro="" textlink="">
      <xdr:nvSpPr>
        <xdr:cNvPr id="257" name="TextBox 256">
          <a:extLst>
            <a:ext uri="{FF2B5EF4-FFF2-40B4-BE49-F238E27FC236}">
              <a16:creationId xmlns:a16="http://schemas.microsoft.com/office/drawing/2014/main" id="{C081C818-FA97-4CE8-85C4-00D99635DC8E}"/>
            </a:ext>
          </a:extLst>
        </xdr:cNvPr>
        <xdr:cNvSpPr txBox="1"/>
      </xdr:nvSpPr>
      <xdr:spPr>
        <a:xfrm>
          <a:off x="1416558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25</xdr:col>
      <xdr:colOff>0</xdr:colOff>
      <xdr:row>18</xdr:row>
      <xdr:rowOff>0</xdr:rowOff>
    </xdr:from>
    <xdr:ext cx="184731" cy="264560"/>
    <xdr:sp macro="" textlink="">
      <xdr:nvSpPr>
        <xdr:cNvPr id="258" name="TextBox 257">
          <a:extLst>
            <a:ext uri="{FF2B5EF4-FFF2-40B4-BE49-F238E27FC236}">
              <a16:creationId xmlns:a16="http://schemas.microsoft.com/office/drawing/2014/main" id="{DF87EC37-FE15-4A58-9E27-9CE10026F416}"/>
            </a:ext>
          </a:extLst>
        </xdr:cNvPr>
        <xdr:cNvSpPr txBox="1"/>
      </xdr:nvSpPr>
      <xdr:spPr>
        <a:xfrm>
          <a:off x="1416558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25</xdr:col>
      <xdr:colOff>0</xdr:colOff>
      <xdr:row>18</xdr:row>
      <xdr:rowOff>0</xdr:rowOff>
    </xdr:from>
    <xdr:ext cx="184731" cy="264560"/>
    <xdr:sp macro="" textlink="">
      <xdr:nvSpPr>
        <xdr:cNvPr id="259" name="TextBox 258">
          <a:extLst>
            <a:ext uri="{FF2B5EF4-FFF2-40B4-BE49-F238E27FC236}">
              <a16:creationId xmlns:a16="http://schemas.microsoft.com/office/drawing/2014/main" id="{AD69322B-B0DE-44E1-8A19-C0D19920CA49}"/>
            </a:ext>
          </a:extLst>
        </xdr:cNvPr>
        <xdr:cNvSpPr txBox="1"/>
      </xdr:nvSpPr>
      <xdr:spPr>
        <a:xfrm>
          <a:off x="1416558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25</xdr:col>
      <xdr:colOff>0</xdr:colOff>
      <xdr:row>18</xdr:row>
      <xdr:rowOff>0</xdr:rowOff>
    </xdr:from>
    <xdr:ext cx="184731" cy="264560"/>
    <xdr:sp macro="" textlink="">
      <xdr:nvSpPr>
        <xdr:cNvPr id="260" name="TextBox 259">
          <a:extLst>
            <a:ext uri="{FF2B5EF4-FFF2-40B4-BE49-F238E27FC236}">
              <a16:creationId xmlns:a16="http://schemas.microsoft.com/office/drawing/2014/main" id="{BEE4E231-877F-4FE1-9767-C5B505E861A4}"/>
            </a:ext>
          </a:extLst>
        </xdr:cNvPr>
        <xdr:cNvSpPr txBox="1"/>
      </xdr:nvSpPr>
      <xdr:spPr>
        <a:xfrm>
          <a:off x="1416558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25</xdr:col>
      <xdr:colOff>0</xdr:colOff>
      <xdr:row>18</xdr:row>
      <xdr:rowOff>0</xdr:rowOff>
    </xdr:from>
    <xdr:ext cx="184731" cy="264560"/>
    <xdr:sp macro="" textlink="">
      <xdr:nvSpPr>
        <xdr:cNvPr id="261" name="TextBox 260">
          <a:extLst>
            <a:ext uri="{FF2B5EF4-FFF2-40B4-BE49-F238E27FC236}">
              <a16:creationId xmlns:a16="http://schemas.microsoft.com/office/drawing/2014/main" id="{12215EC6-0E8E-423E-AF77-F65798816CEE}"/>
            </a:ext>
          </a:extLst>
        </xdr:cNvPr>
        <xdr:cNvSpPr txBox="1"/>
      </xdr:nvSpPr>
      <xdr:spPr>
        <a:xfrm>
          <a:off x="1416558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25</xdr:col>
      <xdr:colOff>0</xdr:colOff>
      <xdr:row>18</xdr:row>
      <xdr:rowOff>0</xdr:rowOff>
    </xdr:from>
    <xdr:ext cx="184731" cy="264560"/>
    <xdr:sp macro="" textlink="">
      <xdr:nvSpPr>
        <xdr:cNvPr id="262" name="TextBox 261">
          <a:extLst>
            <a:ext uri="{FF2B5EF4-FFF2-40B4-BE49-F238E27FC236}">
              <a16:creationId xmlns:a16="http://schemas.microsoft.com/office/drawing/2014/main" id="{790F0B72-940C-40CC-A13F-4D3548A1E40D}"/>
            </a:ext>
          </a:extLst>
        </xdr:cNvPr>
        <xdr:cNvSpPr txBox="1"/>
      </xdr:nvSpPr>
      <xdr:spPr>
        <a:xfrm>
          <a:off x="1416558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25</xdr:col>
      <xdr:colOff>0</xdr:colOff>
      <xdr:row>18</xdr:row>
      <xdr:rowOff>0</xdr:rowOff>
    </xdr:from>
    <xdr:ext cx="184731" cy="264560"/>
    <xdr:sp macro="" textlink="">
      <xdr:nvSpPr>
        <xdr:cNvPr id="263" name="TextBox 262">
          <a:extLst>
            <a:ext uri="{FF2B5EF4-FFF2-40B4-BE49-F238E27FC236}">
              <a16:creationId xmlns:a16="http://schemas.microsoft.com/office/drawing/2014/main" id="{03EFB2C8-0ED8-4029-8227-7A6AD5ABCF97}"/>
            </a:ext>
          </a:extLst>
        </xdr:cNvPr>
        <xdr:cNvSpPr txBox="1"/>
      </xdr:nvSpPr>
      <xdr:spPr>
        <a:xfrm>
          <a:off x="1416558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25</xdr:col>
      <xdr:colOff>0</xdr:colOff>
      <xdr:row>18</xdr:row>
      <xdr:rowOff>0</xdr:rowOff>
    </xdr:from>
    <xdr:ext cx="184731" cy="264560"/>
    <xdr:sp macro="" textlink="">
      <xdr:nvSpPr>
        <xdr:cNvPr id="264" name="TextBox 263">
          <a:extLst>
            <a:ext uri="{FF2B5EF4-FFF2-40B4-BE49-F238E27FC236}">
              <a16:creationId xmlns:a16="http://schemas.microsoft.com/office/drawing/2014/main" id="{8D64313A-28C4-43F5-94F8-CA4C08285623}"/>
            </a:ext>
          </a:extLst>
        </xdr:cNvPr>
        <xdr:cNvSpPr txBox="1"/>
      </xdr:nvSpPr>
      <xdr:spPr>
        <a:xfrm>
          <a:off x="1416558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25</xdr:col>
      <xdr:colOff>0</xdr:colOff>
      <xdr:row>18</xdr:row>
      <xdr:rowOff>0</xdr:rowOff>
    </xdr:from>
    <xdr:ext cx="184731" cy="264560"/>
    <xdr:sp macro="" textlink="">
      <xdr:nvSpPr>
        <xdr:cNvPr id="265" name="TextBox 264">
          <a:extLst>
            <a:ext uri="{FF2B5EF4-FFF2-40B4-BE49-F238E27FC236}">
              <a16:creationId xmlns:a16="http://schemas.microsoft.com/office/drawing/2014/main" id="{2FDADC2D-A4D9-4746-A5F9-E2659CF0AB14}"/>
            </a:ext>
          </a:extLst>
        </xdr:cNvPr>
        <xdr:cNvSpPr txBox="1"/>
      </xdr:nvSpPr>
      <xdr:spPr>
        <a:xfrm>
          <a:off x="1416558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25</xdr:col>
      <xdr:colOff>0</xdr:colOff>
      <xdr:row>18</xdr:row>
      <xdr:rowOff>0</xdr:rowOff>
    </xdr:from>
    <xdr:ext cx="184731" cy="264560"/>
    <xdr:sp macro="" textlink="">
      <xdr:nvSpPr>
        <xdr:cNvPr id="266" name="TextBox 265">
          <a:extLst>
            <a:ext uri="{FF2B5EF4-FFF2-40B4-BE49-F238E27FC236}">
              <a16:creationId xmlns:a16="http://schemas.microsoft.com/office/drawing/2014/main" id="{A0B390E9-3F16-4A14-85E4-35053D56BAAE}"/>
            </a:ext>
          </a:extLst>
        </xdr:cNvPr>
        <xdr:cNvSpPr txBox="1"/>
      </xdr:nvSpPr>
      <xdr:spPr>
        <a:xfrm>
          <a:off x="1416558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25</xdr:col>
      <xdr:colOff>0</xdr:colOff>
      <xdr:row>18</xdr:row>
      <xdr:rowOff>0</xdr:rowOff>
    </xdr:from>
    <xdr:ext cx="184731" cy="264560"/>
    <xdr:sp macro="" textlink="">
      <xdr:nvSpPr>
        <xdr:cNvPr id="267" name="TextBox 266">
          <a:extLst>
            <a:ext uri="{FF2B5EF4-FFF2-40B4-BE49-F238E27FC236}">
              <a16:creationId xmlns:a16="http://schemas.microsoft.com/office/drawing/2014/main" id="{78091DD1-1E06-44C2-841E-F897D0A7583F}"/>
            </a:ext>
          </a:extLst>
        </xdr:cNvPr>
        <xdr:cNvSpPr txBox="1"/>
      </xdr:nvSpPr>
      <xdr:spPr>
        <a:xfrm>
          <a:off x="1416558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25</xdr:col>
      <xdr:colOff>0</xdr:colOff>
      <xdr:row>18</xdr:row>
      <xdr:rowOff>0</xdr:rowOff>
    </xdr:from>
    <xdr:ext cx="184731" cy="264560"/>
    <xdr:sp macro="" textlink="">
      <xdr:nvSpPr>
        <xdr:cNvPr id="268" name="TextBox 267">
          <a:extLst>
            <a:ext uri="{FF2B5EF4-FFF2-40B4-BE49-F238E27FC236}">
              <a16:creationId xmlns:a16="http://schemas.microsoft.com/office/drawing/2014/main" id="{D8971143-55E6-49FA-8D7B-FD1A80A265A0}"/>
            </a:ext>
          </a:extLst>
        </xdr:cNvPr>
        <xdr:cNvSpPr txBox="1"/>
      </xdr:nvSpPr>
      <xdr:spPr>
        <a:xfrm>
          <a:off x="1416558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25</xdr:col>
      <xdr:colOff>0</xdr:colOff>
      <xdr:row>18</xdr:row>
      <xdr:rowOff>0</xdr:rowOff>
    </xdr:from>
    <xdr:ext cx="184731" cy="264560"/>
    <xdr:sp macro="" textlink="">
      <xdr:nvSpPr>
        <xdr:cNvPr id="269" name="TextBox 268">
          <a:extLst>
            <a:ext uri="{FF2B5EF4-FFF2-40B4-BE49-F238E27FC236}">
              <a16:creationId xmlns:a16="http://schemas.microsoft.com/office/drawing/2014/main" id="{EA891B8A-E874-4787-A01B-F78E618A4BB9}"/>
            </a:ext>
          </a:extLst>
        </xdr:cNvPr>
        <xdr:cNvSpPr txBox="1"/>
      </xdr:nvSpPr>
      <xdr:spPr>
        <a:xfrm>
          <a:off x="1416558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25</xdr:col>
      <xdr:colOff>0</xdr:colOff>
      <xdr:row>18</xdr:row>
      <xdr:rowOff>0</xdr:rowOff>
    </xdr:from>
    <xdr:ext cx="184731" cy="264560"/>
    <xdr:sp macro="" textlink="">
      <xdr:nvSpPr>
        <xdr:cNvPr id="270" name="TextBox 269">
          <a:extLst>
            <a:ext uri="{FF2B5EF4-FFF2-40B4-BE49-F238E27FC236}">
              <a16:creationId xmlns:a16="http://schemas.microsoft.com/office/drawing/2014/main" id="{178950FC-A874-47C5-AB58-862263AF0D13}"/>
            </a:ext>
          </a:extLst>
        </xdr:cNvPr>
        <xdr:cNvSpPr txBox="1"/>
      </xdr:nvSpPr>
      <xdr:spPr>
        <a:xfrm>
          <a:off x="1416558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25</xdr:col>
      <xdr:colOff>0</xdr:colOff>
      <xdr:row>18</xdr:row>
      <xdr:rowOff>0</xdr:rowOff>
    </xdr:from>
    <xdr:ext cx="184731" cy="264560"/>
    <xdr:sp macro="" textlink="">
      <xdr:nvSpPr>
        <xdr:cNvPr id="271" name="TextBox 270">
          <a:extLst>
            <a:ext uri="{FF2B5EF4-FFF2-40B4-BE49-F238E27FC236}">
              <a16:creationId xmlns:a16="http://schemas.microsoft.com/office/drawing/2014/main" id="{D9FD7599-ED3B-4086-980F-CE1FD4F0D9E1}"/>
            </a:ext>
          </a:extLst>
        </xdr:cNvPr>
        <xdr:cNvSpPr txBox="1"/>
      </xdr:nvSpPr>
      <xdr:spPr>
        <a:xfrm>
          <a:off x="1416558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25</xdr:col>
      <xdr:colOff>0</xdr:colOff>
      <xdr:row>18</xdr:row>
      <xdr:rowOff>0</xdr:rowOff>
    </xdr:from>
    <xdr:ext cx="184731" cy="264560"/>
    <xdr:sp macro="" textlink="">
      <xdr:nvSpPr>
        <xdr:cNvPr id="272" name="TextBox 271">
          <a:extLst>
            <a:ext uri="{FF2B5EF4-FFF2-40B4-BE49-F238E27FC236}">
              <a16:creationId xmlns:a16="http://schemas.microsoft.com/office/drawing/2014/main" id="{C183D8FC-B9D2-4B9E-B26F-9EDFC97FA248}"/>
            </a:ext>
          </a:extLst>
        </xdr:cNvPr>
        <xdr:cNvSpPr txBox="1"/>
      </xdr:nvSpPr>
      <xdr:spPr>
        <a:xfrm>
          <a:off x="1416558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25</xdr:col>
      <xdr:colOff>0</xdr:colOff>
      <xdr:row>18</xdr:row>
      <xdr:rowOff>0</xdr:rowOff>
    </xdr:from>
    <xdr:ext cx="184731" cy="264560"/>
    <xdr:sp macro="" textlink="">
      <xdr:nvSpPr>
        <xdr:cNvPr id="273" name="TextBox 272">
          <a:extLst>
            <a:ext uri="{FF2B5EF4-FFF2-40B4-BE49-F238E27FC236}">
              <a16:creationId xmlns:a16="http://schemas.microsoft.com/office/drawing/2014/main" id="{8160143B-5BA8-45EF-A399-357CD8BD4943}"/>
            </a:ext>
          </a:extLst>
        </xdr:cNvPr>
        <xdr:cNvSpPr txBox="1"/>
      </xdr:nvSpPr>
      <xdr:spPr>
        <a:xfrm>
          <a:off x="1416558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25</xdr:col>
      <xdr:colOff>0</xdr:colOff>
      <xdr:row>18</xdr:row>
      <xdr:rowOff>0</xdr:rowOff>
    </xdr:from>
    <xdr:ext cx="184731" cy="264560"/>
    <xdr:sp macro="" textlink="">
      <xdr:nvSpPr>
        <xdr:cNvPr id="274" name="TextBox 273">
          <a:extLst>
            <a:ext uri="{FF2B5EF4-FFF2-40B4-BE49-F238E27FC236}">
              <a16:creationId xmlns:a16="http://schemas.microsoft.com/office/drawing/2014/main" id="{11E94A93-E348-4162-9DB3-8740A5350621}"/>
            </a:ext>
          </a:extLst>
        </xdr:cNvPr>
        <xdr:cNvSpPr txBox="1"/>
      </xdr:nvSpPr>
      <xdr:spPr>
        <a:xfrm>
          <a:off x="1416558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25</xdr:col>
      <xdr:colOff>0</xdr:colOff>
      <xdr:row>18</xdr:row>
      <xdr:rowOff>0</xdr:rowOff>
    </xdr:from>
    <xdr:ext cx="184731" cy="264560"/>
    <xdr:sp macro="" textlink="">
      <xdr:nvSpPr>
        <xdr:cNvPr id="275" name="TextBox 274">
          <a:extLst>
            <a:ext uri="{FF2B5EF4-FFF2-40B4-BE49-F238E27FC236}">
              <a16:creationId xmlns:a16="http://schemas.microsoft.com/office/drawing/2014/main" id="{49CED33D-C5A6-442D-A7B6-BDBE57F94E1A}"/>
            </a:ext>
          </a:extLst>
        </xdr:cNvPr>
        <xdr:cNvSpPr txBox="1"/>
      </xdr:nvSpPr>
      <xdr:spPr>
        <a:xfrm>
          <a:off x="1416558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25</xdr:col>
      <xdr:colOff>0</xdr:colOff>
      <xdr:row>18</xdr:row>
      <xdr:rowOff>0</xdr:rowOff>
    </xdr:from>
    <xdr:ext cx="184731" cy="264560"/>
    <xdr:sp macro="" textlink="">
      <xdr:nvSpPr>
        <xdr:cNvPr id="276" name="TextBox 275">
          <a:extLst>
            <a:ext uri="{FF2B5EF4-FFF2-40B4-BE49-F238E27FC236}">
              <a16:creationId xmlns:a16="http://schemas.microsoft.com/office/drawing/2014/main" id="{6E1355B2-DA02-416A-9D16-C4690EE05AAB}"/>
            </a:ext>
          </a:extLst>
        </xdr:cNvPr>
        <xdr:cNvSpPr txBox="1"/>
      </xdr:nvSpPr>
      <xdr:spPr>
        <a:xfrm>
          <a:off x="1416558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25</xdr:col>
      <xdr:colOff>0</xdr:colOff>
      <xdr:row>18</xdr:row>
      <xdr:rowOff>0</xdr:rowOff>
    </xdr:from>
    <xdr:ext cx="184731" cy="264560"/>
    <xdr:sp macro="" textlink="">
      <xdr:nvSpPr>
        <xdr:cNvPr id="277" name="TextBox 276">
          <a:extLst>
            <a:ext uri="{FF2B5EF4-FFF2-40B4-BE49-F238E27FC236}">
              <a16:creationId xmlns:a16="http://schemas.microsoft.com/office/drawing/2014/main" id="{B3B3BF1A-9EF9-4799-A037-62DEE5F19D81}"/>
            </a:ext>
          </a:extLst>
        </xdr:cNvPr>
        <xdr:cNvSpPr txBox="1"/>
      </xdr:nvSpPr>
      <xdr:spPr>
        <a:xfrm>
          <a:off x="1416558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25</xdr:col>
      <xdr:colOff>0</xdr:colOff>
      <xdr:row>18</xdr:row>
      <xdr:rowOff>0</xdr:rowOff>
    </xdr:from>
    <xdr:ext cx="184731" cy="264560"/>
    <xdr:sp macro="" textlink="">
      <xdr:nvSpPr>
        <xdr:cNvPr id="278" name="TextBox 277">
          <a:extLst>
            <a:ext uri="{FF2B5EF4-FFF2-40B4-BE49-F238E27FC236}">
              <a16:creationId xmlns:a16="http://schemas.microsoft.com/office/drawing/2014/main" id="{23FDFDE0-7EEE-4156-B8B8-CB70ABDE06D6}"/>
            </a:ext>
          </a:extLst>
        </xdr:cNvPr>
        <xdr:cNvSpPr txBox="1"/>
      </xdr:nvSpPr>
      <xdr:spPr>
        <a:xfrm>
          <a:off x="1416558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25</xdr:col>
      <xdr:colOff>0</xdr:colOff>
      <xdr:row>18</xdr:row>
      <xdr:rowOff>0</xdr:rowOff>
    </xdr:from>
    <xdr:ext cx="184731" cy="264560"/>
    <xdr:sp macro="" textlink="">
      <xdr:nvSpPr>
        <xdr:cNvPr id="279" name="TextBox 278">
          <a:extLst>
            <a:ext uri="{FF2B5EF4-FFF2-40B4-BE49-F238E27FC236}">
              <a16:creationId xmlns:a16="http://schemas.microsoft.com/office/drawing/2014/main" id="{9C77A8EC-BECE-46C6-9971-D5806AE3BEA1}"/>
            </a:ext>
          </a:extLst>
        </xdr:cNvPr>
        <xdr:cNvSpPr txBox="1"/>
      </xdr:nvSpPr>
      <xdr:spPr>
        <a:xfrm>
          <a:off x="1416558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25</xdr:col>
      <xdr:colOff>0</xdr:colOff>
      <xdr:row>18</xdr:row>
      <xdr:rowOff>0</xdr:rowOff>
    </xdr:from>
    <xdr:ext cx="184731" cy="264560"/>
    <xdr:sp macro="" textlink="">
      <xdr:nvSpPr>
        <xdr:cNvPr id="280" name="TextBox 279">
          <a:extLst>
            <a:ext uri="{FF2B5EF4-FFF2-40B4-BE49-F238E27FC236}">
              <a16:creationId xmlns:a16="http://schemas.microsoft.com/office/drawing/2014/main" id="{74F2038B-9950-4C2C-9DF5-4863FFBA46CD}"/>
            </a:ext>
          </a:extLst>
        </xdr:cNvPr>
        <xdr:cNvSpPr txBox="1"/>
      </xdr:nvSpPr>
      <xdr:spPr>
        <a:xfrm>
          <a:off x="1416558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25</xdr:col>
      <xdr:colOff>0</xdr:colOff>
      <xdr:row>18</xdr:row>
      <xdr:rowOff>0</xdr:rowOff>
    </xdr:from>
    <xdr:ext cx="184731" cy="264560"/>
    <xdr:sp macro="" textlink="">
      <xdr:nvSpPr>
        <xdr:cNvPr id="281" name="TextBox 280">
          <a:extLst>
            <a:ext uri="{FF2B5EF4-FFF2-40B4-BE49-F238E27FC236}">
              <a16:creationId xmlns:a16="http://schemas.microsoft.com/office/drawing/2014/main" id="{AC3F1013-A105-4BFD-A456-92D1731C841A}"/>
            </a:ext>
          </a:extLst>
        </xdr:cNvPr>
        <xdr:cNvSpPr txBox="1"/>
      </xdr:nvSpPr>
      <xdr:spPr>
        <a:xfrm>
          <a:off x="1416558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25</xdr:col>
      <xdr:colOff>0</xdr:colOff>
      <xdr:row>18</xdr:row>
      <xdr:rowOff>0</xdr:rowOff>
    </xdr:from>
    <xdr:ext cx="184731" cy="264560"/>
    <xdr:sp macro="" textlink="">
      <xdr:nvSpPr>
        <xdr:cNvPr id="282" name="TextBox 281">
          <a:extLst>
            <a:ext uri="{FF2B5EF4-FFF2-40B4-BE49-F238E27FC236}">
              <a16:creationId xmlns:a16="http://schemas.microsoft.com/office/drawing/2014/main" id="{F4888387-7474-4EC6-891E-1765DDF676B3}"/>
            </a:ext>
          </a:extLst>
        </xdr:cNvPr>
        <xdr:cNvSpPr txBox="1"/>
      </xdr:nvSpPr>
      <xdr:spPr>
        <a:xfrm>
          <a:off x="1416558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25</xdr:col>
      <xdr:colOff>0</xdr:colOff>
      <xdr:row>18</xdr:row>
      <xdr:rowOff>0</xdr:rowOff>
    </xdr:from>
    <xdr:ext cx="184731" cy="264560"/>
    <xdr:sp macro="" textlink="">
      <xdr:nvSpPr>
        <xdr:cNvPr id="283" name="TextBox 282">
          <a:extLst>
            <a:ext uri="{FF2B5EF4-FFF2-40B4-BE49-F238E27FC236}">
              <a16:creationId xmlns:a16="http://schemas.microsoft.com/office/drawing/2014/main" id="{0748A11D-3796-4EFC-BA18-7EDB9D1EAC37}"/>
            </a:ext>
          </a:extLst>
        </xdr:cNvPr>
        <xdr:cNvSpPr txBox="1"/>
      </xdr:nvSpPr>
      <xdr:spPr>
        <a:xfrm>
          <a:off x="1416558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25</xdr:col>
      <xdr:colOff>0</xdr:colOff>
      <xdr:row>18</xdr:row>
      <xdr:rowOff>0</xdr:rowOff>
    </xdr:from>
    <xdr:ext cx="184731" cy="264560"/>
    <xdr:sp macro="" textlink="">
      <xdr:nvSpPr>
        <xdr:cNvPr id="284" name="TextBox 283">
          <a:extLst>
            <a:ext uri="{FF2B5EF4-FFF2-40B4-BE49-F238E27FC236}">
              <a16:creationId xmlns:a16="http://schemas.microsoft.com/office/drawing/2014/main" id="{4BDFA1B0-7DC9-443B-9109-CF5D0407B18F}"/>
            </a:ext>
          </a:extLst>
        </xdr:cNvPr>
        <xdr:cNvSpPr txBox="1"/>
      </xdr:nvSpPr>
      <xdr:spPr>
        <a:xfrm>
          <a:off x="1416558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25</xdr:col>
      <xdr:colOff>0</xdr:colOff>
      <xdr:row>18</xdr:row>
      <xdr:rowOff>0</xdr:rowOff>
    </xdr:from>
    <xdr:ext cx="184731" cy="264560"/>
    <xdr:sp macro="" textlink="">
      <xdr:nvSpPr>
        <xdr:cNvPr id="285" name="TextBox 284">
          <a:extLst>
            <a:ext uri="{FF2B5EF4-FFF2-40B4-BE49-F238E27FC236}">
              <a16:creationId xmlns:a16="http://schemas.microsoft.com/office/drawing/2014/main" id="{3A8CAF11-A348-4C17-B558-6A954DF1F91C}"/>
            </a:ext>
          </a:extLst>
        </xdr:cNvPr>
        <xdr:cNvSpPr txBox="1"/>
      </xdr:nvSpPr>
      <xdr:spPr>
        <a:xfrm>
          <a:off x="1416558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25</xdr:col>
      <xdr:colOff>0</xdr:colOff>
      <xdr:row>18</xdr:row>
      <xdr:rowOff>0</xdr:rowOff>
    </xdr:from>
    <xdr:ext cx="184731" cy="264560"/>
    <xdr:sp macro="" textlink="">
      <xdr:nvSpPr>
        <xdr:cNvPr id="286" name="TextBox 285">
          <a:extLst>
            <a:ext uri="{FF2B5EF4-FFF2-40B4-BE49-F238E27FC236}">
              <a16:creationId xmlns:a16="http://schemas.microsoft.com/office/drawing/2014/main" id="{57FB000F-4CCE-4984-9BDB-42912E77B8A1}"/>
            </a:ext>
          </a:extLst>
        </xdr:cNvPr>
        <xdr:cNvSpPr txBox="1"/>
      </xdr:nvSpPr>
      <xdr:spPr>
        <a:xfrm>
          <a:off x="1416558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25</xdr:col>
      <xdr:colOff>0</xdr:colOff>
      <xdr:row>18</xdr:row>
      <xdr:rowOff>0</xdr:rowOff>
    </xdr:from>
    <xdr:ext cx="184731" cy="264560"/>
    <xdr:sp macro="" textlink="">
      <xdr:nvSpPr>
        <xdr:cNvPr id="287" name="TextBox 286">
          <a:extLst>
            <a:ext uri="{FF2B5EF4-FFF2-40B4-BE49-F238E27FC236}">
              <a16:creationId xmlns:a16="http://schemas.microsoft.com/office/drawing/2014/main" id="{A0E7CE38-0B0D-4F77-B9AC-EE78A6B69132}"/>
            </a:ext>
          </a:extLst>
        </xdr:cNvPr>
        <xdr:cNvSpPr txBox="1"/>
      </xdr:nvSpPr>
      <xdr:spPr>
        <a:xfrm>
          <a:off x="1416558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25</xdr:col>
      <xdr:colOff>0</xdr:colOff>
      <xdr:row>18</xdr:row>
      <xdr:rowOff>0</xdr:rowOff>
    </xdr:from>
    <xdr:ext cx="184731" cy="264560"/>
    <xdr:sp macro="" textlink="">
      <xdr:nvSpPr>
        <xdr:cNvPr id="288" name="TextBox 287">
          <a:extLst>
            <a:ext uri="{FF2B5EF4-FFF2-40B4-BE49-F238E27FC236}">
              <a16:creationId xmlns:a16="http://schemas.microsoft.com/office/drawing/2014/main" id="{3AA0E569-5609-463B-A5C2-586A7286CA59}"/>
            </a:ext>
          </a:extLst>
        </xdr:cNvPr>
        <xdr:cNvSpPr txBox="1"/>
      </xdr:nvSpPr>
      <xdr:spPr>
        <a:xfrm>
          <a:off x="1416558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25</xdr:col>
      <xdr:colOff>0</xdr:colOff>
      <xdr:row>18</xdr:row>
      <xdr:rowOff>0</xdr:rowOff>
    </xdr:from>
    <xdr:ext cx="184731" cy="264560"/>
    <xdr:sp macro="" textlink="">
      <xdr:nvSpPr>
        <xdr:cNvPr id="289" name="TextBox 288">
          <a:extLst>
            <a:ext uri="{FF2B5EF4-FFF2-40B4-BE49-F238E27FC236}">
              <a16:creationId xmlns:a16="http://schemas.microsoft.com/office/drawing/2014/main" id="{BB00F217-44F4-4DDF-B981-B226D7112EF6}"/>
            </a:ext>
          </a:extLst>
        </xdr:cNvPr>
        <xdr:cNvSpPr txBox="1"/>
      </xdr:nvSpPr>
      <xdr:spPr>
        <a:xfrm>
          <a:off x="1416558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25</xdr:col>
      <xdr:colOff>0</xdr:colOff>
      <xdr:row>18</xdr:row>
      <xdr:rowOff>0</xdr:rowOff>
    </xdr:from>
    <xdr:ext cx="184731" cy="264560"/>
    <xdr:sp macro="" textlink="">
      <xdr:nvSpPr>
        <xdr:cNvPr id="290" name="TextBox 289">
          <a:extLst>
            <a:ext uri="{FF2B5EF4-FFF2-40B4-BE49-F238E27FC236}">
              <a16:creationId xmlns:a16="http://schemas.microsoft.com/office/drawing/2014/main" id="{0603F765-FF2D-4927-B5F4-152BC0F75CFD}"/>
            </a:ext>
          </a:extLst>
        </xdr:cNvPr>
        <xdr:cNvSpPr txBox="1"/>
      </xdr:nvSpPr>
      <xdr:spPr>
        <a:xfrm>
          <a:off x="1416558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25</xdr:col>
      <xdr:colOff>0</xdr:colOff>
      <xdr:row>18</xdr:row>
      <xdr:rowOff>0</xdr:rowOff>
    </xdr:from>
    <xdr:ext cx="184731" cy="264560"/>
    <xdr:sp macro="" textlink="">
      <xdr:nvSpPr>
        <xdr:cNvPr id="291" name="TextBox 290">
          <a:extLst>
            <a:ext uri="{FF2B5EF4-FFF2-40B4-BE49-F238E27FC236}">
              <a16:creationId xmlns:a16="http://schemas.microsoft.com/office/drawing/2014/main" id="{F52B1953-10FE-47AD-92CF-AD42CEA53EF3}"/>
            </a:ext>
          </a:extLst>
        </xdr:cNvPr>
        <xdr:cNvSpPr txBox="1"/>
      </xdr:nvSpPr>
      <xdr:spPr>
        <a:xfrm>
          <a:off x="1416558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25</xdr:col>
      <xdr:colOff>0</xdr:colOff>
      <xdr:row>18</xdr:row>
      <xdr:rowOff>0</xdr:rowOff>
    </xdr:from>
    <xdr:ext cx="184731" cy="264560"/>
    <xdr:sp macro="" textlink="">
      <xdr:nvSpPr>
        <xdr:cNvPr id="292" name="TextBox 291">
          <a:extLst>
            <a:ext uri="{FF2B5EF4-FFF2-40B4-BE49-F238E27FC236}">
              <a16:creationId xmlns:a16="http://schemas.microsoft.com/office/drawing/2014/main" id="{E5E7DD2E-23DB-40D9-BCAA-2E889C3970F0}"/>
            </a:ext>
          </a:extLst>
        </xdr:cNvPr>
        <xdr:cNvSpPr txBox="1"/>
      </xdr:nvSpPr>
      <xdr:spPr>
        <a:xfrm>
          <a:off x="1416558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25</xdr:col>
      <xdr:colOff>0</xdr:colOff>
      <xdr:row>18</xdr:row>
      <xdr:rowOff>0</xdr:rowOff>
    </xdr:from>
    <xdr:ext cx="184731" cy="264560"/>
    <xdr:sp macro="" textlink="">
      <xdr:nvSpPr>
        <xdr:cNvPr id="293" name="TextBox 292">
          <a:extLst>
            <a:ext uri="{FF2B5EF4-FFF2-40B4-BE49-F238E27FC236}">
              <a16:creationId xmlns:a16="http://schemas.microsoft.com/office/drawing/2014/main" id="{4D902359-DC84-4706-ADAF-142556F7E87B}"/>
            </a:ext>
          </a:extLst>
        </xdr:cNvPr>
        <xdr:cNvSpPr txBox="1"/>
      </xdr:nvSpPr>
      <xdr:spPr>
        <a:xfrm>
          <a:off x="1416558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25</xdr:col>
      <xdr:colOff>0</xdr:colOff>
      <xdr:row>18</xdr:row>
      <xdr:rowOff>0</xdr:rowOff>
    </xdr:from>
    <xdr:ext cx="184731" cy="264560"/>
    <xdr:sp macro="" textlink="">
      <xdr:nvSpPr>
        <xdr:cNvPr id="294" name="TextBox 293">
          <a:extLst>
            <a:ext uri="{FF2B5EF4-FFF2-40B4-BE49-F238E27FC236}">
              <a16:creationId xmlns:a16="http://schemas.microsoft.com/office/drawing/2014/main" id="{C88546C0-530B-48C7-B98E-D25747EAD6CE}"/>
            </a:ext>
          </a:extLst>
        </xdr:cNvPr>
        <xdr:cNvSpPr txBox="1"/>
      </xdr:nvSpPr>
      <xdr:spPr>
        <a:xfrm>
          <a:off x="1416558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25</xdr:col>
      <xdr:colOff>0</xdr:colOff>
      <xdr:row>18</xdr:row>
      <xdr:rowOff>0</xdr:rowOff>
    </xdr:from>
    <xdr:ext cx="184731" cy="264560"/>
    <xdr:sp macro="" textlink="">
      <xdr:nvSpPr>
        <xdr:cNvPr id="295" name="TextBox 294">
          <a:extLst>
            <a:ext uri="{FF2B5EF4-FFF2-40B4-BE49-F238E27FC236}">
              <a16:creationId xmlns:a16="http://schemas.microsoft.com/office/drawing/2014/main" id="{E9AF0575-2D65-493E-8D6D-7BA3063D8B61}"/>
            </a:ext>
          </a:extLst>
        </xdr:cNvPr>
        <xdr:cNvSpPr txBox="1"/>
      </xdr:nvSpPr>
      <xdr:spPr>
        <a:xfrm>
          <a:off x="1416558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25</xdr:col>
      <xdr:colOff>0</xdr:colOff>
      <xdr:row>18</xdr:row>
      <xdr:rowOff>0</xdr:rowOff>
    </xdr:from>
    <xdr:ext cx="184731" cy="264560"/>
    <xdr:sp macro="" textlink="">
      <xdr:nvSpPr>
        <xdr:cNvPr id="296" name="TextBox 295">
          <a:extLst>
            <a:ext uri="{FF2B5EF4-FFF2-40B4-BE49-F238E27FC236}">
              <a16:creationId xmlns:a16="http://schemas.microsoft.com/office/drawing/2014/main" id="{5AE4FC6F-4CEE-4994-A9B1-F7A8E41E4342}"/>
            </a:ext>
          </a:extLst>
        </xdr:cNvPr>
        <xdr:cNvSpPr txBox="1"/>
      </xdr:nvSpPr>
      <xdr:spPr>
        <a:xfrm>
          <a:off x="1416558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25</xdr:col>
      <xdr:colOff>0</xdr:colOff>
      <xdr:row>18</xdr:row>
      <xdr:rowOff>0</xdr:rowOff>
    </xdr:from>
    <xdr:ext cx="184731" cy="264560"/>
    <xdr:sp macro="" textlink="">
      <xdr:nvSpPr>
        <xdr:cNvPr id="297" name="TextBox 296">
          <a:extLst>
            <a:ext uri="{FF2B5EF4-FFF2-40B4-BE49-F238E27FC236}">
              <a16:creationId xmlns:a16="http://schemas.microsoft.com/office/drawing/2014/main" id="{A727F733-6F7E-478B-BC7D-7C630B46133D}"/>
            </a:ext>
          </a:extLst>
        </xdr:cNvPr>
        <xdr:cNvSpPr txBox="1"/>
      </xdr:nvSpPr>
      <xdr:spPr>
        <a:xfrm>
          <a:off x="1416558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25</xdr:col>
      <xdr:colOff>0</xdr:colOff>
      <xdr:row>18</xdr:row>
      <xdr:rowOff>0</xdr:rowOff>
    </xdr:from>
    <xdr:ext cx="184731" cy="264560"/>
    <xdr:sp macro="" textlink="">
      <xdr:nvSpPr>
        <xdr:cNvPr id="298" name="TextBox 297">
          <a:extLst>
            <a:ext uri="{FF2B5EF4-FFF2-40B4-BE49-F238E27FC236}">
              <a16:creationId xmlns:a16="http://schemas.microsoft.com/office/drawing/2014/main" id="{88FBB5CD-F713-4D25-9ADA-53EE13B718A6}"/>
            </a:ext>
          </a:extLst>
        </xdr:cNvPr>
        <xdr:cNvSpPr txBox="1"/>
      </xdr:nvSpPr>
      <xdr:spPr>
        <a:xfrm>
          <a:off x="1416558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25</xdr:col>
      <xdr:colOff>0</xdr:colOff>
      <xdr:row>18</xdr:row>
      <xdr:rowOff>0</xdr:rowOff>
    </xdr:from>
    <xdr:ext cx="184731" cy="264560"/>
    <xdr:sp macro="" textlink="">
      <xdr:nvSpPr>
        <xdr:cNvPr id="299" name="TextBox 298">
          <a:extLst>
            <a:ext uri="{FF2B5EF4-FFF2-40B4-BE49-F238E27FC236}">
              <a16:creationId xmlns:a16="http://schemas.microsoft.com/office/drawing/2014/main" id="{181AE5C4-5A7B-4C65-BA2B-086861AD1438}"/>
            </a:ext>
          </a:extLst>
        </xdr:cNvPr>
        <xdr:cNvSpPr txBox="1"/>
      </xdr:nvSpPr>
      <xdr:spPr>
        <a:xfrm>
          <a:off x="1416558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25</xdr:col>
      <xdr:colOff>0</xdr:colOff>
      <xdr:row>18</xdr:row>
      <xdr:rowOff>0</xdr:rowOff>
    </xdr:from>
    <xdr:ext cx="184731" cy="264560"/>
    <xdr:sp macro="" textlink="">
      <xdr:nvSpPr>
        <xdr:cNvPr id="300" name="TextBox 299">
          <a:extLst>
            <a:ext uri="{FF2B5EF4-FFF2-40B4-BE49-F238E27FC236}">
              <a16:creationId xmlns:a16="http://schemas.microsoft.com/office/drawing/2014/main" id="{B9A47AE2-6D7F-4286-8A49-F77C2289C75F}"/>
            </a:ext>
          </a:extLst>
        </xdr:cNvPr>
        <xdr:cNvSpPr txBox="1"/>
      </xdr:nvSpPr>
      <xdr:spPr>
        <a:xfrm>
          <a:off x="1416558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25</xdr:col>
      <xdr:colOff>0</xdr:colOff>
      <xdr:row>18</xdr:row>
      <xdr:rowOff>0</xdr:rowOff>
    </xdr:from>
    <xdr:ext cx="184731" cy="264560"/>
    <xdr:sp macro="" textlink="">
      <xdr:nvSpPr>
        <xdr:cNvPr id="301" name="TextBox 300">
          <a:extLst>
            <a:ext uri="{FF2B5EF4-FFF2-40B4-BE49-F238E27FC236}">
              <a16:creationId xmlns:a16="http://schemas.microsoft.com/office/drawing/2014/main" id="{A381814B-8A06-4677-B8F2-9BE5A968A9EE}"/>
            </a:ext>
          </a:extLst>
        </xdr:cNvPr>
        <xdr:cNvSpPr txBox="1"/>
      </xdr:nvSpPr>
      <xdr:spPr>
        <a:xfrm>
          <a:off x="1416558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25</xdr:col>
      <xdr:colOff>0</xdr:colOff>
      <xdr:row>18</xdr:row>
      <xdr:rowOff>0</xdr:rowOff>
    </xdr:from>
    <xdr:ext cx="184731" cy="264560"/>
    <xdr:sp macro="" textlink="">
      <xdr:nvSpPr>
        <xdr:cNvPr id="302" name="TextBox 301">
          <a:extLst>
            <a:ext uri="{FF2B5EF4-FFF2-40B4-BE49-F238E27FC236}">
              <a16:creationId xmlns:a16="http://schemas.microsoft.com/office/drawing/2014/main" id="{F4601E07-2ECA-45E0-BAA9-59A953D899F6}"/>
            </a:ext>
          </a:extLst>
        </xdr:cNvPr>
        <xdr:cNvSpPr txBox="1"/>
      </xdr:nvSpPr>
      <xdr:spPr>
        <a:xfrm>
          <a:off x="1416558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25</xdr:col>
      <xdr:colOff>0</xdr:colOff>
      <xdr:row>18</xdr:row>
      <xdr:rowOff>0</xdr:rowOff>
    </xdr:from>
    <xdr:ext cx="184731" cy="264560"/>
    <xdr:sp macro="" textlink="">
      <xdr:nvSpPr>
        <xdr:cNvPr id="303" name="TextBox 302">
          <a:extLst>
            <a:ext uri="{FF2B5EF4-FFF2-40B4-BE49-F238E27FC236}">
              <a16:creationId xmlns:a16="http://schemas.microsoft.com/office/drawing/2014/main" id="{1AD6F2AA-4BF9-4DF5-837F-6FEBCB0C3AE7}"/>
            </a:ext>
          </a:extLst>
        </xdr:cNvPr>
        <xdr:cNvSpPr txBox="1"/>
      </xdr:nvSpPr>
      <xdr:spPr>
        <a:xfrm>
          <a:off x="1416558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25</xdr:col>
      <xdr:colOff>0</xdr:colOff>
      <xdr:row>18</xdr:row>
      <xdr:rowOff>0</xdr:rowOff>
    </xdr:from>
    <xdr:ext cx="184731" cy="264560"/>
    <xdr:sp macro="" textlink="">
      <xdr:nvSpPr>
        <xdr:cNvPr id="304" name="TextBox 303">
          <a:extLst>
            <a:ext uri="{FF2B5EF4-FFF2-40B4-BE49-F238E27FC236}">
              <a16:creationId xmlns:a16="http://schemas.microsoft.com/office/drawing/2014/main" id="{F06F89E9-9915-4F97-9FA7-33355EA2C52C}"/>
            </a:ext>
          </a:extLst>
        </xdr:cNvPr>
        <xdr:cNvSpPr txBox="1"/>
      </xdr:nvSpPr>
      <xdr:spPr>
        <a:xfrm>
          <a:off x="1416558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25</xdr:col>
      <xdr:colOff>0</xdr:colOff>
      <xdr:row>18</xdr:row>
      <xdr:rowOff>0</xdr:rowOff>
    </xdr:from>
    <xdr:ext cx="184731" cy="264560"/>
    <xdr:sp macro="" textlink="">
      <xdr:nvSpPr>
        <xdr:cNvPr id="305" name="TextBox 304">
          <a:extLst>
            <a:ext uri="{FF2B5EF4-FFF2-40B4-BE49-F238E27FC236}">
              <a16:creationId xmlns:a16="http://schemas.microsoft.com/office/drawing/2014/main" id="{202ED61E-8688-4AAA-8B95-CFA80F2A2BC8}"/>
            </a:ext>
          </a:extLst>
        </xdr:cNvPr>
        <xdr:cNvSpPr txBox="1"/>
      </xdr:nvSpPr>
      <xdr:spPr>
        <a:xfrm>
          <a:off x="1416558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25</xdr:col>
      <xdr:colOff>0</xdr:colOff>
      <xdr:row>18</xdr:row>
      <xdr:rowOff>0</xdr:rowOff>
    </xdr:from>
    <xdr:ext cx="184731" cy="264560"/>
    <xdr:sp macro="" textlink="">
      <xdr:nvSpPr>
        <xdr:cNvPr id="306" name="TextBox 305">
          <a:extLst>
            <a:ext uri="{FF2B5EF4-FFF2-40B4-BE49-F238E27FC236}">
              <a16:creationId xmlns:a16="http://schemas.microsoft.com/office/drawing/2014/main" id="{2ED56D97-E141-4CE7-A34B-492E1CE05102}"/>
            </a:ext>
          </a:extLst>
        </xdr:cNvPr>
        <xdr:cNvSpPr txBox="1"/>
      </xdr:nvSpPr>
      <xdr:spPr>
        <a:xfrm>
          <a:off x="1416558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25</xdr:col>
      <xdr:colOff>0</xdr:colOff>
      <xdr:row>18</xdr:row>
      <xdr:rowOff>0</xdr:rowOff>
    </xdr:from>
    <xdr:ext cx="184731" cy="264560"/>
    <xdr:sp macro="" textlink="">
      <xdr:nvSpPr>
        <xdr:cNvPr id="307" name="TextBox 306">
          <a:extLst>
            <a:ext uri="{FF2B5EF4-FFF2-40B4-BE49-F238E27FC236}">
              <a16:creationId xmlns:a16="http://schemas.microsoft.com/office/drawing/2014/main" id="{C4AB90A0-5C5B-4D34-A1E2-9C1B3731E93B}"/>
            </a:ext>
          </a:extLst>
        </xdr:cNvPr>
        <xdr:cNvSpPr txBox="1"/>
      </xdr:nvSpPr>
      <xdr:spPr>
        <a:xfrm>
          <a:off x="1416558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25</xdr:col>
      <xdr:colOff>0</xdr:colOff>
      <xdr:row>18</xdr:row>
      <xdr:rowOff>0</xdr:rowOff>
    </xdr:from>
    <xdr:ext cx="184731" cy="264560"/>
    <xdr:sp macro="" textlink="">
      <xdr:nvSpPr>
        <xdr:cNvPr id="308" name="TextBox 307">
          <a:extLst>
            <a:ext uri="{FF2B5EF4-FFF2-40B4-BE49-F238E27FC236}">
              <a16:creationId xmlns:a16="http://schemas.microsoft.com/office/drawing/2014/main" id="{35A01487-5F33-4BDD-A94C-1A9E025A6A91}"/>
            </a:ext>
          </a:extLst>
        </xdr:cNvPr>
        <xdr:cNvSpPr txBox="1"/>
      </xdr:nvSpPr>
      <xdr:spPr>
        <a:xfrm>
          <a:off x="1416558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25</xdr:col>
      <xdr:colOff>0</xdr:colOff>
      <xdr:row>18</xdr:row>
      <xdr:rowOff>0</xdr:rowOff>
    </xdr:from>
    <xdr:ext cx="184731" cy="264560"/>
    <xdr:sp macro="" textlink="">
      <xdr:nvSpPr>
        <xdr:cNvPr id="309" name="TextBox 308">
          <a:extLst>
            <a:ext uri="{FF2B5EF4-FFF2-40B4-BE49-F238E27FC236}">
              <a16:creationId xmlns:a16="http://schemas.microsoft.com/office/drawing/2014/main" id="{319A24EC-FE78-4098-89F1-2B8336B51441}"/>
            </a:ext>
          </a:extLst>
        </xdr:cNvPr>
        <xdr:cNvSpPr txBox="1"/>
      </xdr:nvSpPr>
      <xdr:spPr>
        <a:xfrm>
          <a:off x="1416558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25</xdr:col>
      <xdr:colOff>0</xdr:colOff>
      <xdr:row>18</xdr:row>
      <xdr:rowOff>0</xdr:rowOff>
    </xdr:from>
    <xdr:ext cx="184731" cy="264560"/>
    <xdr:sp macro="" textlink="">
      <xdr:nvSpPr>
        <xdr:cNvPr id="310" name="TextBox 309">
          <a:extLst>
            <a:ext uri="{FF2B5EF4-FFF2-40B4-BE49-F238E27FC236}">
              <a16:creationId xmlns:a16="http://schemas.microsoft.com/office/drawing/2014/main" id="{F23BBF0C-2BB8-449C-B0DD-401E88AA76D9}"/>
            </a:ext>
          </a:extLst>
        </xdr:cNvPr>
        <xdr:cNvSpPr txBox="1"/>
      </xdr:nvSpPr>
      <xdr:spPr>
        <a:xfrm>
          <a:off x="1416558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25</xdr:col>
      <xdr:colOff>0</xdr:colOff>
      <xdr:row>18</xdr:row>
      <xdr:rowOff>0</xdr:rowOff>
    </xdr:from>
    <xdr:ext cx="184731" cy="264560"/>
    <xdr:sp macro="" textlink="">
      <xdr:nvSpPr>
        <xdr:cNvPr id="311" name="TextBox 310">
          <a:extLst>
            <a:ext uri="{FF2B5EF4-FFF2-40B4-BE49-F238E27FC236}">
              <a16:creationId xmlns:a16="http://schemas.microsoft.com/office/drawing/2014/main" id="{AD896E9A-EE2C-4816-8061-6648389D33AD}"/>
            </a:ext>
          </a:extLst>
        </xdr:cNvPr>
        <xdr:cNvSpPr txBox="1"/>
      </xdr:nvSpPr>
      <xdr:spPr>
        <a:xfrm>
          <a:off x="1416558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25</xdr:col>
      <xdr:colOff>0</xdr:colOff>
      <xdr:row>18</xdr:row>
      <xdr:rowOff>0</xdr:rowOff>
    </xdr:from>
    <xdr:ext cx="184731" cy="264560"/>
    <xdr:sp macro="" textlink="">
      <xdr:nvSpPr>
        <xdr:cNvPr id="312" name="TextBox 311">
          <a:extLst>
            <a:ext uri="{FF2B5EF4-FFF2-40B4-BE49-F238E27FC236}">
              <a16:creationId xmlns:a16="http://schemas.microsoft.com/office/drawing/2014/main" id="{FBE54E2F-C8B2-4E4D-B11C-9B5012B1ED0F}"/>
            </a:ext>
          </a:extLst>
        </xdr:cNvPr>
        <xdr:cNvSpPr txBox="1"/>
      </xdr:nvSpPr>
      <xdr:spPr>
        <a:xfrm>
          <a:off x="1416558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25</xdr:col>
      <xdr:colOff>0</xdr:colOff>
      <xdr:row>18</xdr:row>
      <xdr:rowOff>0</xdr:rowOff>
    </xdr:from>
    <xdr:ext cx="184731" cy="264560"/>
    <xdr:sp macro="" textlink="">
      <xdr:nvSpPr>
        <xdr:cNvPr id="313" name="TextBox 312">
          <a:extLst>
            <a:ext uri="{FF2B5EF4-FFF2-40B4-BE49-F238E27FC236}">
              <a16:creationId xmlns:a16="http://schemas.microsoft.com/office/drawing/2014/main" id="{CBACCFFB-93A0-4619-B9AF-C69A1BD22DD8}"/>
            </a:ext>
          </a:extLst>
        </xdr:cNvPr>
        <xdr:cNvSpPr txBox="1"/>
      </xdr:nvSpPr>
      <xdr:spPr>
        <a:xfrm>
          <a:off x="1416558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25</xdr:col>
      <xdr:colOff>0</xdr:colOff>
      <xdr:row>18</xdr:row>
      <xdr:rowOff>0</xdr:rowOff>
    </xdr:from>
    <xdr:ext cx="184731" cy="264560"/>
    <xdr:sp macro="" textlink="">
      <xdr:nvSpPr>
        <xdr:cNvPr id="314" name="TextBox 313">
          <a:extLst>
            <a:ext uri="{FF2B5EF4-FFF2-40B4-BE49-F238E27FC236}">
              <a16:creationId xmlns:a16="http://schemas.microsoft.com/office/drawing/2014/main" id="{20643A15-B5D8-4A18-B39A-6ED5A5E6A5B8}"/>
            </a:ext>
          </a:extLst>
        </xdr:cNvPr>
        <xdr:cNvSpPr txBox="1"/>
      </xdr:nvSpPr>
      <xdr:spPr>
        <a:xfrm>
          <a:off x="1416558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25</xdr:col>
      <xdr:colOff>0</xdr:colOff>
      <xdr:row>18</xdr:row>
      <xdr:rowOff>0</xdr:rowOff>
    </xdr:from>
    <xdr:ext cx="184731" cy="264560"/>
    <xdr:sp macro="" textlink="">
      <xdr:nvSpPr>
        <xdr:cNvPr id="315" name="TextBox 314">
          <a:extLst>
            <a:ext uri="{FF2B5EF4-FFF2-40B4-BE49-F238E27FC236}">
              <a16:creationId xmlns:a16="http://schemas.microsoft.com/office/drawing/2014/main" id="{54A1AB9C-CB34-47CA-ACA3-BFF0ABACB665}"/>
            </a:ext>
          </a:extLst>
        </xdr:cNvPr>
        <xdr:cNvSpPr txBox="1"/>
      </xdr:nvSpPr>
      <xdr:spPr>
        <a:xfrm>
          <a:off x="1416558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25</xdr:col>
      <xdr:colOff>0</xdr:colOff>
      <xdr:row>18</xdr:row>
      <xdr:rowOff>0</xdr:rowOff>
    </xdr:from>
    <xdr:ext cx="184731" cy="264560"/>
    <xdr:sp macro="" textlink="">
      <xdr:nvSpPr>
        <xdr:cNvPr id="316" name="TextBox 315">
          <a:extLst>
            <a:ext uri="{FF2B5EF4-FFF2-40B4-BE49-F238E27FC236}">
              <a16:creationId xmlns:a16="http://schemas.microsoft.com/office/drawing/2014/main" id="{95D190A8-9257-4139-9DC7-5DC71E3EAC68}"/>
            </a:ext>
          </a:extLst>
        </xdr:cNvPr>
        <xdr:cNvSpPr txBox="1"/>
      </xdr:nvSpPr>
      <xdr:spPr>
        <a:xfrm>
          <a:off x="1416558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25</xdr:col>
      <xdr:colOff>0</xdr:colOff>
      <xdr:row>18</xdr:row>
      <xdr:rowOff>0</xdr:rowOff>
    </xdr:from>
    <xdr:ext cx="184731" cy="264560"/>
    <xdr:sp macro="" textlink="">
      <xdr:nvSpPr>
        <xdr:cNvPr id="317" name="TextBox 316">
          <a:extLst>
            <a:ext uri="{FF2B5EF4-FFF2-40B4-BE49-F238E27FC236}">
              <a16:creationId xmlns:a16="http://schemas.microsoft.com/office/drawing/2014/main" id="{218CACB3-59F6-44D2-B482-0E003AB71258}"/>
            </a:ext>
          </a:extLst>
        </xdr:cNvPr>
        <xdr:cNvSpPr txBox="1"/>
      </xdr:nvSpPr>
      <xdr:spPr>
        <a:xfrm>
          <a:off x="1416558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25</xdr:col>
      <xdr:colOff>0</xdr:colOff>
      <xdr:row>18</xdr:row>
      <xdr:rowOff>0</xdr:rowOff>
    </xdr:from>
    <xdr:ext cx="184731" cy="264560"/>
    <xdr:sp macro="" textlink="">
      <xdr:nvSpPr>
        <xdr:cNvPr id="318" name="TextBox 317">
          <a:extLst>
            <a:ext uri="{FF2B5EF4-FFF2-40B4-BE49-F238E27FC236}">
              <a16:creationId xmlns:a16="http://schemas.microsoft.com/office/drawing/2014/main" id="{05A5444F-5C96-484A-94DA-B9A0E06F370E}"/>
            </a:ext>
          </a:extLst>
        </xdr:cNvPr>
        <xdr:cNvSpPr txBox="1"/>
      </xdr:nvSpPr>
      <xdr:spPr>
        <a:xfrm>
          <a:off x="1416558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25</xdr:col>
      <xdr:colOff>0</xdr:colOff>
      <xdr:row>18</xdr:row>
      <xdr:rowOff>0</xdr:rowOff>
    </xdr:from>
    <xdr:ext cx="184731" cy="264560"/>
    <xdr:sp macro="" textlink="">
      <xdr:nvSpPr>
        <xdr:cNvPr id="319" name="TextBox 318">
          <a:extLst>
            <a:ext uri="{FF2B5EF4-FFF2-40B4-BE49-F238E27FC236}">
              <a16:creationId xmlns:a16="http://schemas.microsoft.com/office/drawing/2014/main" id="{9FC56522-3704-4674-8802-146F58344681}"/>
            </a:ext>
          </a:extLst>
        </xdr:cNvPr>
        <xdr:cNvSpPr txBox="1"/>
      </xdr:nvSpPr>
      <xdr:spPr>
        <a:xfrm>
          <a:off x="1416558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25</xdr:col>
      <xdr:colOff>0</xdr:colOff>
      <xdr:row>18</xdr:row>
      <xdr:rowOff>0</xdr:rowOff>
    </xdr:from>
    <xdr:ext cx="184731" cy="264560"/>
    <xdr:sp macro="" textlink="">
      <xdr:nvSpPr>
        <xdr:cNvPr id="320" name="TextBox 319">
          <a:extLst>
            <a:ext uri="{FF2B5EF4-FFF2-40B4-BE49-F238E27FC236}">
              <a16:creationId xmlns:a16="http://schemas.microsoft.com/office/drawing/2014/main" id="{F04F7BB6-678B-40C1-B06B-368BD303416C}"/>
            </a:ext>
          </a:extLst>
        </xdr:cNvPr>
        <xdr:cNvSpPr txBox="1"/>
      </xdr:nvSpPr>
      <xdr:spPr>
        <a:xfrm>
          <a:off x="1416558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25</xdr:col>
      <xdr:colOff>0</xdr:colOff>
      <xdr:row>18</xdr:row>
      <xdr:rowOff>0</xdr:rowOff>
    </xdr:from>
    <xdr:ext cx="184731" cy="264560"/>
    <xdr:sp macro="" textlink="">
      <xdr:nvSpPr>
        <xdr:cNvPr id="321" name="TextBox 320">
          <a:extLst>
            <a:ext uri="{FF2B5EF4-FFF2-40B4-BE49-F238E27FC236}">
              <a16:creationId xmlns:a16="http://schemas.microsoft.com/office/drawing/2014/main" id="{06D5BECB-C795-416C-BEF1-F1DD30A1627D}"/>
            </a:ext>
          </a:extLst>
        </xdr:cNvPr>
        <xdr:cNvSpPr txBox="1"/>
      </xdr:nvSpPr>
      <xdr:spPr>
        <a:xfrm>
          <a:off x="1416558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25</xdr:col>
      <xdr:colOff>0</xdr:colOff>
      <xdr:row>18</xdr:row>
      <xdr:rowOff>0</xdr:rowOff>
    </xdr:from>
    <xdr:ext cx="184731" cy="264560"/>
    <xdr:sp macro="" textlink="">
      <xdr:nvSpPr>
        <xdr:cNvPr id="322" name="TextBox 321">
          <a:extLst>
            <a:ext uri="{FF2B5EF4-FFF2-40B4-BE49-F238E27FC236}">
              <a16:creationId xmlns:a16="http://schemas.microsoft.com/office/drawing/2014/main" id="{D9F381BA-6CE3-4741-B794-626DE80C0813}"/>
            </a:ext>
          </a:extLst>
        </xdr:cNvPr>
        <xdr:cNvSpPr txBox="1"/>
      </xdr:nvSpPr>
      <xdr:spPr>
        <a:xfrm>
          <a:off x="1416558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25</xdr:col>
      <xdr:colOff>0</xdr:colOff>
      <xdr:row>18</xdr:row>
      <xdr:rowOff>0</xdr:rowOff>
    </xdr:from>
    <xdr:ext cx="184731" cy="264560"/>
    <xdr:sp macro="" textlink="">
      <xdr:nvSpPr>
        <xdr:cNvPr id="323" name="TextBox 322">
          <a:extLst>
            <a:ext uri="{FF2B5EF4-FFF2-40B4-BE49-F238E27FC236}">
              <a16:creationId xmlns:a16="http://schemas.microsoft.com/office/drawing/2014/main" id="{086A755E-3C9E-4FAD-8C1F-2D5EC6F2172D}"/>
            </a:ext>
          </a:extLst>
        </xdr:cNvPr>
        <xdr:cNvSpPr txBox="1"/>
      </xdr:nvSpPr>
      <xdr:spPr>
        <a:xfrm>
          <a:off x="1416558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25</xdr:col>
      <xdr:colOff>0</xdr:colOff>
      <xdr:row>18</xdr:row>
      <xdr:rowOff>0</xdr:rowOff>
    </xdr:from>
    <xdr:ext cx="184731" cy="264560"/>
    <xdr:sp macro="" textlink="">
      <xdr:nvSpPr>
        <xdr:cNvPr id="324" name="TextBox 323">
          <a:extLst>
            <a:ext uri="{FF2B5EF4-FFF2-40B4-BE49-F238E27FC236}">
              <a16:creationId xmlns:a16="http://schemas.microsoft.com/office/drawing/2014/main" id="{ABBD2E25-D73A-4880-AEBC-CE4A1EC341FA}"/>
            </a:ext>
          </a:extLst>
        </xdr:cNvPr>
        <xdr:cNvSpPr txBox="1"/>
      </xdr:nvSpPr>
      <xdr:spPr>
        <a:xfrm>
          <a:off x="1416558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25</xdr:col>
      <xdr:colOff>0</xdr:colOff>
      <xdr:row>18</xdr:row>
      <xdr:rowOff>0</xdr:rowOff>
    </xdr:from>
    <xdr:ext cx="184731" cy="264560"/>
    <xdr:sp macro="" textlink="">
      <xdr:nvSpPr>
        <xdr:cNvPr id="325" name="TextBox 324">
          <a:extLst>
            <a:ext uri="{FF2B5EF4-FFF2-40B4-BE49-F238E27FC236}">
              <a16:creationId xmlns:a16="http://schemas.microsoft.com/office/drawing/2014/main" id="{1B863424-F3E2-489C-8794-423E263CF2A2}"/>
            </a:ext>
          </a:extLst>
        </xdr:cNvPr>
        <xdr:cNvSpPr txBox="1"/>
      </xdr:nvSpPr>
      <xdr:spPr>
        <a:xfrm>
          <a:off x="1416558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25</xdr:col>
      <xdr:colOff>0</xdr:colOff>
      <xdr:row>18</xdr:row>
      <xdr:rowOff>0</xdr:rowOff>
    </xdr:from>
    <xdr:ext cx="184731" cy="264560"/>
    <xdr:sp macro="" textlink="">
      <xdr:nvSpPr>
        <xdr:cNvPr id="326" name="TextBox 325">
          <a:extLst>
            <a:ext uri="{FF2B5EF4-FFF2-40B4-BE49-F238E27FC236}">
              <a16:creationId xmlns:a16="http://schemas.microsoft.com/office/drawing/2014/main" id="{32BE49FB-A368-43EC-AF34-F6069298657A}"/>
            </a:ext>
          </a:extLst>
        </xdr:cNvPr>
        <xdr:cNvSpPr txBox="1"/>
      </xdr:nvSpPr>
      <xdr:spPr>
        <a:xfrm>
          <a:off x="1416558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25</xdr:col>
      <xdr:colOff>0</xdr:colOff>
      <xdr:row>18</xdr:row>
      <xdr:rowOff>0</xdr:rowOff>
    </xdr:from>
    <xdr:ext cx="184731" cy="264560"/>
    <xdr:sp macro="" textlink="">
      <xdr:nvSpPr>
        <xdr:cNvPr id="327" name="TextBox 326">
          <a:extLst>
            <a:ext uri="{FF2B5EF4-FFF2-40B4-BE49-F238E27FC236}">
              <a16:creationId xmlns:a16="http://schemas.microsoft.com/office/drawing/2014/main" id="{569411CE-4F07-47F9-9E22-805A17A7F1B8}"/>
            </a:ext>
          </a:extLst>
        </xdr:cNvPr>
        <xdr:cNvSpPr txBox="1"/>
      </xdr:nvSpPr>
      <xdr:spPr>
        <a:xfrm>
          <a:off x="1416558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25</xdr:col>
      <xdr:colOff>0</xdr:colOff>
      <xdr:row>18</xdr:row>
      <xdr:rowOff>0</xdr:rowOff>
    </xdr:from>
    <xdr:ext cx="184731" cy="264560"/>
    <xdr:sp macro="" textlink="">
      <xdr:nvSpPr>
        <xdr:cNvPr id="328" name="TextBox 327">
          <a:extLst>
            <a:ext uri="{FF2B5EF4-FFF2-40B4-BE49-F238E27FC236}">
              <a16:creationId xmlns:a16="http://schemas.microsoft.com/office/drawing/2014/main" id="{F5AB7357-D1A3-44B3-A380-3F0581274EC6}"/>
            </a:ext>
          </a:extLst>
        </xdr:cNvPr>
        <xdr:cNvSpPr txBox="1"/>
      </xdr:nvSpPr>
      <xdr:spPr>
        <a:xfrm>
          <a:off x="1416558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25</xdr:col>
      <xdr:colOff>0</xdr:colOff>
      <xdr:row>18</xdr:row>
      <xdr:rowOff>0</xdr:rowOff>
    </xdr:from>
    <xdr:ext cx="184731" cy="264560"/>
    <xdr:sp macro="" textlink="">
      <xdr:nvSpPr>
        <xdr:cNvPr id="329" name="TextBox 328">
          <a:extLst>
            <a:ext uri="{FF2B5EF4-FFF2-40B4-BE49-F238E27FC236}">
              <a16:creationId xmlns:a16="http://schemas.microsoft.com/office/drawing/2014/main" id="{5DC5CCEC-6DEE-4E9C-80AE-F47AA9B51ADF}"/>
            </a:ext>
          </a:extLst>
        </xdr:cNvPr>
        <xdr:cNvSpPr txBox="1"/>
      </xdr:nvSpPr>
      <xdr:spPr>
        <a:xfrm>
          <a:off x="1416558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25</xdr:col>
      <xdr:colOff>0</xdr:colOff>
      <xdr:row>18</xdr:row>
      <xdr:rowOff>0</xdr:rowOff>
    </xdr:from>
    <xdr:ext cx="184731" cy="264560"/>
    <xdr:sp macro="" textlink="">
      <xdr:nvSpPr>
        <xdr:cNvPr id="330" name="TextBox 329">
          <a:extLst>
            <a:ext uri="{FF2B5EF4-FFF2-40B4-BE49-F238E27FC236}">
              <a16:creationId xmlns:a16="http://schemas.microsoft.com/office/drawing/2014/main" id="{E9382B3F-8709-45AF-92E7-CE4C34A7A825}"/>
            </a:ext>
          </a:extLst>
        </xdr:cNvPr>
        <xdr:cNvSpPr txBox="1"/>
      </xdr:nvSpPr>
      <xdr:spPr>
        <a:xfrm>
          <a:off x="1416558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25</xdr:col>
      <xdr:colOff>0</xdr:colOff>
      <xdr:row>18</xdr:row>
      <xdr:rowOff>0</xdr:rowOff>
    </xdr:from>
    <xdr:ext cx="184731" cy="264560"/>
    <xdr:sp macro="" textlink="">
      <xdr:nvSpPr>
        <xdr:cNvPr id="331" name="TextBox 330">
          <a:extLst>
            <a:ext uri="{FF2B5EF4-FFF2-40B4-BE49-F238E27FC236}">
              <a16:creationId xmlns:a16="http://schemas.microsoft.com/office/drawing/2014/main" id="{2779CC15-DE5F-46A9-8D8F-6CA00A529FA7}"/>
            </a:ext>
          </a:extLst>
        </xdr:cNvPr>
        <xdr:cNvSpPr txBox="1"/>
      </xdr:nvSpPr>
      <xdr:spPr>
        <a:xfrm>
          <a:off x="1416558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25</xdr:col>
      <xdr:colOff>0</xdr:colOff>
      <xdr:row>18</xdr:row>
      <xdr:rowOff>0</xdr:rowOff>
    </xdr:from>
    <xdr:ext cx="184731" cy="264560"/>
    <xdr:sp macro="" textlink="">
      <xdr:nvSpPr>
        <xdr:cNvPr id="332" name="TextBox 331">
          <a:extLst>
            <a:ext uri="{FF2B5EF4-FFF2-40B4-BE49-F238E27FC236}">
              <a16:creationId xmlns:a16="http://schemas.microsoft.com/office/drawing/2014/main" id="{F4E33CFB-01B3-4A87-A706-117174883FFB}"/>
            </a:ext>
          </a:extLst>
        </xdr:cNvPr>
        <xdr:cNvSpPr txBox="1"/>
      </xdr:nvSpPr>
      <xdr:spPr>
        <a:xfrm>
          <a:off x="1416558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25</xdr:col>
      <xdr:colOff>0</xdr:colOff>
      <xdr:row>18</xdr:row>
      <xdr:rowOff>0</xdr:rowOff>
    </xdr:from>
    <xdr:ext cx="184731" cy="264560"/>
    <xdr:sp macro="" textlink="">
      <xdr:nvSpPr>
        <xdr:cNvPr id="333" name="TextBox 332">
          <a:extLst>
            <a:ext uri="{FF2B5EF4-FFF2-40B4-BE49-F238E27FC236}">
              <a16:creationId xmlns:a16="http://schemas.microsoft.com/office/drawing/2014/main" id="{E7F27FE9-2768-4D34-9A07-6E62A9264D1A}"/>
            </a:ext>
          </a:extLst>
        </xdr:cNvPr>
        <xdr:cNvSpPr txBox="1"/>
      </xdr:nvSpPr>
      <xdr:spPr>
        <a:xfrm>
          <a:off x="1416558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25</xdr:col>
      <xdr:colOff>0</xdr:colOff>
      <xdr:row>18</xdr:row>
      <xdr:rowOff>0</xdr:rowOff>
    </xdr:from>
    <xdr:ext cx="184731" cy="264560"/>
    <xdr:sp macro="" textlink="">
      <xdr:nvSpPr>
        <xdr:cNvPr id="334" name="TextBox 333">
          <a:extLst>
            <a:ext uri="{FF2B5EF4-FFF2-40B4-BE49-F238E27FC236}">
              <a16:creationId xmlns:a16="http://schemas.microsoft.com/office/drawing/2014/main" id="{4755C7CB-A4FD-4CDE-8B2A-BA4998A8819C}"/>
            </a:ext>
          </a:extLst>
        </xdr:cNvPr>
        <xdr:cNvSpPr txBox="1"/>
      </xdr:nvSpPr>
      <xdr:spPr>
        <a:xfrm>
          <a:off x="1416558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25</xdr:col>
      <xdr:colOff>0</xdr:colOff>
      <xdr:row>18</xdr:row>
      <xdr:rowOff>0</xdr:rowOff>
    </xdr:from>
    <xdr:ext cx="184731" cy="264560"/>
    <xdr:sp macro="" textlink="">
      <xdr:nvSpPr>
        <xdr:cNvPr id="335" name="TextBox 334">
          <a:extLst>
            <a:ext uri="{FF2B5EF4-FFF2-40B4-BE49-F238E27FC236}">
              <a16:creationId xmlns:a16="http://schemas.microsoft.com/office/drawing/2014/main" id="{7C862237-1678-415F-8660-8E114F5A40CB}"/>
            </a:ext>
          </a:extLst>
        </xdr:cNvPr>
        <xdr:cNvSpPr txBox="1"/>
      </xdr:nvSpPr>
      <xdr:spPr>
        <a:xfrm>
          <a:off x="1416558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25</xdr:col>
      <xdr:colOff>0</xdr:colOff>
      <xdr:row>18</xdr:row>
      <xdr:rowOff>0</xdr:rowOff>
    </xdr:from>
    <xdr:ext cx="184731" cy="264560"/>
    <xdr:sp macro="" textlink="">
      <xdr:nvSpPr>
        <xdr:cNvPr id="336" name="TextBox 335">
          <a:extLst>
            <a:ext uri="{FF2B5EF4-FFF2-40B4-BE49-F238E27FC236}">
              <a16:creationId xmlns:a16="http://schemas.microsoft.com/office/drawing/2014/main" id="{CBD6BAB7-B7B9-4A14-8135-284E638BE928}"/>
            </a:ext>
          </a:extLst>
        </xdr:cNvPr>
        <xdr:cNvSpPr txBox="1"/>
      </xdr:nvSpPr>
      <xdr:spPr>
        <a:xfrm>
          <a:off x="1416558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25</xdr:col>
      <xdr:colOff>0</xdr:colOff>
      <xdr:row>18</xdr:row>
      <xdr:rowOff>0</xdr:rowOff>
    </xdr:from>
    <xdr:ext cx="184731" cy="264560"/>
    <xdr:sp macro="" textlink="">
      <xdr:nvSpPr>
        <xdr:cNvPr id="337" name="TextBox 336">
          <a:extLst>
            <a:ext uri="{FF2B5EF4-FFF2-40B4-BE49-F238E27FC236}">
              <a16:creationId xmlns:a16="http://schemas.microsoft.com/office/drawing/2014/main" id="{4D5ABF22-23BE-432F-8739-A0C4EC262A69}"/>
            </a:ext>
          </a:extLst>
        </xdr:cNvPr>
        <xdr:cNvSpPr txBox="1"/>
      </xdr:nvSpPr>
      <xdr:spPr>
        <a:xfrm>
          <a:off x="1416558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25</xdr:col>
      <xdr:colOff>0</xdr:colOff>
      <xdr:row>18</xdr:row>
      <xdr:rowOff>0</xdr:rowOff>
    </xdr:from>
    <xdr:ext cx="184731" cy="264560"/>
    <xdr:sp macro="" textlink="">
      <xdr:nvSpPr>
        <xdr:cNvPr id="338" name="TextBox 337">
          <a:extLst>
            <a:ext uri="{FF2B5EF4-FFF2-40B4-BE49-F238E27FC236}">
              <a16:creationId xmlns:a16="http://schemas.microsoft.com/office/drawing/2014/main" id="{71656BC3-4F42-4C6D-AAF6-2244B5B16460}"/>
            </a:ext>
          </a:extLst>
        </xdr:cNvPr>
        <xdr:cNvSpPr txBox="1"/>
      </xdr:nvSpPr>
      <xdr:spPr>
        <a:xfrm>
          <a:off x="1416558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25</xdr:col>
      <xdr:colOff>0</xdr:colOff>
      <xdr:row>18</xdr:row>
      <xdr:rowOff>0</xdr:rowOff>
    </xdr:from>
    <xdr:ext cx="184731" cy="264560"/>
    <xdr:sp macro="" textlink="">
      <xdr:nvSpPr>
        <xdr:cNvPr id="339" name="TextBox 338">
          <a:extLst>
            <a:ext uri="{FF2B5EF4-FFF2-40B4-BE49-F238E27FC236}">
              <a16:creationId xmlns:a16="http://schemas.microsoft.com/office/drawing/2014/main" id="{8898A087-E11F-41CD-9189-1EC0666CBF2A}"/>
            </a:ext>
          </a:extLst>
        </xdr:cNvPr>
        <xdr:cNvSpPr txBox="1"/>
      </xdr:nvSpPr>
      <xdr:spPr>
        <a:xfrm>
          <a:off x="1416558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25</xdr:col>
      <xdr:colOff>0</xdr:colOff>
      <xdr:row>18</xdr:row>
      <xdr:rowOff>0</xdr:rowOff>
    </xdr:from>
    <xdr:ext cx="184731" cy="264560"/>
    <xdr:sp macro="" textlink="">
      <xdr:nvSpPr>
        <xdr:cNvPr id="340" name="TextBox 339">
          <a:extLst>
            <a:ext uri="{FF2B5EF4-FFF2-40B4-BE49-F238E27FC236}">
              <a16:creationId xmlns:a16="http://schemas.microsoft.com/office/drawing/2014/main" id="{B9EE37CB-AB2C-4A36-A4FA-63963E67DB99}"/>
            </a:ext>
          </a:extLst>
        </xdr:cNvPr>
        <xdr:cNvSpPr txBox="1"/>
      </xdr:nvSpPr>
      <xdr:spPr>
        <a:xfrm>
          <a:off x="1416558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25</xdr:col>
      <xdr:colOff>0</xdr:colOff>
      <xdr:row>18</xdr:row>
      <xdr:rowOff>0</xdr:rowOff>
    </xdr:from>
    <xdr:ext cx="184731" cy="264560"/>
    <xdr:sp macro="" textlink="">
      <xdr:nvSpPr>
        <xdr:cNvPr id="341" name="TextBox 340">
          <a:extLst>
            <a:ext uri="{FF2B5EF4-FFF2-40B4-BE49-F238E27FC236}">
              <a16:creationId xmlns:a16="http://schemas.microsoft.com/office/drawing/2014/main" id="{306AC931-BB26-4EF1-A988-8838718DDBDC}"/>
            </a:ext>
          </a:extLst>
        </xdr:cNvPr>
        <xdr:cNvSpPr txBox="1"/>
      </xdr:nvSpPr>
      <xdr:spPr>
        <a:xfrm>
          <a:off x="1416558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25</xdr:col>
      <xdr:colOff>0</xdr:colOff>
      <xdr:row>18</xdr:row>
      <xdr:rowOff>0</xdr:rowOff>
    </xdr:from>
    <xdr:ext cx="184731" cy="264560"/>
    <xdr:sp macro="" textlink="">
      <xdr:nvSpPr>
        <xdr:cNvPr id="342" name="TextBox 341">
          <a:extLst>
            <a:ext uri="{FF2B5EF4-FFF2-40B4-BE49-F238E27FC236}">
              <a16:creationId xmlns:a16="http://schemas.microsoft.com/office/drawing/2014/main" id="{726BFAC2-4B65-4F4C-BB1F-522B01B7A5E8}"/>
            </a:ext>
          </a:extLst>
        </xdr:cNvPr>
        <xdr:cNvSpPr txBox="1"/>
      </xdr:nvSpPr>
      <xdr:spPr>
        <a:xfrm>
          <a:off x="1416558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25</xdr:col>
      <xdr:colOff>0</xdr:colOff>
      <xdr:row>18</xdr:row>
      <xdr:rowOff>0</xdr:rowOff>
    </xdr:from>
    <xdr:ext cx="184731" cy="264560"/>
    <xdr:sp macro="" textlink="">
      <xdr:nvSpPr>
        <xdr:cNvPr id="343" name="TextBox 342">
          <a:extLst>
            <a:ext uri="{FF2B5EF4-FFF2-40B4-BE49-F238E27FC236}">
              <a16:creationId xmlns:a16="http://schemas.microsoft.com/office/drawing/2014/main" id="{2B4CC713-B87E-42C5-B223-868852E207D2}"/>
            </a:ext>
          </a:extLst>
        </xdr:cNvPr>
        <xdr:cNvSpPr txBox="1"/>
      </xdr:nvSpPr>
      <xdr:spPr>
        <a:xfrm>
          <a:off x="1416558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25</xdr:col>
      <xdr:colOff>0</xdr:colOff>
      <xdr:row>18</xdr:row>
      <xdr:rowOff>0</xdr:rowOff>
    </xdr:from>
    <xdr:ext cx="184731" cy="264560"/>
    <xdr:sp macro="" textlink="">
      <xdr:nvSpPr>
        <xdr:cNvPr id="344" name="TextBox 343">
          <a:extLst>
            <a:ext uri="{FF2B5EF4-FFF2-40B4-BE49-F238E27FC236}">
              <a16:creationId xmlns:a16="http://schemas.microsoft.com/office/drawing/2014/main" id="{E8E9A9EC-7620-408E-B94A-BD74DAD6178B}"/>
            </a:ext>
          </a:extLst>
        </xdr:cNvPr>
        <xdr:cNvSpPr txBox="1"/>
      </xdr:nvSpPr>
      <xdr:spPr>
        <a:xfrm>
          <a:off x="1416558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25</xdr:col>
      <xdr:colOff>0</xdr:colOff>
      <xdr:row>18</xdr:row>
      <xdr:rowOff>0</xdr:rowOff>
    </xdr:from>
    <xdr:ext cx="184731" cy="264560"/>
    <xdr:sp macro="" textlink="">
      <xdr:nvSpPr>
        <xdr:cNvPr id="345" name="TextBox 344">
          <a:extLst>
            <a:ext uri="{FF2B5EF4-FFF2-40B4-BE49-F238E27FC236}">
              <a16:creationId xmlns:a16="http://schemas.microsoft.com/office/drawing/2014/main" id="{FFC061A1-DA05-4225-9E99-FC308DD210EA}"/>
            </a:ext>
          </a:extLst>
        </xdr:cNvPr>
        <xdr:cNvSpPr txBox="1"/>
      </xdr:nvSpPr>
      <xdr:spPr>
        <a:xfrm>
          <a:off x="1416558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25</xdr:col>
      <xdr:colOff>0</xdr:colOff>
      <xdr:row>18</xdr:row>
      <xdr:rowOff>0</xdr:rowOff>
    </xdr:from>
    <xdr:ext cx="184731" cy="264560"/>
    <xdr:sp macro="" textlink="">
      <xdr:nvSpPr>
        <xdr:cNvPr id="346" name="TextBox 345">
          <a:extLst>
            <a:ext uri="{FF2B5EF4-FFF2-40B4-BE49-F238E27FC236}">
              <a16:creationId xmlns:a16="http://schemas.microsoft.com/office/drawing/2014/main" id="{B9093750-7C2E-4909-B7BE-1C001BEADF0C}"/>
            </a:ext>
          </a:extLst>
        </xdr:cNvPr>
        <xdr:cNvSpPr txBox="1"/>
      </xdr:nvSpPr>
      <xdr:spPr>
        <a:xfrm>
          <a:off x="1416558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25</xdr:col>
      <xdr:colOff>0</xdr:colOff>
      <xdr:row>18</xdr:row>
      <xdr:rowOff>0</xdr:rowOff>
    </xdr:from>
    <xdr:ext cx="184731" cy="264560"/>
    <xdr:sp macro="" textlink="">
      <xdr:nvSpPr>
        <xdr:cNvPr id="347" name="TextBox 346">
          <a:extLst>
            <a:ext uri="{FF2B5EF4-FFF2-40B4-BE49-F238E27FC236}">
              <a16:creationId xmlns:a16="http://schemas.microsoft.com/office/drawing/2014/main" id="{EDABB1B6-A710-4547-9F58-F864BB66AEE3}"/>
            </a:ext>
          </a:extLst>
        </xdr:cNvPr>
        <xdr:cNvSpPr txBox="1"/>
      </xdr:nvSpPr>
      <xdr:spPr>
        <a:xfrm>
          <a:off x="1416558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25</xdr:col>
      <xdr:colOff>0</xdr:colOff>
      <xdr:row>18</xdr:row>
      <xdr:rowOff>0</xdr:rowOff>
    </xdr:from>
    <xdr:ext cx="184731" cy="264560"/>
    <xdr:sp macro="" textlink="">
      <xdr:nvSpPr>
        <xdr:cNvPr id="348" name="TextBox 347">
          <a:extLst>
            <a:ext uri="{FF2B5EF4-FFF2-40B4-BE49-F238E27FC236}">
              <a16:creationId xmlns:a16="http://schemas.microsoft.com/office/drawing/2014/main" id="{D497478F-B802-4D81-99A8-328F3ADF13F1}"/>
            </a:ext>
          </a:extLst>
        </xdr:cNvPr>
        <xdr:cNvSpPr txBox="1"/>
      </xdr:nvSpPr>
      <xdr:spPr>
        <a:xfrm>
          <a:off x="1416558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25</xdr:col>
      <xdr:colOff>0</xdr:colOff>
      <xdr:row>18</xdr:row>
      <xdr:rowOff>0</xdr:rowOff>
    </xdr:from>
    <xdr:ext cx="184731" cy="264560"/>
    <xdr:sp macro="" textlink="">
      <xdr:nvSpPr>
        <xdr:cNvPr id="349" name="TextBox 348">
          <a:extLst>
            <a:ext uri="{FF2B5EF4-FFF2-40B4-BE49-F238E27FC236}">
              <a16:creationId xmlns:a16="http://schemas.microsoft.com/office/drawing/2014/main" id="{669CDABD-52C8-4F63-B143-8F2A190A96C5}"/>
            </a:ext>
          </a:extLst>
        </xdr:cNvPr>
        <xdr:cNvSpPr txBox="1"/>
      </xdr:nvSpPr>
      <xdr:spPr>
        <a:xfrm>
          <a:off x="1416558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25</xdr:col>
      <xdr:colOff>0</xdr:colOff>
      <xdr:row>18</xdr:row>
      <xdr:rowOff>0</xdr:rowOff>
    </xdr:from>
    <xdr:ext cx="184731" cy="264560"/>
    <xdr:sp macro="" textlink="">
      <xdr:nvSpPr>
        <xdr:cNvPr id="350" name="TextBox 349">
          <a:extLst>
            <a:ext uri="{FF2B5EF4-FFF2-40B4-BE49-F238E27FC236}">
              <a16:creationId xmlns:a16="http://schemas.microsoft.com/office/drawing/2014/main" id="{0C912245-6C92-4B68-98C7-BFF2B3657A38}"/>
            </a:ext>
          </a:extLst>
        </xdr:cNvPr>
        <xdr:cNvSpPr txBox="1"/>
      </xdr:nvSpPr>
      <xdr:spPr>
        <a:xfrm>
          <a:off x="1416558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25</xdr:col>
      <xdr:colOff>0</xdr:colOff>
      <xdr:row>18</xdr:row>
      <xdr:rowOff>0</xdr:rowOff>
    </xdr:from>
    <xdr:ext cx="184731" cy="264560"/>
    <xdr:sp macro="" textlink="">
      <xdr:nvSpPr>
        <xdr:cNvPr id="351" name="TextBox 350">
          <a:extLst>
            <a:ext uri="{FF2B5EF4-FFF2-40B4-BE49-F238E27FC236}">
              <a16:creationId xmlns:a16="http://schemas.microsoft.com/office/drawing/2014/main" id="{1842167C-9523-4194-8556-EC9F85ACB363}"/>
            </a:ext>
          </a:extLst>
        </xdr:cNvPr>
        <xdr:cNvSpPr txBox="1"/>
      </xdr:nvSpPr>
      <xdr:spPr>
        <a:xfrm>
          <a:off x="1416558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25</xdr:col>
      <xdr:colOff>0</xdr:colOff>
      <xdr:row>18</xdr:row>
      <xdr:rowOff>0</xdr:rowOff>
    </xdr:from>
    <xdr:ext cx="184731" cy="264560"/>
    <xdr:sp macro="" textlink="">
      <xdr:nvSpPr>
        <xdr:cNvPr id="352" name="TextBox 351">
          <a:extLst>
            <a:ext uri="{FF2B5EF4-FFF2-40B4-BE49-F238E27FC236}">
              <a16:creationId xmlns:a16="http://schemas.microsoft.com/office/drawing/2014/main" id="{290574FF-62D4-4E4D-90EC-865F5E0E54A9}"/>
            </a:ext>
          </a:extLst>
        </xdr:cNvPr>
        <xdr:cNvSpPr txBox="1"/>
      </xdr:nvSpPr>
      <xdr:spPr>
        <a:xfrm>
          <a:off x="1416558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25</xdr:col>
      <xdr:colOff>0</xdr:colOff>
      <xdr:row>18</xdr:row>
      <xdr:rowOff>0</xdr:rowOff>
    </xdr:from>
    <xdr:ext cx="184731" cy="264560"/>
    <xdr:sp macro="" textlink="">
      <xdr:nvSpPr>
        <xdr:cNvPr id="353" name="TextBox 352">
          <a:extLst>
            <a:ext uri="{FF2B5EF4-FFF2-40B4-BE49-F238E27FC236}">
              <a16:creationId xmlns:a16="http://schemas.microsoft.com/office/drawing/2014/main" id="{1C95A96B-560B-4786-87A5-592EE737A424}"/>
            </a:ext>
          </a:extLst>
        </xdr:cNvPr>
        <xdr:cNvSpPr txBox="1"/>
      </xdr:nvSpPr>
      <xdr:spPr>
        <a:xfrm>
          <a:off x="1416558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25</xdr:col>
      <xdr:colOff>0</xdr:colOff>
      <xdr:row>18</xdr:row>
      <xdr:rowOff>0</xdr:rowOff>
    </xdr:from>
    <xdr:ext cx="184731" cy="264560"/>
    <xdr:sp macro="" textlink="">
      <xdr:nvSpPr>
        <xdr:cNvPr id="354" name="TextBox 353">
          <a:extLst>
            <a:ext uri="{FF2B5EF4-FFF2-40B4-BE49-F238E27FC236}">
              <a16:creationId xmlns:a16="http://schemas.microsoft.com/office/drawing/2014/main" id="{256BE113-EDD7-4AD3-B877-132E1CB57B0F}"/>
            </a:ext>
          </a:extLst>
        </xdr:cNvPr>
        <xdr:cNvSpPr txBox="1"/>
      </xdr:nvSpPr>
      <xdr:spPr>
        <a:xfrm>
          <a:off x="1416558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25</xdr:col>
      <xdr:colOff>0</xdr:colOff>
      <xdr:row>18</xdr:row>
      <xdr:rowOff>0</xdr:rowOff>
    </xdr:from>
    <xdr:ext cx="184731" cy="264560"/>
    <xdr:sp macro="" textlink="">
      <xdr:nvSpPr>
        <xdr:cNvPr id="355" name="TextBox 354">
          <a:extLst>
            <a:ext uri="{FF2B5EF4-FFF2-40B4-BE49-F238E27FC236}">
              <a16:creationId xmlns:a16="http://schemas.microsoft.com/office/drawing/2014/main" id="{EBC91144-2C90-4C3C-AFBC-DCB05C40219B}"/>
            </a:ext>
          </a:extLst>
        </xdr:cNvPr>
        <xdr:cNvSpPr txBox="1"/>
      </xdr:nvSpPr>
      <xdr:spPr>
        <a:xfrm>
          <a:off x="1416558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25</xdr:col>
      <xdr:colOff>0</xdr:colOff>
      <xdr:row>18</xdr:row>
      <xdr:rowOff>0</xdr:rowOff>
    </xdr:from>
    <xdr:ext cx="184731" cy="264560"/>
    <xdr:sp macro="" textlink="">
      <xdr:nvSpPr>
        <xdr:cNvPr id="356" name="TextBox 355">
          <a:extLst>
            <a:ext uri="{FF2B5EF4-FFF2-40B4-BE49-F238E27FC236}">
              <a16:creationId xmlns:a16="http://schemas.microsoft.com/office/drawing/2014/main" id="{8C9A777A-2395-4480-9EC3-8BF72CC0F82A}"/>
            </a:ext>
          </a:extLst>
        </xdr:cNvPr>
        <xdr:cNvSpPr txBox="1"/>
      </xdr:nvSpPr>
      <xdr:spPr>
        <a:xfrm>
          <a:off x="1416558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25</xdr:col>
      <xdr:colOff>0</xdr:colOff>
      <xdr:row>18</xdr:row>
      <xdr:rowOff>0</xdr:rowOff>
    </xdr:from>
    <xdr:ext cx="184731" cy="264560"/>
    <xdr:sp macro="" textlink="">
      <xdr:nvSpPr>
        <xdr:cNvPr id="357" name="TextBox 356">
          <a:extLst>
            <a:ext uri="{FF2B5EF4-FFF2-40B4-BE49-F238E27FC236}">
              <a16:creationId xmlns:a16="http://schemas.microsoft.com/office/drawing/2014/main" id="{7739D2C3-1D71-496C-BFC6-2D6BE25D7513}"/>
            </a:ext>
          </a:extLst>
        </xdr:cNvPr>
        <xdr:cNvSpPr txBox="1"/>
      </xdr:nvSpPr>
      <xdr:spPr>
        <a:xfrm>
          <a:off x="1416558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25</xdr:col>
      <xdr:colOff>0</xdr:colOff>
      <xdr:row>18</xdr:row>
      <xdr:rowOff>0</xdr:rowOff>
    </xdr:from>
    <xdr:ext cx="184731" cy="264560"/>
    <xdr:sp macro="" textlink="">
      <xdr:nvSpPr>
        <xdr:cNvPr id="358" name="TextBox 357">
          <a:extLst>
            <a:ext uri="{FF2B5EF4-FFF2-40B4-BE49-F238E27FC236}">
              <a16:creationId xmlns:a16="http://schemas.microsoft.com/office/drawing/2014/main" id="{FB95067B-25FA-4052-9D55-1067AC84440F}"/>
            </a:ext>
          </a:extLst>
        </xdr:cNvPr>
        <xdr:cNvSpPr txBox="1"/>
      </xdr:nvSpPr>
      <xdr:spPr>
        <a:xfrm>
          <a:off x="1416558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25</xdr:col>
      <xdr:colOff>0</xdr:colOff>
      <xdr:row>18</xdr:row>
      <xdr:rowOff>0</xdr:rowOff>
    </xdr:from>
    <xdr:ext cx="184731" cy="264560"/>
    <xdr:sp macro="" textlink="">
      <xdr:nvSpPr>
        <xdr:cNvPr id="359" name="TextBox 358">
          <a:extLst>
            <a:ext uri="{FF2B5EF4-FFF2-40B4-BE49-F238E27FC236}">
              <a16:creationId xmlns:a16="http://schemas.microsoft.com/office/drawing/2014/main" id="{5AFE63CA-5923-41DF-B769-38B7F1BE6E2A}"/>
            </a:ext>
          </a:extLst>
        </xdr:cNvPr>
        <xdr:cNvSpPr txBox="1"/>
      </xdr:nvSpPr>
      <xdr:spPr>
        <a:xfrm>
          <a:off x="1416558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25</xdr:col>
      <xdr:colOff>0</xdr:colOff>
      <xdr:row>18</xdr:row>
      <xdr:rowOff>0</xdr:rowOff>
    </xdr:from>
    <xdr:ext cx="184731" cy="264560"/>
    <xdr:sp macro="" textlink="">
      <xdr:nvSpPr>
        <xdr:cNvPr id="360" name="TextBox 359">
          <a:extLst>
            <a:ext uri="{FF2B5EF4-FFF2-40B4-BE49-F238E27FC236}">
              <a16:creationId xmlns:a16="http://schemas.microsoft.com/office/drawing/2014/main" id="{108CF1BA-E9F0-4EC1-AB13-67D8141F2397}"/>
            </a:ext>
          </a:extLst>
        </xdr:cNvPr>
        <xdr:cNvSpPr txBox="1"/>
      </xdr:nvSpPr>
      <xdr:spPr>
        <a:xfrm>
          <a:off x="1416558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25</xdr:col>
      <xdr:colOff>0</xdr:colOff>
      <xdr:row>18</xdr:row>
      <xdr:rowOff>0</xdr:rowOff>
    </xdr:from>
    <xdr:ext cx="184731" cy="264560"/>
    <xdr:sp macro="" textlink="">
      <xdr:nvSpPr>
        <xdr:cNvPr id="361" name="TextBox 360">
          <a:extLst>
            <a:ext uri="{FF2B5EF4-FFF2-40B4-BE49-F238E27FC236}">
              <a16:creationId xmlns:a16="http://schemas.microsoft.com/office/drawing/2014/main" id="{F9CEBFE6-CEB8-4E57-8DA2-1963D95D0D04}"/>
            </a:ext>
          </a:extLst>
        </xdr:cNvPr>
        <xdr:cNvSpPr txBox="1"/>
      </xdr:nvSpPr>
      <xdr:spPr>
        <a:xfrm>
          <a:off x="1416558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25</xdr:col>
      <xdr:colOff>0</xdr:colOff>
      <xdr:row>18</xdr:row>
      <xdr:rowOff>0</xdr:rowOff>
    </xdr:from>
    <xdr:ext cx="184731" cy="264560"/>
    <xdr:sp macro="" textlink="">
      <xdr:nvSpPr>
        <xdr:cNvPr id="362" name="TextBox 361">
          <a:extLst>
            <a:ext uri="{FF2B5EF4-FFF2-40B4-BE49-F238E27FC236}">
              <a16:creationId xmlns:a16="http://schemas.microsoft.com/office/drawing/2014/main" id="{58F3A149-1A4A-47CB-A8E8-CEB36238E7C1}"/>
            </a:ext>
          </a:extLst>
        </xdr:cNvPr>
        <xdr:cNvSpPr txBox="1"/>
      </xdr:nvSpPr>
      <xdr:spPr>
        <a:xfrm>
          <a:off x="1416558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25</xdr:col>
      <xdr:colOff>0</xdr:colOff>
      <xdr:row>18</xdr:row>
      <xdr:rowOff>0</xdr:rowOff>
    </xdr:from>
    <xdr:ext cx="184731" cy="264560"/>
    <xdr:sp macro="" textlink="">
      <xdr:nvSpPr>
        <xdr:cNvPr id="363" name="TextBox 362">
          <a:extLst>
            <a:ext uri="{FF2B5EF4-FFF2-40B4-BE49-F238E27FC236}">
              <a16:creationId xmlns:a16="http://schemas.microsoft.com/office/drawing/2014/main" id="{DB520300-BC40-4AF7-8DF3-0D8B012C0BC5}"/>
            </a:ext>
          </a:extLst>
        </xdr:cNvPr>
        <xdr:cNvSpPr txBox="1"/>
      </xdr:nvSpPr>
      <xdr:spPr>
        <a:xfrm>
          <a:off x="1416558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25</xdr:col>
      <xdr:colOff>0</xdr:colOff>
      <xdr:row>18</xdr:row>
      <xdr:rowOff>0</xdr:rowOff>
    </xdr:from>
    <xdr:ext cx="184731" cy="264560"/>
    <xdr:sp macro="" textlink="">
      <xdr:nvSpPr>
        <xdr:cNvPr id="364" name="TextBox 363">
          <a:extLst>
            <a:ext uri="{FF2B5EF4-FFF2-40B4-BE49-F238E27FC236}">
              <a16:creationId xmlns:a16="http://schemas.microsoft.com/office/drawing/2014/main" id="{942CD83F-CEE4-4F41-ABEF-9855BD96FE54}"/>
            </a:ext>
          </a:extLst>
        </xdr:cNvPr>
        <xdr:cNvSpPr txBox="1"/>
      </xdr:nvSpPr>
      <xdr:spPr>
        <a:xfrm>
          <a:off x="1416558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25</xdr:col>
      <xdr:colOff>0</xdr:colOff>
      <xdr:row>18</xdr:row>
      <xdr:rowOff>0</xdr:rowOff>
    </xdr:from>
    <xdr:ext cx="184731" cy="264560"/>
    <xdr:sp macro="" textlink="">
      <xdr:nvSpPr>
        <xdr:cNvPr id="365" name="TextBox 364">
          <a:extLst>
            <a:ext uri="{FF2B5EF4-FFF2-40B4-BE49-F238E27FC236}">
              <a16:creationId xmlns:a16="http://schemas.microsoft.com/office/drawing/2014/main" id="{AF4449D3-D990-43C5-BA06-45D552752A15}"/>
            </a:ext>
          </a:extLst>
        </xdr:cNvPr>
        <xdr:cNvSpPr txBox="1"/>
      </xdr:nvSpPr>
      <xdr:spPr>
        <a:xfrm>
          <a:off x="1416558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25</xdr:col>
      <xdr:colOff>0</xdr:colOff>
      <xdr:row>18</xdr:row>
      <xdr:rowOff>0</xdr:rowOff>
    </xdr:from>
    <xdr:ext cx="184731" cy="264560"/>
    <xdr:sp macro="" textlink="">
      <xdr:nvSpPr>
        <xdr:cNvPr id="366" name="TextBox 365">
          <a:extLst>
            <a:ext uri="{FF2B5EF4-FFF2-40B4-BE49-F238E27FC236}">
              <a16:creationId xmlns:a16="http://schemas.microsoft.com/office/drawing/2014/main" id="{E130307D-9282-465D-B8F3-2D7416A0F6B3}"/>
            </a:ext>
          </a:extLst>
        </xdr:cNvPr>
        <xdr:cNvSpPr txBox="1"/>
      </xdr:nvSpPr>
      <xdr:spPr>
        <a:xfrm>
          <a:off x="1416558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25</xdr:col>
      <xdr:colOff>0</xdr:colOff>
      <xdr:row>18</xdr:row>
      <xdr:rowOff>0</xdr:rowOff>
    </xdr:from>
    <xdr:ext cx="184731" cy="264560"/>
    <xdr:sp macro="" textlink="">
      <xdr:nvSpPr>
        <xdr:cNvPr id="367" name="TextBox 366">
          <a:extLst>
            <a:ext uri="{FF2B5EF4-FFF2-40B4-BE49-F238E27FC236}">
              <a16:creationId xmlns:a16="http://schemas.microsoft.com/office/drawing/2014/main" id="{23AA3CE5-6000-424B-97F2-2EC5C99E6627}"/>
            </a:ext>
          </a:extLst>
        </xdr:cNvPr>
        <xdr:cNvSpPr txBox="1"/>
      </xdr:nvSpPr>
      <xdr:spPr>
        <a:xfrm>
          <a:off x="1416558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25</xdr:col>
      <xdr:colOff>0</xdr:colOff>
      <xdr:row>18</xdr:row>
      <xdr:rowOff>0</xdr:rowOff>
    </xdr:from>
    <xdr:ext cx="184731" cy="264560"/>
    <xdr:sp macro="" textlink="">
      <xdr:nvSpPr>
        <xdr:cNvPr id="368" name="TextBox 367">
          <a:extLst>
            <a:ext uri="{FF2B5EF4-FFF2-40B4-BE49-F238E27FC236}">
              <a16:creationId xmlns:a16="http://schemas.microsoft.com/office/drawing/2014/main" id="{9796F0F6-D17E-42C2-817D-0BCDC37A2F3F}"/>
            </a:ext>
          </a:extLst>
        </xdr:cNvPr>
        <xdr:cNvSpPr txBox="1"/>
      </xdr:nvSpPr>
      <xdr:spPr>
        <a:xfrm>
          <a:off x="1416558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25</xdr:col>
      <xdr:colOff>0</xdr:colOff>
      <xdr:row>18</xdr:row>
      <xdr:rowOff>0</xdr:rowOff>
    </xdr:from>
    <xdr:ext cx="184731" cy="264560"/>
    <xdr:sp macro="" textlink="">
      <xdr:nvSpPr>
        <xdr:cNvPr id="369" name="TextBox 368">
          <a:extLst>
            <a:ext uri="{FF2B5EF4-FFF2-40B4-BE49-F238E27FC236}">
              <a16:creationId xmlns:a16="http://schemas.microsoft.com/office/drawing/2014/main" id="{C89FD551-961A-4965-B630-1286D94F9032}"/>
            </a:ext>
          </a:extLst>
        </xdr:cNvPr>
        <xdr:cNvSpPr txBox="1"/>
      </xdr:nvSpPr>
      <xdr:spPr>
        <a:xfrm>
          <a:off x="1416558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25</xdr:col>
      <xdr:colOff>0</xdr:colOff>
      <xdr:row>18</xdr:row>
      <xdr:rowOff>0</xdr:rowOff>
    </xdr:from>
    <xdr:ext cx="184731" cy="264560"/>
    <xdr:sp macro="" textlink="">
      <xdr:nvSpPr>
        <xdr:cNvPr id="370" name="TextBox 369">
          <a:extLst>
            <a:ext uri="{FF2B5EF4-FFF2-40B4-BE49-F238E27FC236}">
              <a16:creationId xmlns:a16="http://schemas.microsoft.com/office/drawing/2014/main" id="{56A47EEB-752B-4B36-9B87-604BF50A4C90}"/>
            </a:ext>
          </a:extLst>
        </xdr:cNvPr>
        <xdr:cNvSpPr txBox="1"/>
      </xdr:nvSpPr>
      <xdr:spPr>
        <a:xfrm>
          <a:off x="1416558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26</xdr:col>
      <xdr:colOff>0</xdr:colOff>
      <xdr:row>18</xdr:row>
      <xdr:rowOff>0</xdr:rowOff>
    </xdr:from>
    <xdr:ext cx="184731" cy="264560"/>
    <xdr:sp macro="" textlink="">
      <xdr:nvSpPr>
        <xdr:cNvPr id="371" name="TextBox 370">
          <a:extLst>
            <a:ext uri="{FF2B5EF4-FFF2-40B4-BE49-F238E27FC236}">
              <a16:creationId xmlns:a16="http://schemas.microsoft.com/office/drawing/2014/main" id="{7FBAAC1B-7F30-481A-9939-F47EC3DD6BFB}"/>
            </a:ext>
          </a:extLst>
        </xdr:cNvPr>
        <xdr:cNvSpPr txBox="1"/>
      </xdr:nvSpPr>
      <xdr:spPr>
        <a:xfrm>
          <a:off x="1479042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26</xdr:col>
      <xdr:colOff>0</xdr:colOff>
      <xdr:row>18</xdr:row>
      <xdr:rowOff>0</xdr:rowOff>
    </xdr:from>
    <xdr:ext cx="184731" cy="264560"/>
    <xdr:sp macro="" textlink="">
      <xdr:nvSpPr>
        <xdr:cNvPr id="372" name="TextBox 371">
          <a:extLst>
            <a:ext uri="{FF2B5EF4-FFF2-40B4-BE49-F238E27FC236}">
              <a16:creationId xmlns:a16="http://schemas.microsoft.com/office/drawing/2014/main" id="{D57D0A63-D3E6-4D18-95CA-0805E3629F35}"/>
            </a:ext>
          </a:extLst>
        </xdr:cNvPr>
        <xdr:cNvSpPr txBox="1"/>
      </xdr:nvSpPr>
      <xdr:spPr>
        <a:xfrm>
          <a:off x="1479042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26</xdr:col>
      <xdr:colOff>0</xdr:colOff>
      <xdr:row>18</xdr:row>
      <xdr:rowOff>0</xdr:rowOff>
    </xdr:from>
    <xdr:ext cx="184731" cy="264560"/>
    <xdr:sp macro="" textlink="">
      <xdr:nvSpPr>
        <xdr:cNvPr id="373" name="TextBox 372">
          <a:extLst>
            <a:ext uri="{FF2B5EF4-FFF2-40B4-BE49-F238E27FC236}">
              <a16:creationId xmlns:a16="http://schemas.microsoft.com/office/drawing/2014/main" id="{C3E2E601-3063-4A7F-869D-18310DB242CC}"/>
            </a:ext>
          </a:extLst>
        </xdr:cNvPr>
        <xdr:cNvSpPr txBox="1"/>
      </xdr:nvSpPr>
      <xdr:spPr>
        <a:xfrm>
          <a:off x="1479042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26</xdr:col>
      <xdr:colOff>0</xdr:colOff>
      <xdr:row>18</xdr:row>
      <xdr:rowOff>0</xdr:rowOff>
    </xdr:from>
    <xdr:ext cx="184731" cy="264560"/>
    <xdr:sp macro="" textlink="">
      <xdr:nvSpPr>
        <xdr:cNvPr id="374" name="TextBox 373">
          <a:extLst>
            <a:ext uri="{FF2B5EF4-FFF2-40B4-BE49-F238E27FC236}">
              <a16:creationId xmlns:a16="http://schemas.microsoft.com/office/drawing/2014/main" id="{8C41F64D-1FAA-45D0-B8A7-76F8514EB120}"/>
            </a:ext>
          </a:extLst>
        </xdr:cNvPr>
        <xdr:cNvSpPr txBox="1"/>
      </xdr:nvSpPr>
      <xdr:spPr>
        <a:xfrm>
          <a:off x="1479042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26</xdr:col>
      <xdr:colOff>0</xdr:colOff>
      <xdr:row>18</xdr:row>
      <xdr:rowOff>0</xdr:rowOff>
    </xdr:from>
    <xdr:ext cx="184731" cy="264560"/>
    <xdr:sp macro="" textlink="">
      <xdr:nvSpPr>
        <xdr:cNvPr id="375" name="TextBox 374">
          <a:extLst>
            <a:ext uri="{FF2B5EF4-FFF2-40B4-BE49-F238E27FC236}">
              <a16:creationId xmlns:a16="http://schemas.microsoft.com/office/drawing/2014/main" id="{A8E9655A-9CAC-4956-8EA5-83BEBF526891}"/>
            </a:ext>
          </a:extLst>
        </xdr:cNvPr>
        <xdr:cNvSpPr txBox="1"/>
      </xdr:nvSpPr>
      <xdr:spPr>
        <a:xfrm>
          <a:off x="1479042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26</xdr:col>
      <xdr:colOff>0</xdr:colOff>
      <xdr:row>18</xdr:row>
      <xdr:rowOff>0</xdr:rowOff>
    </xdr:from>
    <xdr:ext cx="184731" cy="264560"/>
    <xdr:sp macro="" textlink="">
      <xdr:nvSpPr>
        <xdr:cNvPr id="376" name="TextBox 375">
          <a:extLst>
            <a:ext uri="{FF2B5EF4-FFF2-40B4-BE49-F238E27FC236}">
              <a16:creationId xmlns:a16="http://schemas.microsoft.com/office/drawing/2014/main" id="{29B59889-5C81-4DF1-A454-58A10512276C}"/>
            </a:ext>
          </a:extLst>
        </xdr:cNvPr>
        <xdr:cNvSpPr txBox="1"/>
      </xdr:nvSpPr>
      <xdr:spPr>
        <a:xfrm>
          <a:off x="1479042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26</xdr:col>
      <xdr:colOff>0</xdr:colOff>
      <xdr:row>18</xdr:row>
      <xdr:rowOff>0</xdr:rowOff>
    </xdr:from>
    <xdr:ext cx="184731" cy="264560"/>
    <xdr:sp macro="" textlink="">
      <xdr:nvSpPr>
        <xdr:cNvPr id="377" name="TextBox 376">
          <a:extLst>
            <a:ext uri="{FF2B5EF4-FFF2-40B4-BE49-F238E27FC236}">
              <a16:creationId xmlns:a16="http://schemas.microsoft.com/office/drawing/2014/main" id="{9C6C8F60-8887-43CF-B826-443F26E6E576}"/>
            </a:ext>
          </a:extLst>
        </xdr:cNvPr>
        <xdr:cNvSpPr txBox="1"/>
      </xdr:nvSpPr>
      <xdr:spPr>
        <a:xfrm>
          <a:off x="1479042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26</xdr:col>
      <xdr:colOff>0</xdr:colOff>
      <xdr:row>18</xdr:row>
      <xdr:rowOff>0</xdr:rowOff>
    </xdr:from>
    <xdr:ext cx="184731" cy="264560"/>
    <xdr:sp macro="" textlink="">
      <xdr:nvSpPr>
        <xdr:cNvPr id="378" name="TextBox 377">
          <a:extLst>
            <a:ext uri="{FF2B5EF4-FFF2-40B4-BE49-F238E27FC236}">
              <a16:creationId xmlns:a16="http://schemas.microsoft.com/office/drawing/2014/main" id="{3246ABA4-A9B6-45DA-B636-D01651FE122C}"/>
            </a:ext>
          </a:extLst>
        </xdr:cNvPr>
        <xdr:cNvSpPr txBox="1"/>
      </xdr:nvSpPr>
      <xdr:spPr>
        <a:xfrm>
          <a:off x="1479042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26</xdr:col>
      <xdr:colOff>0</xdr:colOff>
      <xdr:row>18</xdr:row>
      <xdr:rowOff>0</xdr:rowOff>
    </xdr:from>
    <xdr:ext cx="184731" cy="264560"/>
    <xdr:sp macro="" textlink="">
      <xdr:nvSpPr>
        <xdr:cNvPr id="379" name="TextBox 378">
          <a:extLst>
            <a:ext uri="{FF2B5EF4-FFF2-40B4-BE49-F238E27FC236}">
              <a16:creationId xmlns:a16="http://schemas.microsoft.com/office/drawing/2014/main" id="{EB9E12A6-F285-4987-88B0-C7E067B1CC5C}"/>
            </a:ext>
          </a:extLst>
        </xdr:cNvPr>
        <xdr:cNvSpPr txBox="1"/>
      </xdr:nvSpPr>
      <xdr:spPr>
        <a:xfrm>
          <a:off x="1479042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26</xdr:col>
      <xdr:colOff>0</xdr:colOff>
      <xdr:row>18</xdr:row>
      <xdr:rowOff>0</xdr:rowOff>
    </xdr:from>
    <xdr:ext cx="184731" cy="264560"/>
    <xdr:sp macro="" textlink="">
      <xdr:nvSpPr>
        <xdr:cNvPr id="380" name="TextBox 379">
          <a:extLst>
            <a:ext uri="{FF2B5EF4-FFF2-40B4-BE49-F238E27FC236}">
              <a16:creationId xmlns:a16="http://schemas.microsoft.com/office/drawing/2014/main" id="{B691B8EB-52BB-4EE5-9B0F-2006F99CB269}"/>
            </a:ext>
          </a:extLst>
        </xdr:cNvPr>
        <xdr:cNvSpPr txBox="1"/>
      </xdr:nvSpPr>
      <xdr:spPr>
        <a:xfrm>
          <a:off x="1479042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26</xdr:col>
      <xdr:colOff>0</xdr:colOff>
      <xdr:row>18</xdr:row>
      <xdr:rowOff>0</xdr:rowOff>
    </xdr:from>
    <xdr:ext cx="184731" cy="264560"/>
    <xdr:sp macro="" textlink="">
      <xdr:nvSpPr>
        <xdr:cNvPr id="381" name="TextBox 380">
          <a:extLst>
            <a:ext uri="{FF2B5EF4-FFF2-40B4-BE49-F238E27FC236}">
              <a16:creationId xmlns:a16="http://schemas.microsoft.com/office/drawing/2014/main" id="{02981C66-D470-4383-BD0E-764D1A0DDEFC}"/>
            </a:ext>
          </a:extLst>
        </xdr:cNvPr>
        <xdr:cNvSpPr txBox="1"/>
      </xdr:nvSpPr>
      <xdr:spPr>
        <a:xfrm>
          <a:off x="1479042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26</xdr:col>
      <xdr:colOff>0</xdr:colOff>
      <xdr:row>18</xdr:row>
      <xdr:rowOff>0</xdr:rowOff>
    </xdr:from>
    <xdr:ext cx="184731" cy="264560"/>
    <xdr:sp macro="" textlink="">
      <xdr:nvSpPr>
        <xdr:cNvPr id="382" name="TextBox 381">
          <a:extLst>
            <a:ext uri="{FF2B5EF4-FFF2-40B4-BE49-F238E27FC236}">
              <a16:creationId xmlns:a16="http://schemas.microsoft.com/office/drawing/2014/main" id="{ADB50FF0-64EB-4C0B-A7C4-FF8DBE2AF5CA}"/>
            </a:ext>
          </a:extLst>
        </xdr:cNvPr>
        <xdr:cNvSpPr txBox="1"/>
      </xdr:nvSpPr>
      <xdr:spPr>
        <a:xfrm>
          <a:off x="1479042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26</xdr:col>
      <xdr:colOff>0</xdr:colOff>
      <xdr:row>18</xdr:row>
      <xdr:rowOff>0</xdr:rowOff>
    </xdr:from>
    <xdr:ext cx="184731" cy="264560"/>
    <xdr:sp macro="" textlink="">
      <xdr:nvSpPr>
        <xdr:cNvPr id="383" name="TextBox 382">
          <a:extLst>
            <a:ext uri="{FF2B5EF4-FFF2-40B4-BE49-F238E27FC236}">
              <a16:creationId xmlns:a16="http://schemas.microsoft.com/office/drawing/2014/main" id="{E2072FCC-E9ED-4AC1-97BD-7FD610ADFC3F}"/>
            </a:ext>
          </a:extLst>
        </xdr:cNvPr>
        <xdr:cNvSpPr txBox="1"/>
      </xdr:nvSpPr>
      <xdr:spPr>
        <a:xfrm>
          <a:off x="1479042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26</xdr:col>
      <xdr:colOff>0</xdr:colOff>
      <xdr:row>18</xdr:row>
      <xdr:rowOff>0</xdr:rowOff>
    </xdr:from>
    <xdr:ext cx="184731" cy="264560"/>
    <xdr:sp macro="" textlink="">
      <xdr:nvSpPr>
        <xdr:cNvPr id="384" name="TextBox 383">
          <a:extLst>
            <a:ext uri="{FF2B5EF4-FFF2-40B4-BE49-F238E27FC236}">
              <a16:creationId xmlns:a16="http://schemas.microsoft.com/office/drawing/2014/main" id="{1A1B4F14-6664-4A04-AB86-0E3CCE6164FF}"/>
            </a:ext>
          </a:extLst>
        </xdr:cNvPr>
        <xdr:cNvSpPr txBox="1"/>
      </xdr:nvSpPr>
      <xdr:spPr>
        <a:xfrm>
          <a:off x="1479042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26</xdr:col>
      <xdr:colOff>0</xdr:colOff>
      <xdr:row>18</xdr:row>
      <xdr:rowOff>0</xdr:rowOff>
    </xdr:from>
    <xdr:ext cx="184731" cy="264560"/>
    <xdr:sp macro="" textlink="">
      <xdr:nvSpPr>
        <xdr:cNvPr id="385" name="TextBox 384">
          <a:extLst>
            <a:ext uri="{FF2B5EF4-FFF2-40B4-BE49-F238E27FC236}">
              <a16:creationId xmlns:a16="http://schemas.microsoft.com/office/drawing/2014/main" id="{971D7C25-D170-4C79-ACCE-39E36CE240C1}"/>
            </a:ext>
          </a:extLst>
        </xdr:cNvPr>
        <xdr:cNvSpPr txBox="1"/>
      </xdr:nvSpPr>
      <xdr:spPr>
        <a:xfrm>
          <a:off x="1479042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26</xdr:col>
      <xdr:colOff>0</xdr:colOff>
      <xdr:row>18</xdr:row>
      <xdr:rowOff>0</xdr:rowOff>
    </xdr:from>
    <xdr:ext cx="184731" cy="264560"/>
    <xdr:sp macro="" textlink="">
      <xdr:nvSpPr>
        <xdr:cNvPr id="386" name="TextBox 385">
          <a:extLst>
            <a:ext uri="{FF2B5EF4-FFF2-40B4-BE49-F238E27FC236}">
              <a16:creationId xmlns:a16="http://schemas.microsoft.com/office/drawing/2014/main" id="{A3771CB0-F720-4F96-B2F1-7B13CC214541}"/>
            </a:ext>
          </a:extLst>
        </xdr:cNvPr>
        <xdr:cNvSpPr txBox="1"/>
      </xdr:nvSpPr>
      <xdr:spPr>
        <a:xfrm>
          <a:off x="1479042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26</xdr:col>
      <xdr:colOff>0</xdr:colOff>
      <xdr:row>18</xdr:row>
      <xdr:rowOff>0</xdr:rowOff>
    </xdr:from>
    <xdr:ext cx="184731" cy="264560"/>
    <xdr:sp macro="" textlink="">
      <xdr:nvSpPr>
        <xdr:cNvPr id="387" name="TextBox 386">
          <a:extLst>
            <a:ext uri="{FF2B5EF4-FFF2-40B4-BE49-F238E27FC236}">
              <a16:creationId xmlns:a16="http://schemas.microsoft.com/office/drawing/2014/main" id="{E567DCA4-A201-4363-AD95-63E53479815B}"/>
            </a:ext>
          </a:extLst>
        </xdr:cNvPr>
        <xdr:cNvSpPr txBox="1"/>
      </xdr:nvSpPr>
      <xdr:spPr>
        <a:xfrm>
          <a:off x="1479042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26</xdr:col>
      <xdr:colOff>0</xdr:colOff>
      <xdr:row>18</xdr:row>
      <xdr:rowOff>0</xdr:rowOff>
    </xdr:from>
    <xdr:ext cx="184731" cy="264560"/>
    <xdr:sp macro="" textlink="">
      <xdr:nvSpPr>
        <xdr:cNvPr id="388" name="TextBox 387">
          <a:extLst>
            <a:ext uri="{FF2B5EF4-FFF2-40B4-BE49-F238E27FC236}">
              <a16:creationId xmlns:a16="http://schemas.microsoft.com/office/drawing/2014/main" id="{21B8D9F4-BCCC-4C77-A8BD-8C5B0CF14738}"/>
            </a:ext>
          </a:extLst>
        </xdr:cNvPr>
        <xdr:cNvSpPr txBox="1"/>
      </xdr:nvSpPr>
      <xdr:spPr>
        <a:xfrm>
          <a:off x="1479042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26</xdr:col>
      <xdr:colOff>0</xdr:colOff>
      <xdr:row>18</xdr:row>
      <xdr:rowOff>0</xdr:rowOff>
    </xdr:from>
    <xdr:ext cx="184731" cy="264560"/>
    <xdr:sp macro="" textlink="">
      <xdr:nvSpPr>
        <xdr:cNvPr id="389" name="TextBox 388">
          <a:extLst>
            <a:ext uri="{FF2B5EF4-FFF2-40B4-BE49-F238E27FC236}">
              <a16:creationId xmlns:a16="http://schemas.microsoft.com/office/drawing/2014/main" id="{60BEDAB1-F20B-49D7-A940-4B3BCC51A64F}"/>
            </a:ext>
          </a:extLst>
        </xdr:cNvPr>
        <xdr:cNvSpPr txBox="1"/>
      </xdr:nvSpPr>
      <xdr:spPr>
        <a:xfrm>
          <a:off x="1479042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26</xdr:col>
      <xdr:colOff>0</xdr:colOff>
      <xdr:row>18</xdr:row>
      <xdr:rowOff>0</xdr:rowOff>
    </xdr:from>
    <xdr:ext cx="184731" cy="264560"/>
    <xdr:sp macro="" textlink="">
      <xdr:nvSpPr>
        <xdr:cNvPr id="390" name="TextBox 389">
          <a:extLst>
            <a:ext uri="{FF2B5EF4-FFF2-40B4-BE49-F238E27FC236}">
              <a16:creationId xmlns:a16="http://schemas.microsoft.com/office/drawing/2014/main" id="{9E55354C-B858-4E8D-93D4-79474075337E}"/>
            </a:ext>
          </a:extLst>
        </xdr:cNvPr>
        <xdr:cNvSpPr txBox="1"/>
      </xdr:nvSpPr>
      <xdr:spPr>
        <a:xfrm>
          <a:off x="1479042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26</xdr:col>
      <xdr:colOff>0</xdr:colOff>
      <xdr:row>18</xdr:row>
      <xdr:rowOff>0</xdr:rowOff>
    </xdr:from>
    <xdr:ext cx="184731" cy="264560"/>
    <xdr:sp macro="" textlink="">
      <xdr:nvSpPr>
        <xdr:cNvPr id="391" name="TextBox 390">
          <a:extLst>
            <a:ext uri="{FF2B5EF4-FFF2-40B4-BE49-F238E27FC236}">
              <a16:creationId xmlns:a16="http://schemas.microsoft.com/office/drawing/2014/main" id="{EFB0C477-8E28-4CD5-B03D-63E1CF049356}"/>
            </a:ext>
          </a:extLst>
        </xdr:cNvPr>
        <xdr:cNvSpPr txBox="1"/>
      </xdr:nvSpPr>
      <xdr:spPr>
        <a:xfrm>
          <a:off x="1479042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26</xdr:col>
      <xdr:colOff>0</xdr:colOff>
      <xdr:row>18</xdr:row>
      <xdr:rowOff>0</xdr:rowOff>
    </xdr:from>
    <xdr:ext cx="184731" cy="264560"/>
    <xdr:sp macro="" textlink="">
      <xdr:nvSpPr>
        <xdr:cNvPr id="392" name="TextBox 391">
          <a:extLst>
            <a:ext uri="{FF2B5EF4-FFF2-40B4-BE49-F238E27FC236}">
              <a16:creationId xmlns:a16="http://schemas.microsoft.com/office/drawing/2014/main" id="{A7683678-D2B6-467B-9B96-1C935703F42A}"/>
            </a:ext>
          </a:extLst>
        </xdr:cNvPr>
        <xdr:cNvSpPr txBox="1"/>
      </xdr:nvSpPr>
      <xdr:spPr>
        <a:xfrm>
          <a:off x="1479042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26</xdr:col>
      <xdr:colOff>0</xdr:colOff>
      <xdr:row>18</xdr:row>
      <xdr:rowOff>0</xdr:rowOff>
    </xdr:from>
    <xdr:ext cx="184731" cy="264560"/>
    <xdr:sp macro="" textlink="">
      <xdr:nvSpPr>
        <xdr:cNvPr id="393" name="TextBox 392">
          <a:extLst>
            <a:ext uri="{FF2B5EF4-FFF2-40B4-BE49-F238E27FC236}">
              <a16:creationId xmlns:a16="http://schemas.microsoft.com/office/drawing/2014/main" id="{485901D9-EEBF-4674-8653-4AD41A2FF7AD}"/>
            </a:ext>
          </a:extLst>
        </xdr:cNvPr>
        <xdr:cNvSpPr txBox="1"/>
      </xdr:nvSpPr>
      <xdr:spPr>
        <a:xfrm>
          <a:off x="1479042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26</xdr:col>
      <xdr:colOff>0</xdr:colOff>
      <xdr:row>18</xdr:row>
      <xdr:rowOff>0</xdr:rowOff>
    </xdr:from>
    <xdr:ext cx="184731" cy="264560"/>
    <xdr:sp macro="" textlink="">
      <xdr:nvSpPr>
        <xdr:cNvPr id="394" name="TextBox 393">
          <a:extLst>
            <a:ext uri="{FF2B5EF4-FFF2-40B4-BE49-F238E27FC236}">
              <a16:creationId xmlns:a16="http://schemas.microsoft.com/office/drawing/2014/main" id="{6CA036C3-B86B-4572-9DD3-954C101BD5CB}"/>
            </a:ext>
          </a:extLst>
        </xdr:cNvPr>
        <xdr:cNvSpPr txBox="1"/>
      </xdr:nvSpPr>
      <xdr:spPr>
        <a:xfrm>
          <a:off x="1479042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26</xdr:col>
      <xdr:colOff>0</xdr:colOff>
      <xdr:row>18</xdr:row>
      <xdr:rowOff>0</xdr:rowOff>
    </xdr:from>
    <xdr:ext cx="184731" cy="264560"/>
    <xdr:sp macro="" textlink="">
      <xdr:nvSpPr>
        <xdr:cNvPr id="395" name="TextBox 394">
          <a:extLst>
            <a:ext uri="{FF2B5EF4-FFF2-40B4-BE49-F238E27FC236}">
              <a16:creationId xmlns:a16="http://schemas.microsoft.com/office/drawing/2014/main" id="{843EB5AE-DA9A-418C-A890-7C35B7B06A6A}"/>
            </a:ext>
          </a:extLst>
        </xdr:cNvPr>
        <xdr:cNvSpPr txBox="1"/>
      </xdr:nvSpPr>
      <xdr:spPr>
        <a:xfrm>
          <a:off x="1479042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26</xdr:col>
      <xdr:colOff>0</xdr:colOff>
      <xdr:row>18</xdr:row>
      <xdr:rowOff>0</xdr:rowOff>
    </xdr:from>
    <xdr:ext cx="184731" cy="264560"/>
    <xdr:sp macro="" textlink="">
      <xdr:nvSpPr>
        <xdr:cNvPr id="396" name="TextBox 395">
          <a:extLst>
            <a:ext uri="{FF2B5EF4-FFF2-40B4-BE49-F238E27FC236}">
              <a16:creationId xmlns:a16="http://schemas.microsoft.com/office/drawing/2014/main" id="{C7984B14-CC98-4DBD-BBD0-B445C4333ED4}"/>
            </a:ext>
          </a:extLst>
        </xdr:cNvPr>
        <xdr:cNvSpPr txBox="1"/>
      </xdr:nvSpPr>
      <xdr:spPr>
        <a:xfrm>
          <a:off x="1479042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26</xdr:col>
      <xdr:colOff>0</xdr:colOff>
      <xdr:row>18</xdr:row>
      <xdr:rowOff>0</xdr:rowOff>
    </xdr:from>
    <xdr:ext cx="184731" cy="264560"/>
    <xdr:sp macro="" textlink="">
      <xdr:nvSpPr>
        <xdr:cNvPr id="397" name="TextBox 396">
          <a:extLst>
            <a:ext uri="{FF2B5EF4-FFF2-40B4-BE49-F238E27FC236}">
              <a16:creationId xmlns:a16="http://schemas.microsoft.com/office/drawing/2014/main" id="{E4FE80F0-613C-41BF-A627-52E878AB1D28}"/>
            </a:ext>
          </a:extLst>
        </xdr:cNvPr>
        <xdr:cNvSpPr txBox="1"/>
      </xdr:nvSpPr>
      <xdr:spPr>
        <a:xfrm>
          <a:off x="1479042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26</xdr:col>
      <xdr:colOff>0</xdr:colOff>
      <xdr:row>18</xdr:row>
      <xdr:rowOff>0</xdr:rowOff>
    </xdr:from>
    <xdr:ext cx="184731" cy="264560"/>
    <xdr:sp macro="" textlink="">
      <xdr:nvSpPr>
        <xdr:cNvPr id="398" name="TextBox 397">
          <a:extLst>
            <a:ext uri="{FF2B5EF4-FFF2-40B4-BE49-F238E27FC236}">
              <a16:creationId xmlns:a16="http://schemas.microsoft.com/office/drawing/2014/main" id="{4F1BA482-E9C5-44AB-BF78-110DC63175BC}"/>
            </a:ext>
          </a:extLst>
        </xdr:cNvPr>
        <xdr:cNvSpPr txBox="1"/>
      </xdr:nvSpPr>
      <xdr:spPr>
        <a:xfrm>
          <a:off x="1479042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26</xdr:col>
      <xdr:colOff>0</xdr:colOff>
      <xdr:row>18</xdr:row>
      <xdr:rowOff>0</xdr:rowOff>
    </xdr:from>
    <xdr:ext cx="184731" cy="264560"/>
    <xdr:sp macro="" textlink="">
      <xdr:nvSpPr>
        <xdr:cNvPr id="399" name="TextBox 398">
          <a:extLst>
            <a:ext uri="{FF2B5EF4-FFF2-40B4-BE49-F238E27FC236}">
              <a16:creationId xmlns:a16="http://schemas.microsoft.com/office/drawing/2014/main" id="{45326001-3181-4FFB-AD3F-5A47A52ABDBE}"/>
            </a:ext>
          </a:extLst>
        </xdr:cNvPr>
        <xdr:cNvSpPr txBox="1"/>
      </xdr:nvSpPr>
      <xdr:spPr>
        <a:xfrm>
          <a:off x="1479042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26</xdr:col>
      <xdr:colOff>0</xdr:colOff>
      <xdr:row>18</xdr:row>
      <xdr:rowOff>0</xdr:rowOff>
    </xdr:from>
    <xdr:ext cx="184731" cy="264560"/>
    <xdr:sp macro="" textlink="">
      <xdr:nvSpPr>
        <xdr:cNvPr id="400" name="TextBox 399">
          <a:extLst>
            <a:ext uri="{FF2B5EF4-FFF2-40B4-BE49-F238E27FC236}">
              <a16:creationId xmlns:a16="http://schemas.microsoft.com/office/drawing/2014/main" id="{1075B1AD-5BBE-4AF8-84FC-018C33AD00E5}"/>
            </a:ext>
          </a:extLst>
        </xdr:cNvPr>
        <xdr:cNvSpPr txBox="1"/>
      </xdr:nvSpPr>
      <xdr:spPr>
        <a:xfrm>
          <a:off x="1479042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26</xdr:col>
      <xdr:colOff>0</xdr:colOff>
      <xdr:row>18</xdr:row>
      <xdr:rowOff>0</xdr:rowOff>
    </xdr:from>
    <xdr:ext cx="184731" cy="264560"/>
    <xdr:sp macro="" textlink="">
      <xdr:nvSpPr>
        <xdr:cNvPr id="401" name="TextBox 400">
          <a:extLst>
            <a:ext uri="{FF2B5EF4-FFF2-40B4-BE49-F238E27FC236}">
              <a16:creationId xmlns:a16="http://schemas.microsoft.com/office/drawing/2014/main" id="{1683A983-0C83-4C0E-8ECE-7F848D1E5F68}"/>
            </a:ext>
          </a:extLst>
        </xdr:cNvPr>
        <xdr:cNvSpPr txBox="1"/>
      </xdr:nvSpPr>
      <xdr:spPr>
        <a:xfrm>
          <a:off x="1479042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26</xdr:col>
      <xdr:colOff>0</xdr:colOff>
      <xdr:row>18</xdr:row>
      <xdr:rowOff>0</xdr:rowOff>
    </xdr:from>
    <xdr:ext cx="184731" cy="264560"/>
    <xdr:sp macro="" textlink="">
      <xdr:nvSpPr>
        <xdr:cNvPr id="402" name="TextBox 401">
          <a:extLst>
            <a:ext uri="{FF2B5EF4-FFF2-40B4-BE49-F238E27FC236}">
              <a16:creationId xmlns:a16="http://schemas.microsoft.com/office/drawing/2014/main" id="{2914F60E-5630-4F5A-A906-31CB9232E9CB}"/>
            </a:ext>
          </a:extLst>
        </xdr:cNvPr>
        <xdr:cNvSpPr txBox="1"/>
      </xdr:nvSpPr>
      <xdr:spPr>
        <a:xfrm>
          <a:off x="1479042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26</xdr:col>
      <xdr:colOff>0</xdr:colOff>
      <xdr:row>18</xdr:row>
      <xdr:rowOff>0</xdr:rowOff>
    </xdr:from>
    <xdr:ext cx="184731" cy="264560"/>
    <xdr:sp macro="" textlink="">
      <xdr:nvSpPr>
        <xdr:cNvPr id="403" name="TextBox 402">
          <a:extLst>
            <a:ext uri="{FF2B5EF4-FFF2-40B4-BE49-F238E27FC236}">
              <a16:creationId xmlns:a16="http://schemas.microsoft.com/office/drawing/2014/main" id="{A17CF6CE-3114-4A7B-AAB2-E637CBDD451E}"/>
            </a:ext>
          </a:extLst>
        </xdr:cNvPr>
        <xdr:cNvSpPr txBox="1"/>
      </xdr:nvSpPr>
      <xdr:spPr>
        <a:xfrm>
          <a:off x="1479042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26</xdr:col>
      <xdr:colOff>0</xdr:colOff>
      <xdr:row>18</xdr:row>
      <xdr:rowOff>0</xdr:rowOff>
    </xdr:from>
    <xdr:ext cx="184731" cy="264560"/>
    <xdr:sp macro="" textlink="">
      <xdr:nvSpPr>
        <xdr:cNvPr id="404" name="TextBox 403">
          <a:extLst>
            <a:ext uri="{FF2B5EF4-FFF2-40B4-BE49-F238E27FC236}">
              <a16:creationId xmlns:a16="http://schemas.microsoft.com/office/drawing/2014/main" id="{DC46F50C-3DAB-4BEC-999F-A47C0985E47F}"/>
            </a:ext>
          </a:extLst>
        </xdr:cNvPr>
        <xdr:cNvSpPr txBox="1"/>
      </xdr:nvSpPr>
      <xdr:spPr>
        <a:xfrm>
          <a:off x="1479042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26</xdr:col>
      <xdr:colOff>0</xdr:colOff>
      <xdr:row>18</xdr:row>
      <xdr:rowOff>0</xdr:rowOff>
    </xdr:from>
    <xdr:ext cx="184731" cy="264560"/>
    <xdr:sp macro="" textlink="">
      <xdr:nvSpPr>
        <xdr:cNvPr id="405" name="TextBox 404">
          <a:extLst>
            <a:ext uri="{FF2B5EF4-FFF2-40B4-BE49-F238E27FC236}">
              <a16:creationId xmlns:a16="http://schemas.microsoft.com/office/drawing/2014/main" id="{AC887847-AFA4-4401-A629-78D62B907EE6}"/>
            </a:ext>
          </a:extLst>
        </xdr:cNvPr>
        <xdr:cNvSpPr txBox="1"/>
      </xdr:nvSpPr>
      <xdr:spPr>
        <a:xfrm>
          <a:off x="1479042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26</xdr:col>
      <xdr:colOff>0</xdr:colOff>
      <xdr:row>18</xdr:row>
      <xdr:rowOff>0</xdr:rowOff>
    </xdr:from>
    <xdr:ext cx="184731" cy="264560"/>
    <xdr:sp macro="" textlink="">
      <xdr:nvSpPr>
        <xdr:cNvPr id="406" name="TextBox 405">
          <a:extLst>
            <a:ext uri="{FF2B5EF4-FFF2-40B4-BE49-F238E27FC236}">
              <a16:creationId xmlns:a16="http://schemas.microsoft.com/office/drawing/2014/main" id="{7E0A7031-0DD3-4551-AF50-36065EFD66E6}"/>
            </a:ext>
          </a:extLst>
        </xdr:cNvPr>
        <xdr:cNvSpPr txBox="1"/>
      </xdr:nvSpPr>
      <xdr:spPr>
        <a:xfrm>
          <a:off x="1479042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26</xdr:col>
      <xdr:colOff>0</xdr:colOff>
      <xdr:row>18</xdr:row>
      <xdr:rowOff>0</xdr:rowOff>
    </xdr:from>
    <xdr:ext cx="184731" cy="264560"/>
    <xdr:sp macro="" textlink="">
      <xdr:nvSpPr>
        <xdr:cNvPr id="407" name="TextBox 406">
          <a:extLst>
            <a:ext uri="{FF2B5EF4-FFF2-40B4-BE49-F238E27FC236}">
              <a16:creationId xmlns:a16="http://schemas.microsoft.com/office/drawing/2014/main" id="{C208B03F-FA0D-41BD-9F40-2A7A8846D74C}"/>
            </a:ext>
          </a:extLst>
        </xdr:cNvPr>
        <xdr:cNvSpPr txBox="1"/>
      </xdr:nvSpPr>
      <xdr:spPr>
        <a:xfrm>
          <a:off x="1479042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26</xdr:col>
      <xdr:colOff>0</xdr:colOff>
      <xdr:row>18</xdr:row>
      <xdr:rowOff>0</xdr:rowOff>
    </xdr:from>
    <xdr:ext cx="184731" cy="264560"/>
    <xdr:sp macro="" textlink="">
      <xdr:nvSpPr>
        <xdr:cNvPr id="408" name="TextBox 407">
          <a:extLst>
            <a:ext uri="{FF2B5EF4-FFF2-40B4-BE49-F238E27FC236}">
              <a16:creationId xmlns:a16="http://schemas.microsoft.com/office/drawing/2014/main" id="{0086303B-F989-463D-824D-D10F3EBB9015}"/>
            </a:ext>
          </a:extLst>
        </xdr:cNvPr>
        <xdr:cNvSpPr txBox="1"/>
      </xdr:nvSpPr>
      <xdr:spPr>
        <a:xfrm>
          <a:off x="1479042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26</xdr:col>
      <xdr:colOff>0</xdr:colOff>
      <xdr:row>18</xdr:row>
      <xdr:rowOff>0</xdr:rowOff>
    </xdr:from>
    <xdr:ext cx="184731" cy="264560"/>
    <xdr:sp macro="" textlink="">
      <xdr:nvSpPr>
        <xdr:cNvPr id="409" name="TextBox 408">
          <a:extLst>
            <a:ext uri="{FF2B5EF4-FFF2-40B4-BE49-F238E27FC236}">
              <a16:creationId xmlns:a16="http://schemas.microsoft.com/office/drawing/2014/main" id="{8564E2EE-56C2-45B8-9851-B3EB21425313}"/>
            </a:ext>
          </a:extLst>
        </xdr:cNvPr>
        <xdr:cNvSpPr txBox="1"/>
      </xdr:nvSpPr>
      <xdr:spPr>
        <a:xfrm>
          <a:off x="1479042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26</xdr:col>
      <xdr:colOff>0</xdr:colOff>
      <xdr:row>18</xdr:row>
      <xdr:rowOff>0</xdr:rowOff>
    </xdr:from>
    <xdr:ext cx="184731" cy="264560"/>
    <xdr:sp macro="" textlink="">
      <xdr:nvSpPr>
        <xdr:cNvPr id="410" name="TextBox 409">
          <a:extLst>
            <a:ext uri="{FF2B5EF4-FFF2-40B4-BE49-F238E27FC236}">
              <a16:creationId xmlns:a16="http://schemas.microsoft.com/office/drawing/2014/main" id="{CF75E754-F854-4F3D-8F48-2F566DC46808}"/>
            </a:ext>
          </a:extLst>
        </xdr:cNvPr>
        <xdr:cNvSpPr txBox="1"/>
      </xdr:nvSpPr>
      <xdr:spPr>
        <a:xfrm>
          <a:off x="1479042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26</xdr:col>
      <xdr:colOff>0</xdr:colOff>
      <xdr:row>18</xdr:row>
      <xdr:rowOff>0</xdr:rowOff>
    </xdr:from>
    <xdr:ext cx="184731" cy="264560"/>
    <xdr:sp macro="" textlink="">
      <xdr:nvSpPr>
        <xdr:cNvPr id="411" name="TextBox 410">
          <a:extLst>
            <a:ext uri="{FF2B5EF4-FFF2-40B4-BE49-F238E27FC236}">
              <a16:creationId xmlns:a16="http://schemas.microsoft.com/office/drawing/2014/main" id="{37746C61-187D-4FC2-91E5-FAD0230B890E}"/>
            </a:ext>
          </a:extLst>
        </xdr:cNvPr>
        <xdr:cNvSpPr txBox="1"/>
      </xdr:nvSpPr>
      <xdr:spPr>
        <a:xfrm>
          <a:off x="1479042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26</xdr:col>
      <xdr:colOff>0</xdr:colOff>
      <xdr:row>18</xdr:row>
      <xdr:rowOff>0</xdr:rowOff>
    </xdr:from>
    <xdr:ext cx="184731" cy="264560"/>
    <xdr:sp macro="" textlink="">
      <xdr:nvSpPr>
        <xdr:cNvPr id="412" name="TextBox 411">
          <a:extLst>
            <a:ext uri="{FF2B5EF4-FFF2-40B4-BE49-F238E27FC236}">
              <a16:creationId xmlns:a16="http://schemas.microsoft.com/office/drawing/2014/main" id="{5359980B-D193-4507-BF55-AEEDAE2EE70E}"/>
            </a:ext>
          </a:extLst>
        </xdr:cNvPr>
        <xdr:cNvSpPr txBox="1"/>
      </xdr:nvSpPr>
      <xdr:spPr>
        <a:xfrm>
          <a:off x="1479042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26</xdr:col>
      <xdr:colOff>0</xdr:colOff>
      <xdr:row>18</xdr:row>
      <xdr:rowOff>0</xdr:rowOff>
    </xdr:from>
    <xdr:ext cx="184731" cy="264560"/>
    <xdr:sp macro="" textlink="">
      <xdr:nvSpPr>
        <xdr:cNvPr id="413" name="TextBox 412">
          <a:extLst>
            <a:ext uri="{FF2B5EF4-FFF2-40B4-BE49-F238E27FC236}">
              <a16:creationId xmlns:a16="http://schemas.microsoft.com/office/drawing/2014/main" id="{11A7C7C4-B268-499F-8617-8D9CB697A64B}"/>
            </a:ext>
          </a:extLst>
        </xdr:cNvPr>
        <xdr:cNvSpPr txBox="1"/>
      </xdr:nvSpPr>
      <xdr:spPr>
        <a:xfrm>
          <a:off x="1479042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26</xdr:col>
      <xdr:colOff>0</xdr:colOff>
      <xdr:row>18</xdr:row>
      <xdr:rowOff>0</xdr:rowOff>
    </xdr:from>
    <xdr:ext cx="184731" cy="264560"/>
    <xdr:sp macro="" textlink="">
      <xdr:nvSpPr>
        <xdr:cNvPr id="414" name="TextBox 413">
          <a:extLst>
            <a:ext uri="{FF2B5EF4-FFF2-40B4-BE49-F238E27FC236}">
              <a16:creationId xmlns:a16="http://schemas.microsoft.com/office/drawing/2014/main" id="{A3ABDED1-CE26-467D-8ACB-FF984250B142}"/>
            </a:ext>
          </a:extLst>
        </xdr:cNvPr>
        <xdr:cNvSpPr txBox="1"/>
      </xdr:nvSpPr>
      <xdr:spPr>
        <a:xfrm>
          <a:off x="1479042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26</xdr:col>
      <xdr:colOff>0</xdr:colOff>
      <xdr:row>18</xdr:row>
      <xdr:rowOff>0</xdr:rowOff>
    </xdr:from>
    <xdr:ext cx="184731" cy="264560"/>
    <xdr:sp macro="" textlink="">
      <xdr:nvSpPr>
        <xdr:cNvPr id="415" name="TextBox 414">
          <a:extLst>
            <a:ext uri="{FF2B5EF4-FFF2-40B4-BE49-F238E27FC236}">
              <a16:creationId xmlns:a16="http://schemas.microsoft.com/office/drawing/2014/main" id="{8DCC6E23-6238-4F8F-869E-E27B7A9397B2}"/>
            </a:ext>
          </a:extLst>
        </xdr:cNvPr>
        <xdr:cNvSpPr txBox="1"/>
      </xdr:nvSpPr>
      <xdr:spPr>
        <a:xfrm>
          <a:off x="1479042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26</xdr:col>
      <xdr:colOff>0</xdr:colOff>
      <xdr:row>18</xdr:row>
      <xdr:rowOff>0</xdr:rowOff>
    </xdr:from>
    <xdr:ext cx="184731" cy="264560"/>
    <xdr:sp macro="" textlink="">
      <xdr:nvSpPr>
        <xdr:cNvPr id="416" name="TextBox 415">
          <a:extLst>
            <a:ext uri="{FF2B5EF4-FFF2-40B4-BE49-F238E27FC236}">
              <a16:creationId xmlns:a16="http://schemas.microsoft.com/office/drawing/2014/main" id="{A89164F7-D797-4983-A59B-3F3FF4D99BD0}"/>
            </a:ext>
          </a:extLst>
        </xdr:cNvPr>
        <xdr:cNvSpPr txBox="1"/>
      </xdr:nvSpPr>
      <xdr:spPr>
        <a:xfrm>
          <a:off x="1479042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26</xdr:col>
      <xdr:colOff>0</xdr:colOff>
      <xdr:row>18</xdr:row>
      <xdr:rowOff>0</xdr:rowOff>
    </xdr:from>
    <xdr:ext cx="184731" cy="264560"/>
    <xdr:sp macro="" textlink="">
      <xdr:nvSpPr>
        <xdr:cNvPr id="417" name="TextBox 416">
          <a:extLst>
            <a:ext uri="{FF2B5EF4-FFF2-40B4-BE49-F238E27FC236}">
              <a16:creationId xmlns:a16="http://schemas.microsoft.com/office/drawing/2014/main" id="{7235A760-D590-4401-99BD-408A57B87660}"/>
            </a:ext>
          </a:extLst>
        </xdr:cNvPr>
        <xdr:cNvSpPr txBox="1"/>
      </xdr:nvSpPr>
      <xdr:spPr>
        <a:xfrm>
          <a:off x="1479042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26</xdr:col>
      <xdr:colOff>0</xdr:colOff>
      <xdr:row>18</xdr:row>
      <xdr:rowOff>0</xdr:rowOff>
    </xdr:from>
    <xdr:ext cx="184731" cy="264560"/>
    <xdr:sp macro="" textlink="">
      <xdr:nvSpPr>
        <xdr:cNvPr id="418" name="TextBox 417">
          <a:extLst>
            <a:ext uri="{FF2B5EF4-FFF2-40B4-BE49-F238E27FC236}">
              <a16:creationId xmlns:a16="http://schemas.microsoft.com/office/drawing/2014/main" id="{9348A0B1-D44A-4A24-9430-8C3E419B6A04}"/>
            </a:ext>
          </a:extLst>
        </xdr:cNvPr>
        <xdr:cNvSpPr txBox="1"/>
      </xdr:nvSpPr>
      <xdr:spPr>
        <a:xfrm>
          <a:off x="1479042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26</xdr:col>
      <xdr:colOff>0</xdr:colOff>
      <xdr:row>18</xdr:row>
      <xdr:rowOff>0</xdr:rowOff>
    </xdr:from>
    <xdr:ext cx="184731" cy="264560"/>
    <xdr:sp macro="" textlink="">
      <xdr:nvSpPr>
        <xdr:cNvPr id="419" name="TextBox 418">
          <a:extLst>
            <a:ext uri="{FF2B5EF4-FFF2-40B4-BE49-F238E27FC236}">
              <a16:creationId xmlns:a16="http://schemas.microsoft.com/office/drawing/2014/main" id="{80353E70-67AE-4993-B1C2-6C5C48A47CB2}"/>
            </a:ext>
          </a:extLst>
        </xdr:cNvPr>
        <xdr:cNvSpPr txBox="1"/>
      </xdr:nvSpPr>
      <xdr:spPr>
        <a:xfrm>
          <a:off x="1479042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26</xdr:col>
      <xdr:colOff>0</xdr:colOff>
      <xdr:row>18</xdr:row>
      <xdr:rowOff>0</xdr:rowOff>
    </xdr:from>
    <xdr:ext cx="184731" cy="264560"/>
    <xdr:sp macro="" textlink="">
      <xdr:nvSpPr>
        <xdr:cNvPr id="420" name="TextBox 419">
          <a:extLst>
            <a:ext uri="{FF2B5EF4-FFF2-40B4-BE49-F238E27FC236}">
              <a16:creationId xmlns:a16="http://schemas.microsoft.com/office/drawing/2014/main" id="{39F4CB8C-A8C5-4D79-BEF9-E5DAAE52210F}"/>
            </a:ext>
          </a:extLst>
        </xdr:cNvPr>
        <xdr:cNvSpPr txBox="1"/>
      </xdr:nvSpPr>
      <xdr:spPr>
        <a:xfrm>
          <a:off x="1479042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26</xdr:col>
      <xdr:colOff>0</xdr:colOff>
      <xdr:row>18</xdr:row>
      <xdr:rowOff>0</xdr:rowOff>
    </xdr:from>
    <xdr:ext cx="184731" cy="264560"/>
    <xdr:sp macro="" textlink="">
      <xdr:nvSpPr>
        <xdr:cNvPr id="421" name="TextBox 420">
          <a:extLst>
            <a:ext uri="{FF2B5EF4-FFF2-40B4-BE49-F238E27FC236}">
              <a16:creationId xmlns:a16="http://schemas.microsoft.com/office/drawing/2014/main" id="{4117EFD9-B2C1-43B5-847C-63FE3880B836}"/>
            </a:ext>
          </a:extLst>
        </xdr:cNvPr>
        <xdr:cNvSpPr txBox="1"/>
      </xdr:nvSpPr>
      <xdr:spPr>
        <a:xfrm>
          <a:off x="1479042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26</xdr:col>
      <xdr:colOff>0</xdr:colOff>
      <xdr:row>18</xdr:row>
      <xdr:rowOff>0</xdr:rowOff>
    </xdr:from>
    <xdr:ext cx="184731" cy="264560"/>
    <xdr:sp macro="" textlink="">
      <xdr:nvSpPr>
        <xdr:cNvPr id="422" name="TextBox 421">
          <a:extLst>
            <a:ext uri="{FF2B5EF4-FFF2-40B4-BE49-F238E27FC236}">
              <a16:creationId xmlns:a16="http://schemas.microsoft.com/office/drawing/2014/main" id="{9B0E200B-31AF-4885-A34F-6C8C3AEB7FE9}"/>
            </a:ext>
          </a:extLst>
        </xdr:cNvPr>
        <xdr:cNvSpPr txBox="1"/>
      </xdr:nvSpPr>
      <xdr:spPr>
        <a:xfrm>
          <a:off x="1479042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26</xdr:col>
      <xdr:colOff>0</xdr:colOff>
      <xdr:row>18</xdr:row>
      <xdr:rowOff>0</xdr:rowOff>
    </xdr:from>
    <xdr:ext cx="184731" cy="264560"/>
    <xdr:sp macro="" textlink="">
      <xdr:nvSpPr>
        <xdr:cNvPr id="423" name="TextBox 422">
          <a:extLst>
            <a:ext uri="{FF2B5EF4-FFF2-40B4-BE49-F238E27FC236}">
              <a16:creationId xmlns:a16="http://schemas.microsoft.com/office/drawing/2014/main" id="{9E213C59-26E7-4691-8B1D-86D7D5B7D956}"/>
            </a:ext>
          </a:extLst>
        </xdr:cNvPr>
        <xdr:cNvSpPr txBox="1"/>
      </xdr:nvSpPr>
      <xdr:spPr>
        <a:xfrm>
          <a:off x="1479042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26</xdr:col>
      <xdr:colOff>0</xdr:colOff>
      <xdr:row>18</xdr:row>
      <xdr:rowOff>0</xdr:rowOff>
    </xdr:from>
    <xdr:ext cx="184731" cy="264560"/>
    <xdr:sp macro="" textlink="">
      <xdr:nvSpPr>
        <xdr:cNvPr id="424" name="TextBox 423">
          <a:extLst>
            <a:ext uri="{FF2B5EF4-FFF2-40B4-BE49-F238E27FC236}">
              <a16:creationId xmlns:a16="http://schemas.microsoft.com/office/drawing/2014/main" id="{EC8FE6F2-AC47-4C49-BE9E-31F6B7AC5566}"/>
            </a:ext>
          </a:extLst>
        </xdr:cNvPr>
        <xdr:cNvSpPr txBox="1"/>
      </xdr:nvSpPr>
      <xdr:spPr>
        <a:xfrm>
          <a:off x="1479042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26</xdr:col>
      <xdr:colOff>0</xdr:colOff>
      <xdr:row>18</xdr:row>
      <xdr:rowOff>0</xdr:rowOff>
    </xdr:from>
    <xdr:ext cx="184731" cy="264560"/>
    <xdr:sp macro="" textlink="">
      <xdr:nvSpPr>
        <xdr:cNvPr id="425" name="TextBox 424">
          <a:extLst>
            <a:ext uri="{FF2B5EF4-FFF2-40B4-BE49-F238E27FC236}">
              <a16:creationId xmlns:a16="http://schemas.microsoft.com/office/drawing/2014/main" id="{36DC3876-0E28-4A72-BD01-7AB1E7CF199A}"/>
            </a:ext>
          </a:extLst>
        </xdr:cNvPr>
        <xdr:cNvSpPr txBox="1"/>
      </xdr:nvSpPr>
      <xdr:spPr>
        <a:xfrm>
          <a:off x="1479042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26</xdr:col>
      <xdr:colOff>0</xdr:colOff>
      <xdr:row>18</xdr:row>
      <xdr:rowOff>0</xdr:rowOff>
    </xdr:from>
    <xdr:ext cx="184731" cy="264560"/>
    <xdr:sp macro="" textlink="">
      <xdr:nvSpPr>
        <xdr:cNvPr id="426" name="TextBox 425">
          <a:extLst>
            <a:ext uri="{FF2B5EF4-FFF2-40B4-BE49-F238E27FC236}">
              <a16:creationId xmlns:a16="http://schemas.microsoft.com/office/drawing/2014/main" id="{C683AE0B-2E38-47F4-9617-D5A0C66D6C06}"/>
            </a:ext>
          </a:extLst>
        </xdr:cNvPr>
        <xdr:cNvSpPr txBox="1"/>
      </xdr:nvSpPr>
      <xdr:spPr>
        <a:xfrm>
          <a:off x="1479042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26</xdr:col>
      <xdr:colOff>0</xdr:colOff>
      <xdr:row>18</xdr:row>
      <xdr:rowOff>0</xdr:rowOff>
    </xdr:from>
    <xdr:ext cx="184731" cy="264560"/>
    <xdr:sp macro="" textlink="">
      <xdr:nvSpPr>
        <xdr:cNvPr id="427" name="TextBox 426">
          <a:extLst>
            <a:ext uri="{FF2B5EF4-FFF2-40B4-BE49-F238E27FC236}">
              <a16:creationId xmlns:a16="http://schemas.microsoft.com/office/drawing/2014/main" id="{C88C8133-B6DE-4398-81B4-2720D888854C}"/>
            </a:ext>
          </a:extLst>
        </xdr:cNvPr>
        <xdr:cNvSpPr txBox="1"/>
      </xdr:nvSpPr>
      <xdr:spPr>
        <a:xfrm>
          <a:off x="1479042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26</xdr:col>
      <xdr:colOff>0</xdr:colOff>
      <xdr:row>18</xdr:row>
      <xdr:rowOff>0</xdr:rowOff>
    </xdr:from>
    <xdr:ext cx="184731" cy="264560"/>
    <xdr:sp macro="" textlink="">
      <xdr:nvSpPr>
        <xdr:cNvPr id="428" name="TextBox 427">
          <a:extLst>
            <a:ext uri="{FF2B5EF4-FFF2-40B4-BE49-F238E27FC236}">
              <a16:creationId xmlns:a16="http://schemas.microsoft.com/office/drawing/2014/main" id="{AD22818C-8460-4DD9-B6BB-4972A8EADEC4}"/>
            </a:ext>
          </a:extLst>
        </xdr:cNvPr>
        <xdr:cNvSpPr txBox="1"/>
      </xdr:nvSpPr>
      <xdr:spPr>
        <a:xfrm>
          <a:off x="1479042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26</xdr:col>
      <xdr:colOff>0</xdr:colOff>
      <xdr:row>18</xdr:row>
      <xdr:rowOff>0</xdr:rowOff>
    </xdr:from>
    <xdr:ext cx="184731" cy="264560"/>
    <xdr:sp macro="" textlink="">
      <xdr:nvSpPr>
        <xdr:cNvPr id="429" name="TextBox 428">
          <a:extLst>
            <a:ext uri="{FF2B5EF4-FFF2-40B4-BE49-F238E27FC236}">
              <a16:creationId xmlns:a16="http://schemas.microsoft.com/office/drawing/2014/main" id="{BBB65F16-496C-4DFD-8002-A22589BAB1DA}"/>
            </a:ext>
          </a:extLst>
        </xdr:cNvPr>
        <xdr:cNvSpPr txBox="1"/>
      </xdr:nvSpPr>
      <xdr:spPr>
        <a:xfrm>
          <a:off x="1479042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26</xdr:col>
      <xdr:colOff>0</xdr:colOff>
      <xdr:row>18</xdr:row>
      <xdr:rowOff>0</xdr:rowOff>
    </xdr:from>
    <xdr:ext cx="184731" cy="264560"/>
    <xdr:sp macro="" textlink="">
      <xdr:nvSpPr>
        <xdr:cNvPr id="430" name="TextBox 429">
          <a:extLst>
            <a:ext uri="{FF2B5EF4-FFF2-40B4-BE49-F238E27FC236}">
              <a16:creationId xmlns:a16="http://schemas.microsoft.com/office/drawing/2014/main" id="{F37368C5-AE84-4265-840A-9F9884340146}"/>
            </a:ext>
          </a:extLst>
        </xdr:cNvPr>
        <xdr:cNvSpPr txBox="1"/>
      </xdr:nvSpPr>
      <xdr:spPr>
        <a:xfrm>
          <a:off x="1479042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26</xdr:col>
      <xdr:colOff>0</xdr:colOff>
      <xdr:row>18</xdr:row>
      <xdr:rowOff>0</xdr:rowOff>
    </xdr:from>
    <xdr:ext cx="184731" cy="264560"/>
    <xdr:sp macro="" textlink="">
      <xdr:nvSpPr>
        <xdr:cNvPr id="431" name="TextBox 430">
          <a:extLst>
            <a:ext uri="{FF2B5EF4-FFF2-40B4-BE49-F238E27FC236}">
              <a16:creationId xmlns:a16="http://schemas.microsoft.com/office/drawing/2014/main" id="{41564D10-ABB2-4145-94BE-F3840CD2F7EF}"/>
            </a:ext>
          </a:extLst>
        </xdr:cNvPr>
        <xdr:cNvSpPr txBox="1"/>
      </xdr:nvSpPr>
      <xdr:spPr>
        <a:xfrm>
          <a:off x="1479042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26</xdr:col>
      <xdr:colOff>0</xdr:colOff>
      <xdr:row>18</xdr:row>
      <xdr:rowOff>0</xdr:rowOff>
    </xdr:from>
    <xdr:ext cx="184731" cy="264560"/>
    <xdr:sp macro="" textlink="">
      <xdr:nvSpPr>
        <xdr:cNvPr id="432" name="TextBox 431">
          <a:extLst>
            <a:ext uri="{FF2B5EF4-FFF2-40B4-BE49-F238E27FC236}">
              <a16:creationId xmlns:a16="http://schemas.microsoft.com/office/drawing/2014/main" id="{78D43EEF-26F0-4A46-BBB0-8C5B9D866BF1}"/>
            </a:ext>
          </a:extLst>
        </xdr:cNvPr>
        <xdr:cNvSpPr txBox="1"/>
      </xdr:nvSpPr>
      <xdr:spPr>
        <a:xfrm>
          <a:off x="1479042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26</xdr:col>
      <xdr:colOff>0</xdr:colOff>
      <xdr:row>18</xdr:row>
      <xdr:rowOff>0</xdr:rowOff>
    </xdr:from>
    <xdr:ext cx="184731" cy="264560"/>
    <xdr:sp macro="" textlink="">
      <xdr:nvSpPr>
        <xdr:cNvPr id="433" name="TextBox 432">
          <a:extLst>
            <a:ext uri="{FF2B5EF4-FFF2-40B4-BE49-F238E27FC236}">
              <a16:creationId xmlns:a16="http://schemas.microsoft.com/office/drawing/2014/main" id="{849A377C-9A6A-403A-9C21-663A4476C776}"/>
            </a:ext>
          </a:extLst>
        </xdr:cNvPr>
        <xdr:cNvSpPr txBox="1"/>
      </xdr:nvSpPr>
      <xdr:spPr>
        <a:xfrm>
          <a:off x="1479042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26</xdr:col>
      <xdr:colOff>0</xdr:colOff>
      <xdr:row>18</xdr:row>
      <xdr:rowOff>0</xdr:rowOff>
    </xdr:from>
    <xdr:ext cx="184731" cy="264560"/>
    <xdr:sp macro="" textlink="">
      <xdr:nvSpPr>
        <xdr:cNvPr id="434" name="TextBox 433">
          <a:extLst>
            <a:ext uri="{FF2B5EF4-FFF2-40B4-BE49-F238E27FC236}">
              <a16:creationId xmlns:a16="http://schemas.microsoft.com/office/drawing/2014/main" id="{9AEDA800-D1E1-4DE0-B6EA-78819167216F}"/>
            </a:ext>
          </a:extLst>
        </xdr:cNvPr>
        <xdr:cNvSpPr txBox="1"/>
      </xdr:nvSpPr>
      <xdr:spPr>
        <a:xfrm>
          <a:off x="1479042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26</xdr:col>
      <xdr:colOff>0</xdr:colOff>
      <xdr:row>18</xdr:row>
      <xdr:rowOff>0</xdr:rowOff>
    </xdr:from>
    <xdr:ext cx="184731" cy="264560"/>
    <xdr:sp macro="" textlink="">
      <xdr:nvSpPr>
        <xdr:cNvPr id="435" name="TextBox 434">
          <a:extLst>
            <a:ext uri="{FF2B5EF4-FFF2-40B4-BE49-F238E27FC236}">
              <a16:creationId xmlns:a16="http://schemas.microsoft.com/office/drawing/2014/main" id="{54BE563D-CEF1-4265-9F91-6E15EC83A0AB}"/>
            </a:ext>
          </a:extLst>
        </xdr:cNvPr>
        <xdr:cNvSpPr txBox="1"/>
      </xdr:nvSpPr>
      <xdr:spPr>
        <a:xfrm>
          <a:off x="1479042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26</xdr:col>
      <xdr:colOff>0</xdr:colOff>
      <xdr:row>18</xdr:row>
      <xdr:rowOff>0</xdr:rowOff>
    </xdr:from>
    <xdr:ext cx="184731" cy="264560"/>
    <xdr:sp macro="" textlink="">
      <xdr:nvSpPr>
        <xdr:cNvPr id="436" name="TextBox 435">
          <a:extLst>
            <a:ext uri="{FF2B5EF4-FFF2-40B4-BE49-F238E27FC236}">
              <a16:creationId xmlns:a16="http://schemas.microsoft.com/office/drawing/2014/main" id="{4A201235-9E7E-4EB6-8497-C9C5E8DCCD88}"/>
            </a:ext>
          </a:extLst>
        </xdr:cNvPr>
        <xdr:cNvSpPr txBox="1"/>
      </xdr:nvSpPr>
      <xdr:spPr>
        <a:xfrm>
          <a:off x="1479042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26</xdr:col>
      <xdr:colOff>0</xdr:colOff>
      <xdr:row>18</xdr:row>
      <xdr:rowOff>0</xdr:rowOff>
    </xdr:from>
    <xdr:ext cx="184731" cy="264560"/>
    <xdr:sp macro="" textlink="">
      <xdr:nvSpPr>
        <xdr:cNvPr id="437" name="TextBox 436">
          <a:extLst>
            <a:ext uri="{FF2B5EF4-FFF2-40B4-BE49-F238E27FC236}">
              <a16:creationId xmlns:a16="http://schemas.microsoft.com/office/drawing/2014/main" id="{54213B49-E938-4B36-9CE4-8751241AF116}"/>
            </a:ext>
          </a:extLst>
        </xdr:cNvPr>
        <xdr:cNvSpPr txBox="1"/>
      </xdr:nvSpPr>
      <xdr:spPr>
        <a:xfrm>
          <a:off x="1479042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26</xdr:col>
      <xdr:colOff>0</xdr:colOff>
      <xdr:row>18</xdr:row>
      <xdr:rowOff>0</xdr:rowOff>
    </xdr:from>
    <xdr:ext cx="184731" cy="264560"/>
    <xdr:sp macro="" textlink="">
      <xdr:nvSpPr>
        <xdr:cNvPr id="438" name="TextBox 437">
          <a:extLst>
            <a:ext uri="{FF2B5EF4-FFF2-40B4-BE49-F238E27FC236}">
              <a16:creationId xmlns:a16="http://schemas.microsoft.com/office/drawing/2014/main" id="{D12A790A-AAF9-4474-8713-9A7A5EF0C186}"/>
            </a:ext>
          </a:extLst>
        </xdr:cNvPr>
        <xdr:cNvSpPr txBox="1"/>
      </xdr:nvSpPr>
      <xdr:spPr>
        <a:xfrm>
          <a:off x="1479042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26</xdr:col>
      <xdr:colOff>0</xdr:colOff>
      <xdr:row>18</xdr:row>
      <xdr:rowOff>0</xdr:rowOff>
    </xdr:from>
    <xdr:ext cx="184731" cy="264560"/>
    <xdr:sp macro="" textlink="">
      <xdr:nvSpPr>
        <xdr:cNvPr id="439" name="TextBox 438">
          <a:extLst>
            <a:ext uri="{FF2B5EF4-FFF2-40B4-BE49-F238E27FC236}">
              <a16:creationId xmlns:a16="http://schemas.microsoft.com/office/drawing/2014/main" id="{6451AE65-9EC6-4947-9F76-AE033ADBF9E2}"/>
            </a:ext>
          </a:extLst>
        </xdr:cNvPr>
        <xdr:cNvSpPr txBox="1"/>
      </xdr:nvSpPr>
      <xdr:spPr>
        <a:xfrm>
          <a:off x="1479042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26</xdr:col>
      <xdr:colOff>0</xdr:colOff>
      <xdr:row>18</xdr:row>
      <xdr:rowOff>0</xdr:rowOff>
    </xdr:from>
    <xdr:ext cx="184731" cy="264560"/>
    <xdr:sp macro="" textlink="">
      <xdr:nvSpPr>
        <xdr:cNvPr id="440" name="TextBox 439">
          <a:extLst>
            <a:ext uri="{FF2B5EF4-FFF2-40B4-BE49-F238E27FC236}">
              <a16:creationId xmlns:a16="http://schemas.microsoft.com/office/drawing/2014/main" id="{228F44C7-FE12-474A-B66E-E55309F0B5BF}"/>
            </a:ext>
          </a:extLst>
        </xdr:cNvPr>
        <xdr:cNvSpPr txBox="1"/>
      </xdr:nvSpPr>
      <xdr:spPr>
        <a:xfrm>
          <a:off x="1479042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26</xdr:col>
      <xdr:colOff>0</xdr:colOff>
      <xdr:row>18</xdr:row>
      <xdr:rowOff>0</xdr:rowOff>
    </xdr:from>
    <xdr:ext cx="184731" cy="264560"/>
    <xdr:sp macro="" textlink="">
      <xdr:nvSpPr>
        <xdr:cNvPr id="441" name="TextBox 440">
          <a:extLst>
            <a:ext uri="{FF2B5EF4-FFF2-40B4-BE49-F238E27FC236}">
              <a16:creationId xmlns:a16="http://schemas.microsoft.com/office/drawing/2014/main" id="{C6B78443-92F3-4B1D-9598-9911504BA6DA}"/>
            </a:ext>
          </a:extLst>
        </xdr:cNvPr>
        <xdr:cNvSpPr txBox="1"/>
      </xdr:nvSpPr>
      <xdr:spPr>
        <a:xfrm>
          <a:off x="1479042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26</xdr:col>
      <xdr:colOff>0</xdr:colOff>
      <xdr:row>18</xdr:row>
      <xdr:rowOff>0</xdr:rowOff>
    </xdr:from>
    <xdr:ext cx="184731" cy="264560"/>
    <xdr:sp macro="" textlink="">
      <xdr:nvSpPr>
        <xdr:cNvPr id="442" name="TextBox 441">
          <a:extLst>
            <a:ext uri="{FF2B5EF4-FFF2-40B4-BE49-F238E27FC236}">
              <a16:creationId xmlns:a16="http://schemas.microsoft.com/office/drawing/2014/main" id="{BB020FA1-CEE9-413A-A611-2EF0258EC9E1}"/>
            </a:ext>
          </a:extLst>
        </xdr:cNvPr>
        <xdr:cNvSpPr txBox="1"/>
      </xdr:nvSpPr>
      <xdr:spPr>
        <a:xfrm>
          <a:off x="1479042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26</xdr:col>
      <xdr:colOff>0</xdr:colOff>
      <xdr:row>18</xdr:row>
      <xdr:rowOff>0</xdr:rowOff>
    </xdr:from>
    <xdr:ext cx="184731" cy="264560"/>
    <xdr:sp macro="" textlink="">
      <xdr:nvSpPr>
        <xdr:cNvPr id="443" name="TextBox 442">
          <a:extLst>
            <a:ext uri="{FF2B5EF4-FFF2-40B4-BE49-F238E27FC236}">
              <a16:creationId xmlns:a16="http://schemas.microsoft.com/office/drawing/2014/main" id="{118E18A0-CED9-4438-9750-87CF2AF53D21}"/>
            </a:ext>
          </a:extLst>
        </xdr:cNvPr>
        <xdr:cNvSpPr txBox="1"/>
      </xdr:nvSpPr>
      <xdr:spPr>
        <a:xfrm>
          <a:off x="1479042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26</xdr:col>
      <xdr:colOff>0</xdr:colOff>
      <xdr:row>18</xdr:row>
      <xdr:rowOff>0</xdr:rowOff>
    </xdr:from>
    <xdr:ext cx="184731" cy="264560"/>
    <xdr:sp macro="" textlink="">
      <xdr:nvSpPr>
        <xdr:cNvPr id="444" name="TextBox 443">
          <a:extLst>
            <a:ext uri="{FF2B5EF4-FFF2-40B4-BE49-F238E27FC236}">
              <a16:creationId xmlns:a16="http://schemas.microsoft.com/office/drawing/2014/main" id="{2EB12FA1-04FA-4304-9F1F-90F56723065C}"/>
            </a:ext>
          </a:extLst>
        </xdr:cNvPr>
        <xdr:cNvSpPr txBox="1"/>
      </xdr:nvSpPr>
      <xdr:spPr>
        <a:xfrm>
          <a:off x="1479042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26</xdr:col>
      <xdr:colOff>0</xdr:colOff>
      <xdr:row>18</xdr:row>
      <xdr:rowOff>0</xdr:rowOff>
    </xdr:from>
    <xdr:ext cx="184731" cy="264560"/>
    <xdr:sp macro="" textlink="">
      <xdr:nvSpPr>
        <xdr:cNvPr id="445" name="TextBox 444">
          <a:extLst>
            <a:ext uri="{FF2B5EF4-FFF2-40B4-BE49-F238E27FC236}">
              <a16:creationId xmlns:a16="http://schemas.microsoft.com/office/drawing/2014/main" id="{C56B7A00-0E6F-4A20-BEAE-AC954B09E9C2}"/>
            </a:ext>
          </a:extLst>
        </xdr:cNvPr>
        <xdr:cNvSpPr txBox="1"/>
      </xdr:nvSpPr>
      <xdr:spPr>
        <a:xfrm>
          <a:off x="1479042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26</xdr:col>
      <xdr:colOff>0</xdr:colOff>
      <xdr:row>18</xdr:row>
      <xdr:rowOff>0</xdr:rowOff>
    </xdr:from>
    <xdr:ext cx="184731" cy="264560"/>
    <xdr:sp macro="" textlink="">
      <xdr:nvSpPr>
        <xdr:cNvPr id="446" name="TextBox 445">
          <a:extLst>
            <a:ext uri="{FF2B5EF4-FFF2-40B4-BE49-F238E27FC236}">
              <a16:creationId xmlns:a16="http://schemas.microsoft.com/office/drawing/2014/main" id="{D7028D33-9306-4410-B221-D9682F4EC29C}"/>
            </a:ext>
          </a:extLst>
        </xdr:cNvPr>
        <xdr:cNvSpPr txBox="1"/>
      </xdr:nvSpPr>
      <xdr:spPr>
        <a:xfrm>
          <a:off x="1479042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26</xdr:col>
      <xdr:colOff>0</xdr:colOff>
      <xdr:row>18</xdr:row>
      <xdr:rowOff>0</xdr:rowOff>
    </xdr:from>
    <xdr:ext cx="184731" cy="264560"/>
    <xdr:sp macro="" textlink="">
      <xdr:nvSpPr>
        <xdr:cNvPr id="447" name="TextBox 446">
          <a:extLst>
            <a:ext uri="{FF2B5EF4-FFF2-40B4-BE49-F238E27FC236}">
              <a16:creationId xmlns:a16="http://schemas.microsoft.com/office/drawing/2014/main" id="{29D470E1-22AB-4C80-88C5-614781F6A63B}"/>
            </a:ext>
          </a:extLst>
        </xdr:cNvPr>
        <xdr:cNvSpPr txBox="1"/>
      </xdr:nvSpPr>
      <xdr:spPr>
        <a:xfrm>
          <a:off x="1479042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26</xdr:col>
      <xdr:colOff>0</xdr:colOff>
      <xdr:row>18</xdr:row>
      <xdr:rowOff>0</xdr:rowOff>
    </xdr:from>
    <xdr:ext cx="184731" cy="264560"/>
    <xdr:sp macro="" textlink="">
      <xdr:nvSpPr>
        <xdr:cNvPr id="448" name="TextBox 447">
          <a:extLst>
            <a:ext uri="{FF2B5EF4-FFF2-40B4-BE49-F238E27FC236}">
              <a16:creationId xmlns:a16="http://schemas.microsoft.com/office/drawing/2014/main" id="{C6B19255-5F2E-44A5-A20E-A1DCD0B315D8}"/>
            </a:ext>
          </a:extLst>
        </xdr:cNvPr>
        <xdr:cNvSpPr txBox="1"/>
      </xdr:nvSpPr>
      <xdr:spPr>
        <a:xfrm>
          <a:off x="1479042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26</xdr:col>
      <xdr:colOff>0</xdr:colOff>
      <xdr:row>18</xdr:row>
      <xdr:rowOff>0</xdr:rowOff>
    </xdr:from>
    <xdr:ext cx="184731" cy="264560"/>
    <xdr:sp macro="" textlink="">
      <xdr:nvSpPr>
        <xdr:cNvPr id="449" name="TextBox 448">
          <a:extLst>
            <a:ext uri="{FF2B5EF4-FFF2-40B4-BE49-F238E27FC236}">
              <a16:creationId xmlns:a16="http://schemas.microsoft.com/office/drawing/2014/main" id="{D2FED65F-8072-4627-9EC4-572A14A1E5E4}"/>
            </a:ext>
          </a:extLst>
        </xdr:cNvPr>
        <xdr:cNvSpPr txBox="1"/>
      </xdr:nvSpPr>
      <xdr:spPr>
        <a:xfrm>
          <a:off x="1479042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26</xdr:col>
      <xdr:colOff>0</xdr:colOff>
      <xdr:row>18</xdr:row>
      <xdr:rowOff>0</xdr:rowOff>
    </xdr:from>
    <xdr:ext cx="184731" cy="264560"/>
    <xdr:sp macro="" textlink="">
      <xdr:nvSpPr>
        <xdr:cNvPr id="450" name="TextBox 449">
          <a:extLst>
            <a:ext uri="{FF2B5EF4-FFF2-40B4-BE49-F238E27FC236}">
              <a16:creationId xmlns:a16="http://schemas.microsoft.com/office/drawing/2014/main" id="{6F8564CA-5B87-4939-B89A-1E646DA4E7BF}"/>
            </a:ext>
          </a:extLst>
        </xdr:cNvPr>
        <xdr:cNvSpPr txBox="1"/>
      </xdr:nvSpPr>
      <xdr:spPr>
        <a:xfrm>
          <a:off x="1479042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26</xdr:col>
      <xdr:colOff>0</xdr:colOff>
      <xdr:row>18</xdr:row>
      <xdr:rowOff>0</xdr:rowOff>
    </xdr:from>
    <xdr:ext cx="184731" cy="264560"/>
    <xdr:sp macro="" textlink="">
      <xdr:nvSpPr>
        <xdr:cNvPr id="451" name="TextBox 450">
          <a:extLst>
            <a:ext uri="{FF2B5EF4-FFF2-40B4-BE49-F238E27FC236}">
              <a16:creationId xmlns:a16="http://schemas.microsoft.com/office/drawing/2014/main" id="{CED165D4-8DE8-485D-A33E-910E88BD9551}"/>
            </a:ext>
          </a:extLst>
        </xdr:cNvPr>
        <xdr:cNvSpPr txBox="1"/>
      </xdr:nvSpPr>
      <xdr:spPr>
        <a:xfrm>
          <a:off x="1479042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26</xdr:col>
      <xdr:colOff>0</xdr:colOff>
      <xdr:row>18</xdr:row>
      <xdr:rowOff>0</xdr:rowOff>
    </xdr:from>
    <xdr:ext cx="184731" cy="264560"/>
    <xdr:sp macro="" textlink="">
      <xdr:nvSpPr>
        <xdr:cNvPr id="452" name="TextBox 451">
          <a:extLst>
            <a:ext uri="{FF2B5EF4-FFF2-40B4-BE49-F238E27FC236}">
              <a16:creationId xmlns:a16="http://schemas.microsoft.com/office/drawing/2014/main" id="{73DC4523-5FB4-4C78-9C02-547EF228EBA9}"/>
            </a:ext>
          </a:extLst>
        </xdr:cNvPr>
        <xdr:cNvSpPr txBox="1"/>
      </xdr:nvSpPr>
      <xdr:spPr>
        <a:xfrm>
          <a:off x="1479042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26</xdr:col>
      <xdr:colOff>0</xdr:colOff>
      <xdr:row>18</xdr:row>
      <xdr:rowOff>0</xdr:rowOff>
    </xdr:from>
    <xdr:ext cx="184731" cy="264560"/>
    <xdr:sp macro="" textlink="">
      <xdr:nvSpPr>
        <xdr:cNvPr id="453" name="TextBox 452">
          <a:extLst>
            <a:ext uri="{FF2B5EF4-FFF2-40B4-BE49-F238E27FC236}">
              <a16:creationId xmlns:a16="http://schemas.microsoft.com/office/drawing/2014/main" id="{7B981662-8EB3-43BA-934B-F13D10E3BB6A}"/>
            </a:ext>
          </a:extLst>
        </xdr:cNvPr>
        <xdr:cNvSpPr txBox="1"/>
      </xdr:nvSpPr>
      <xdr:spPr>
        <a:xfrm>
          <a:off x="1479042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26</xdr:col>
      <xdr:colOff>0</xdr:colOff>
      <xdr:row>18</xdr:row>
      <xdr:rowOff>0</xdr:rowOff>
    </xdr:from>
    <xdr:ext cx="184731" cy="264560"/>
    <xdr:sp macro="" textlink="">
      <xdr:nvSpPr>
        <xdr:cNvPr id="454" name="TextBox 453">
          <a:extLst>
            <a:ext uri="{FF2B5EF4-FFF2-40B4-BE49-F238E27FC236}">
              <a16:creationId xmlns:a16="http://schemas.microsoft.com/office/drawing/2014/main" id="{6E8C09C4-A2BF-42A2-9D1F-BD8CCD5CCAA9}"/>
            </a:ext>
          </a:extLst>
        </xdr:cNvPr>
        <xdr:cNvSpPr txBox="1"/>
      </xdr:nvSpPr>
      <xdr:spPr>
        <a:xfrm>
          <a:off x="1479042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26</xdr:col>
      <xdr:colOff>0</xdr:colOff>
      <xdr:row>18</xdr:row>
      <xdr:rowOff>0</xdr:rowOff>
    </xdr:from>
    <xdr:ext cx="184731" cy="264560"/>
    <xdr:sp macro="" textlink="">
      <xdr:nvSpPr>
        <xdr:cNvPr id="455" name="TextBox 454">
          <a:extLst>
            <a:ext uri="{FF2B5EF4-FFF2-40B4-BE49-F238E27FC236}">
              <a16:creationId xmlns:a16="http://schemas.microsoft.com/office/drawing/2014/main" id="{18F5AFFD-3CD9-42AC-A260-1905A6568685}"/>
            </a:ext>
          </a:extLst>
        </xdr:cNvPr>
        <xdr:cNvSpPr txBox="1"/>
      </xdr:nvSpPr>
      <xdr:spPr>
        <a:xfrm>
          <a:off x="1479042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26</xdr:col>
      <xdr:colOff>0</xdr:colOff>
      <xdr:row>18</xdr:row>
      <xdr:rowOff>0</xdr:rowOff>
    </xdr:from>
    <xdr:ext cx="184731" cy="264560"/>
    <xdr:sp macro="" textlink="">
      <xdr:nvSpPr>
        <xdr:cNvPr id="456" name="TextBox 455">
          <a:extLst>
            <a:ext uri="{FF2B5EF4-FFF2-40B4-BE49-F238E27FC236}">
              <a16:creationId xmlns:a16="http://schemas.microsoft.com/office/drawing/2014/main" id="{43EA1138-7A8D-422C-878F-C1AF2863255A}"/>
            </a:ext>
          </a:extLst>
        </xdr:cNvPr>
        <xdr:cNvSpPr txBox="1"/>
      </xdr:nvSpPr>
      <xdr:spPr>
        <a:xfrm>
          <a:off x="1479042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26</xdr:col>
      <xdr:colOff>0</xdr:colOff>
      <xdr:row>18</xdr:row>
      <xdr:rowOff>0</xdr:rowOff>
    </xdr:from>
    <xdr:ext cx="184731" cy="264560"/>
    <xdr:sp macro="" textlink="">
      <xdr:nvSpPr>
        <xdr:cNvPr id="457" name="TextBox 456">
          <a:extLst>
            <a:ext uri="{FF2B5EF4-FFF2-40B4-BE49-F238E27FC236}">
              <a16:creationId xmlns:a16="http://schemas.microsoft.com/office/drawing/2014/main" id="{0D29214B-7397-43CB-B326-B2580F887FDE}"/>
            </a:ext>
          </a:extLst>
        </xdr:cNvPr>
        <xdr:cNvSpPr txBox="1"/>
      </xdr:nvSpPr>
      <xdr:spPr>
        <a:xfrm>
          <a:off x="1479042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26</xdr:col>
      <xdr:colOff>0</xdr:colOff>
      <xdr:row>18</xdr:row>
      <xdr:rowOff>0</xdr:rowOff>
    </xdr:from>
    <xdr:ext cx="184731" cy="264560"/>
    <xdr:sp macro="" textlink="">
      <xdr:nvSpPr>
        <xdr:cNvPr id="458" name="TextBox 457">
          <a:extLst>
            <a:ext uri="{FF2B5EF4-FFF2-40B4-BE49-F238E27FC236}">
              <a16:creationId xmlns:a16="http://schemas.microsoft.com/office/drawing/2014/main" id="{D9EE5C69-30F3-4365-B699-E86FBB12FB13}"/>
            </a:ext>
          </a:extLst>
        </xdr:cNvPr>
        <xdr:cNvSpPr txBox="1"/>
      </xdr:nvSpPr>
      <xdr:spPr>
        <a:xfrm>
          <a:off x="1479042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26</xdr:col>
      <xdr:colOff>0</xdr:colOff>
      <xdr:row>18</xdr:row>
      <xdr:rowOff>0</xdr:rowOff>
    </xdr:from>
    <xdr:ext cx="184731" cy="264560"/>
    <xdr:sp macro="" textlink="">
      <xdr:nvSpPr>
        <xdr:cNvPr id="459" name="TextBox 458">
          <a:extLst>
            <a:ext uri="{FF2B5EF4-FFF2-40B4-BE49-F238E27FC236}">
              <a16:creationId xmlns:a16="http://schemas.microsoft.com/office/drawing/2014/main" id="{AFB98777-3F64-44D7-B297-4A37CFAE6778}"/>
            </a:ext>
          </a:extLst>
        </xdr:cNvPr>
        <xdr:cNvSpPr txBox="1"/>
      </xdr:nvSpPr>
      <xdr:spPr>
        <a:xfrm>
          <a:off x="1479042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26</xdr:col>
      <xdr:colOff>0</xdr:colOff>
      <xdr:row>18</xdr:row>
      <xdr:rowOff>0</xdr:rowOff>
    </xdr:from>
    <xdr:ext cx="184731" cy="264560"/>
    <xdr:sp macro="" textlink="">
      <xdr:nvSpPr>
        <xdr:cNvPr id="460" name="TextBox 459">
          <a:extLst>
            <a:ext uri="{FF2B5EF4-FFF2-40B4-BE49-F238E27FC236}">
              <a16:creationId xmlns:a16="http://schemas.microsoft.com/office/drawing/2014/main" id="{E84FA9EB-1D49-4048-83AF-397E7C35D06A}"/>
            </a:ext>
          </a:extLst>
        </xdr:cNvPr>
        <xdr:cNvSpPr txBox="1"/>
      </xdr:nvSpPr>
      <xdr:spPr>
        <a:xfrm>
          <a:off x="1479042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26</xdr:col>
      <xdr:colOff>0</xdr:colOff>
      <xdr:row>18</xdr:row>
      <xdr:rowOff>0</xdr:rowOff>
    </xdr:from>
    <xdr:ext cx="184731" cy="264560"/>
    <xdr:sp macro="" textlink="">
      <xdr:nvSpPr>
        <xdr:cNvPr id="461" name="TextBox 460">
          <a:extLst>
            <a:ext uri="{FF2B5EF4-FFF2-40B4-BE49-F238E27FC236}">
              <a16:creationId xmlns:a16="http://schemas.microsoft.com/office/drawing/2014/main" id="{3076D5A1-2906-4144-BC7A-28BE952FAAFD}"/>
            </a:ext>
          </a:extLst>
        </xdr:cNvPr>
        <xdr:cNvSpPr txBox="1"/>
      </xdr:nvSpPr>
      <xdr:spPr>
        <a:xfrm>
          <a:off x="1479042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26</xdr:col>
      <xdr:colOff>0</xdr:colOff>
      <xdr:row>18</xdr:row>
      <xdr:rowOff>0</xdr:rowOff>
    </xdr:from>
    <xdr:ext cx="184731" cy="264560"/>
    <xdr:sp macro="" textlink="">
      <xdr:nvSpPr>
        <xdr:cNvPr id="462" name="TextBox 461">
          <a:extLst>
            <a:ext uri="{FF2B5EF4-FFF2-40B4-BE49-F238E27FC236}">
              <a16:creationId xmlns:a16="http://schemas.microsoft.com/office/drawing/2014/main" id="{38EE4223-6063-4B1C-81F2-657F852811FE}"/>
            </a:ext>
          </a:extLst>
        </xdr:cNvPr>
        <xdr:cNvSpPr txBox="1"/>
      </xdr:nvSpPr>
      <xdr:spPr>
        <a:xfrm>
          <a:off x="1479042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26</xdr:col>
      <xdr:colOff>0</xdr:colOff>
      <xdr:row>18</xdr:row>
      <xdr:rowOff>0</xdr:rowOff>
    </xdr:from>
    <xdr:ext cx="184731" cy="264560"/>
    <xdr:sp macro="" textlink="">
      <xdr:nvSpPr>
        <xdr:cNvPr id="463" name="TextBox 462">
          <a:extLst>
            <a:ext uri="{FF2B5EF4-FFF2-40B4-BE49-F238E27FC236}">
              <a16:creationId xmlns:a16="http://schemas.microsoft.com/office/drawing/2014/main" id="{8813E1B0-5214-4D72-B9BB-42C098C31FCC}"/>
            </a:ext>
          </a:extLst>
        </xdr:cNvPr>
        <xdr:cNvSpPr txBox="1"/>
      </xdr:nvSpPr>
      <xdr:spPr>
        <a:xfrm>
          <a:off x="1479042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26</xdr:col>
      <xdr:colOff>0</xdr:colOff>
      <xdr:row>18</xdr:row>
      <xdr:rowOff>0</xdr:rowOff>
    </xdr:from>
    <xdr:ext cx="184731" cy="264560"/>
    <xdr:sp macro="" textlink="">
      <xdr:nvSpPr>
        <xdr:cNvPr id="464" name="TextBox 463">
          <a:extLst>
            <a:ext uri="{FF2B5EF4-FFF2-40B4-BE49-F238E27FC236}">
              <a16:creationId xmlns:a16="http://schemas.microsoft.com/office/drawing/2014/main" id="{B09EF032-1D54-4DA8-AB16-563061409AE0}"/>
            </a:ext>
          </a:extLst>
        </xdr:cNvPr>
        <xdr:cNvSpPr txBox="1"/>
      </xdr:nvSpPr>
      <xdr:spPr>
        <a:xfrm>
          <a:off x="1479042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26</xdr:col>
      <xdr:colOff>0</xdr:colOff>
      <xdr:row>18</xdr:row>
      <xdr:rowOff>0</xdr:rowOff>
    </xdr:from>
    <xdr:ext cx="184731" cy="264560"/>
    <xdr:sp macro="" textlink="">
      <xdr:nvSpPr>
        <xdr:cNvPr id="465" name="TextBox 464">
          <a:extLst>
            <a:ext uri="{FF2B5EF4-FFF2-40B4-BE49-F238E27FC236}">
              <a16:creationId xmlns:a16="http://schemas.microsoft.com/office/drawing/2014/main" id="{45F135D7-C35E-4C5A-89A7-781006136A7B}"/>
            </a:ext>
          </a:extLst>
        </xdr:cNvPr>
        <xdr:cNvSpPr txBox="1"/>
      </xdr:nvSpPr>
      <xdr:spPr>
        <a:xfrm>
          <a:off x="1479042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26</xdr:col>
      <xdr:colOff>0</xdr:colOff>
      <xdr:row>18</xdr:row>
      <xdr:rowOff>0</xdr:rowOff>
    </xdr:from>
    <xdr:ext cx="184731" cy="264560"/>
    <xdr:sp macro="" textlink="">
      <xdr:nvSpPr>
        <xdr:cNvPr id="466" name="TextBox 465">
          <a:extLst>
            <a:ext uri="{FF2B5EF4-FFF2-40B4-BE49-F238E27FC236}">
              <a16:creationId xmlns:a16="http://schemas.microsoft.com/office/drawing/2014/main" id="{D734AB9C-42EA-4260-8BBC-AC72686120BD}"/>
            </a:ext>
          </a:extLst>
        </xdr:cNvPr>
        <xdr:cNvSpPr txBox="1"/>
      </xdr:nvSpPr>
      <xdr:spPr>
        <a:xfrm>
          <a:off x="1479042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26</xdr:col>
      <xdr:colOff>0</xdr:colOff>
      <xdr:row>18</xdr:row>
      <xdr:rowOff>0</xdr:rowOff>
    </xdr:from>
    <xdr:ext cx="184731" cy="264560"/>
    <xdr:sp macro="" textlink="">
      <xdr:nvSpPr>
        <xdr:cNvPr id="467" name="TextBox 466">
          <a:extLst>
            <a:ext uri="{FF2B5EF4-FFF2-40B4-BE49-F238E27FC236}">
              <a16:creationId xmlns:a16="http://schemas.microsoft.com/office/drawing/2014/main" id="{8E2492A8-299D-4FCB-AC02-86F0C5C7FBE1}"/>
            </a:ext>
          </a:extLst>
        </xdr:cNvPr>
        <xdr:cNvSpPr txBox="1"/>
      </xdr:nvSpPr>
      <xdr:spPr>
        <a:xfrm>
          <a:off x="1479042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26</xdr:col>
      <xdr:colOff>0</xdr:colOff>
      <xdr:row>18</xdr:row>
      <xdr:rowOff>0</xdr:rowOff>
    </xdr:from>
    <xdr:ext cx="184731" cy="264560"/>
    <xdr:sp macro="" textlink="">
      <xdr:nvSpPr>
        <xdr:cNvPr id="468" name="TextBox 467">
          <a:extLst>
            <a:ext uri="{FF2B5EF4-FFF2-40B4-BE49-F238E27FC236}">
              <a16:creationId xmlns:a16="http://schemas.microsoft.com/office/drawing/2014/main" id="{DF11AB3D-2205-4F15-BBBF-18B34CE3B1DA}"/>
            </a:ext>
          </a:extLst>
        </xdr:cNvPr>
        <xdr:cNvSpPr txBox="1"/>
      </xdr:nvSpPr>
      <xdr:spPr>
        <a:xfrm>
          <a:off x="1479042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26</xdr:col>
      <xdr:colOff>0</xdr:colOff>
      <xdr:row>18</xdr:row>
      <xdr:rowOff>0</xdr:rowOff>
    </xdr:from>
    <xdr:ext cx="184731" cy="264560"/>
    <xdr:sp macro="" textlink="">
      <xdr:nvSpPr>
        <xdr:cNvPr id="469" name="TextBox 468">
          <a:extLst>
            <a:ext uri="{FF2B5EF4-FFF2-40B4-BE49-F238E27FC236}">
              <a16:creationId xmlns:a16="http://schemas.microsoft.com/office/drawing/2014/main" id="{3E58092F-F462-4CA2-B4A9-D3A6859D08D4}"/>
            </a:ext>
          </a:extLst>
        </xdr:cNvPr>
        <xdr:cNvSpPr txBox="1"/>
      </xdr:nvSpPr>
      <xdr:spPr>
        <a:xfrm>
          <a:off x="1479042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26</xdr:col>
      <xdr:colOff>0</xdr:colOff>
      <xdr:row>18</xdr:row>
      <xdr:rowOff>0</xdr:rowOff>
    </xdr:from>
    <xdr:ext cx="184731" cy="264560"/>
    <xdr:sp macro="" textlink="">
      <xdr:nvSpPr>
        <xdr:cNvPr id="470" name="TextBox 469">
          <a:extLst>
            <a:ext uri="{FF2B5EF4-FFF2-40B4-BE49-F238E27FC236}">
              <a16:creationId xmlns:a16="http://schemas.microsoft.com/office/drawing/2014/main" id="{6CB20FF3-1E2E-4C98-A036-433071FC315D}"/>
            </a:ext>
          </a:extLst>
        </xdr:cNvPr>
        <xdr:cNvSpPr txBox="1"/>
      </xdr:nvSpPr>
      <xdr:spPr>
        <a:xfrm>
          <a:off x="1479042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26</xdr:col>
      <xdr:colOff>0</xdr:colOff>
      <xdr:row>18</xdr:row>
      <xdr:rowOff>0</xdr:rowOff>
    </xdr:from>
    <xdr:ext cx="184731" cy="264560"/>
    <xdr:sp macro="" textlink="">
      <xdr:nvSpPr>
        <xdr:cNvPr id="471" name="TextBox 470">
          <a:extLst>
            <a:ext uri="{FF2B5EF4-FFF2-40B4-BE49-F238E27FC236}">
              <a16:creationId xmlns:a16="http://schemas.microsoft.com/office/drawing/2014/main" id="{0FD4A84F-F225-48B1-812A-04A800A2F330}"/>
            </a:ext>
          </a:extLst>
        </xdr:cNvPr>
        <xdr:cNvSpPr txBox="1"/>
      </xdr:nvSpPr>
      <xdr:spPr>
        <a:xfrm>
          <a:off x="1479042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26</xdr:col>
      <xdr:colOff>0</xdr:colOff>
      <xdr:row>18</xdr:row>
      <xdr:rowOff>0</xdr:rowOff>
    </xdr:from>
    <xdr:ext cx="184731" cy="264560"/>
    <xdr:sp macro="" textlink="">
      <xdr:nvSpPr>
        <xdr:cNvPr id="472" name="TextBox 471">
          <a:extLst>
            <a:ext uri="{FF2B5EF4-FFF2-40B4-BE49-F238E27FC236}">
              <a16:creationId xmlns:a16="http://schemas.microsoft.com/office/drawing/2014/main" id="{50533F8B-4908-43AD-B54E-8496F3B666B5}"/>
            </a:ext>
          </a:extLst>
        </xdr:cNvPr>
        <xdr:cNvSpPr txBox="1"/>
      </xdr:nvSpPr>
      <xdr:spPr>
        <a:xfrm>
          <a:off x="1479042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26</xdr:col>
      <xdr:colOff>0</xdr:colOff>
      <xdr:row>18</xdr:row>
      <xdr:rowOff>0</xdr:rowOff>
    </xdr:from>
    <xdr:ext cx="184731" cy="264560"/>
    <xdr:sp macro="" textlink="">
      <xdr:nvSpPr>
        <xdr:cNvPr id="473" name="TextBox 472">
          <a:extLst>
            <a:ext uri="{FF2B5EF4-FFF2-40B4-BE49-F238E27FC236}">
              <a16:creationId xmlns:a16="http://schemas.microsoft.com/office/drawing/2014/main" id="{C8048AF6-9816-45A0-96A5-063F6AE2F604}"/>
            </a:ext>
          </a:extLst>
        </xdr:cNvPr>
        <xdr:cNvSpPr txBox="1"/>
      </xdr:nvSpPr>
      <xdr:spPr>
        <a:xfrm>
          <a:off x="1479042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26</xdr:col>
      <xdr:colOff>0</xdr:colOff>
      <xdr:row>18</xdr:row>
      <xdr:rowOff>0</xdr:rowOff>
    </xdr:from>
    <xdr:ext cx="184731" cy="264560"/>
    <xdr:sp macro="" textlink="">
      <xdr:nvSpPr>
        <xdr:cNvPr id="474" name="TextBox 473">
          <a:extLst>
            <a:ext uri="{FF2B5EF4-FFF2-40B4-BE49-F238E27FC236}">
              <a16:creationId xmlns:a16="http://schemas.microsoft.com/office/drawing/2014/main" id="{8D83C7D4-5783-497C-BD00-3236CD510CD4}"/>
            </a:ext>
          </a:extLst>
        </xdr:cNvPr>
        <xdr:cNvSpPr txBox="1"/>
      </xdr:nvSpPr>
      <xdr:spPr>
        <a:xfrm>
          <a:off x="1479042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26</xdr:col>
      <xdr:colOff>0</xdr:colOff>
      <xdr:row>18</xdr:row>
      <xdr:rowOff>0</xdr:rowOff>
    </xdr:from>
    <xdr:ext cx="184731" cy="264560"/>
    <xdr:sp macro="" textlink="">
      <xdr:nvSpPr>
        <xdr:cNvPr id="475" name="TextBox 474">
          <a:extLst>
            <a:ext uri="{FF2B5EF4-FFF2-40B4-BE49-F238E27FC236}">
              <a16:creationId xmlns:a16="http://schemas.microsoft.com/office/drawing/2014/main" id="{44E759EF-8A03-4995-BA72-F7BC01640847}"/>
            </a:ext>
          </a:extLst>
        </xdr:cNvPr>
        <xdr:cNvSpPr txBox="1"/>
      </xdr:nvSpPr>
      <xdr:spPr>
        <a:xfrm>
          <a:off x="1479042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26</xdr:col>
      <xdr:colOff>0</xdr:colOff>
      <xdr:row>18</xdr:row>
      <xdr:rowOff>0</xdr:rowOff>
    </xdr:from>
    <xdr:ext cx="184731" cy="264560"/>
    <xdr:sp macro="" textlink="">
      <xdr:nvSpPr>
        <xdr:cNvPr id="476" name="TextBox 475">
          <a:extLst>
            <a:ext uri="{FF2B5EF4-FFF2-40B4-BE49-F238E27FC236}">
              <a16:creationId xmlns:a16="http://schemas.microsoft.com/office/drawing/2014/main" id="{FEFD4387-CC56-4A6C-BB84-CD4447BECE8A}"/>
            </a:ext>
          </a:extLst>
        </xdr:cNvPr>
        <xdr:cNvSpPr txBox="1"/>
      </xdr:nvSpPr>
      <xdr:spPr>
        <a:xfrm>
          <a:off x="1479042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26</xdr:col>
      <xdr:colOff>0</xdr:colOff>
      <xdr:row>18</xdr:row>
      <xdr:rowOff>0</xdr:rowOff>
    </xdr:from>
    <xdr:ext cx="184731" cy="264560"/>
    <xdr:sp macro="" textlink="">
      <xdr:nvSpPr>
        <xdr:cNvPr id="477" name="TextBox 476">
          <a:extLst>
            <a:ext uri="{FF2B5EF4-FFF2-40B4-BE49-F238E27FC236}">
              <a16:creationId xmlns:a16="http://schemas.microsoft.com/office/drawing/2014/main" id="{CB3BC778-3454-4265-A077-45E2E89F1366}"/>
            </a:ext>
          </a:extLst>
        </xdr:cNvPr>
        <xdr:cNvSpPr txBox="1"/>
      </xdr:nvSpPr>
      <xdr:spPr>
        <a:xfrm>
          <a:off x="1479042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26</xdr:col>
      <xdr:colOff>0</xdr:colOff>
      <xdr:row>18</xdr:row>
      <xdr:rowOff>0</xdr:rowOff>
    </xdr:from>
    <xdr:ext cx="184731" cy="264560"/>
    <xdr:sp macro="" textlink="">
      <xdr:nvSpPr>
        <xdr:cNvPr id="478" name="TextBox 477">
          <a:extLst>
            <a:ext uri="{FF2B5EF4-FFF2-40B4-BE49-F238E27FC236}">
              <a16:creationId xmlns:a16="http://schemas.microsoft.com/office/drawing/2014/main" id="{7F91ADD1-02B3-4764-84B5-AC6D8284B63B}"/>
            </a:ext>
          </a:extLst>
        </xdr:cNvPr>
        <xdr:cNvSpPr txBox="1"/>
      </xdr:nvSpPr>
      <xdr:spPr>
        <a:xfrm>
          <a:off x="1479042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26</xdr:col>
      <xdr:colOff>0</xdr:colOff>
      <xdr:row>18</xdr:row>
      <xdr:rowOff>0</xdr:rowOff>
    </xdr:from>
    <xdr:ext cx="184731" cy="264560"/>
    <xdr:sp macro="" textlink="">
      <xdr:nvSpPr>
        <xdr:cNvPr id="479" name="TextBox 478">
          <a:extLst>
            <a:ext uri="{FF2B5EF4-FFF2-40B4-BE49-F238E27FC236}">
              <a16:creationId xmlns:a16="http://schemas.microsoft.com/office/drawing/2014/main" id="{558D0030-94AC-41F6-A1E2-2EC5F715169F}"/>
            </a:ext>
          </a:extLst>
        </xdr:cNvPr>
        <xdr:cNvSpPr txBox="1"/>
      </xdr:nvSpPr>
      <xdr:spPr>
        <a:xfrm>
          <a:off x="1479042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26</xdr:col>
      <xdr:colOff>0</xdr:colOff>
      <xdr:row>18</xdr:row>
      <xdr:rowOff>0</xdr:rowOff>
    </xdr:from>
    <xdr:ext cx="184731" cy="264560"/>
    <xdr:sp macro="" textlink="">
      <xdr:nvSpPr>
        <xdr:cNvPr id="480" name="TextBox 479">
          <a:extLst>
            <a:ext uri="{FF2B5EF4-FFF2-40B4-BE49-F238E27FC236}">
              <a16:creationId xmlns:a16="http://schemas.microsoft.com/office/drawing/2014/main" id="{20ABB7C6-5BBA-4328-9B70-D924A1FB6CBA}"/>
            </a:ext>
          </a:extLst>
        </xdr:cNvPr>
        <xdr:cNvSpPr txBox="1"/>
      </xdr:nvSpPr>
      <xdr:spPr>
        <a:xfrm>
          <a:off x="1479042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26</xdr:col>
      <xdr:colOff>0</xdr:colOff>
      <xdr:row>18</xdr:row>
      <xdr:rowOff>0</xdr:rowOff>
    </xdr:from>
    <xdr:ext cx="184731" cy="264560"/>
    <xdr:sp macro="" textlink="">
      <xdr:nvSpPr>
        <xdr:cNvPr id="481" name="TextBox 480">
          <a:extLst>
            <a:ext uri="{FF2B5EF4-FFF2-40B4-BE49-F238E27FC236}">
              <a16:creationId xmlns:a16="http://schemas.microsoft.com/office/drawing/2014/main" id="{5076E7B2-1A31-4241-A177-597F3470AF8A}"/>
            </a:ext>
          </a:extLst>
        </xdr:cNvPr>
        <xdr:cNvSpPr txBox="1"/>
      </xdr:nvSpPr>
      <xdr:spPr>
        <a:xfrm>
          <a:off x="1479042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26</xdr:col>
      <xdr:colOff>0</xdr:colOff>
      <xdr:row>18</xdr:row>
      <xdr:rowOff>0</xdr:rowOff>
    </xdr:from>
    <xdr:ext cx="184731" cy="264560"/>
    <xdr:sp macro="" textlink="">
      <xdr:nvSpPr>
        <xdr:cNvPr id="482" name="TextBox 481">
          <a:extLst>
            <a:ext uri="{FF2B5EF4-FFF2-40B4-BE49-F238E27FC236}">
              <a16:creationId xmlns:a16="http://schemas.microsoft.com/office/drawing/2014/main" id="{8CF7168A-25E2-41B4-89E6-02A46F676865}"/>
            </a:ext>
          </a:extLst>
        </xdr:cNvPr>
        <xdr:cNvSpPr txBox="1"/>
      </xdr:nvSpPr>
      <xdr:spPr>
        <a:xfrm>
          <a:off x="1479042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26</xdr:col>
      <xdr:colOff>0</xdr:colOff>
      <xdr:row>18</xdr:row>
      <xdr:rowOff>0</xdr:rowOff>
    </xdr:from>
    <xdr:ext cx="184731" cy="264560"/>
    <xdr:sp macro="" textlink="">
      <xdr:nvSpPr>
        <xdr:cNvPr id="483" name="TextBox 482">
          <a:extLst>
            <a:ext uri="{FF2B5EF4-FFF2-40B4-BE49-F238E27FC236}">
              <a16:creationId xmlns:a16="http://schemas.microsoft.com/office/drawing/2014/main" id="{9AE8F7CC-4120-4EDF-ABB1-386A0474978A}"/>
            </a:ext>
          </a:extLst>
        </xdr:cNvPr>
        <xdr:cNvSpPr txBox="1"/>
      </xdr:nvSpPr>
      <xdr:spPr>
        <a:xfrm>
          <a:off x="1479042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26</xdr:col>
      <xdr:colOff>0</xdr:colOff>
      <xdr:row>18</xdr:row>
      <xdr:rowOff>0</xdr:rowOff>
    </xdr:from>
    <xdr:ext cx="184731" cy="264560"/>
    <xdr:sp macro="" textlink="">
      <xdr:nvSpPr>
        <xdr:cNvPr id="484" name="TextBox 483">
          <a:extLst>
            <a:ext uri="{FF2B5EF4-FFF2-40B4-BE49-F238E27FC236}">
              <a16:creationId xmlns:a16="http://schemas.microsoft.com/office/drawing/2014/main" id="{E18995E4-38E6-466B-A82C-CCF4C4737847}"/>
            </a:ext>
          </a:extLst>
        </xdr:cNvPr>
        <xdr:cNvSpPr txBox="1"/>
      </xdr:nvSpPr>
      <xdr:spPr>
        <a:xfrm>
          <a:off x="1479042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26</xdr:col>
      <xdr:colOff>0</xdr:colOff>
      <xdr:row>18</xdr:row>
      <xdr:rowOff>0</xdr:rowOff>
    </xdr:from>
    <xdr:ext cx="184731" cy="264560"/>
    <xdr:sp macro="" textlink="">
      <xdr:nvSpPr>
        <xdr:cNvPr id="485" name="TextBox 484">
          <a:extLst>
            <a:ext uri="{FF2B5EF4-FFF2-40B4-BE49-F238E27FC236}">
              <a16:creationId xmlns:a16="http://schemas.microsoft.com/office/drawing/2014/main" id="{23C8F5F2-7011-4441-B375-7E851B69E99B}"/>
            </a:ext>
          </a:extLst>
        </xdr:cNvPr>
        <xdr:cNvSpPr txBox="1"/>
      </xdr:nvSpPr>
      <xdr:spPr>
        <a:xfrm>
          <a:off x="1479042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26</xdr:col>
      <xdr:colOff>0</xdr:colOff>
      <xdr:row>18</xdr:row>
      <xdr:rowOff>0</xdr:rowOff>
    </xdr:from>
    <xdr:ext cx="184731" cy="264560"/>
    <xdr:sp macro="" textlink="">
      <xdr:nvSpPr>
        <xdr:cNvPr id="486" name="TextBox 485">
          <a:extLst>
            <a:ext uri="{FF2B5EF4-FFF2-40B4-BE49-F238E27FC236}">
              <a16:creationId xmlns:a16="http://schemas.microsoft.com/office/drawing/2014/main" id="{206FFA09-CA10-4894-AABB-F7977F0FA543}"/>
            </a:ext>
          </a:extLst>
        </xdr:cNvPr>
        <xdr:cNvSpPr txBox="1"/>
      </xdr:nvSpPr>
      <xdr:spPr>
        <a:xfrm>
          <a:off x="1479042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26</xdr:col>
      <xdr:colOff>0</xdr:colOff>
      <xdr:row>18</xdr:row>
      <xdr:rowOff>0</xdr:rowOff>
    </xdr:from>
    <xdr:ext cx="184731" cy="264560"/>
    <xdr:sp macro="" textlink="">
      <xdr:nvSpPr>
        <xdr:cNvPr id="487" name="TextBox 486">
          <a:extLst>
            <a:ext uri="{FF2B5EF4-FFF2-40B4-BE49-F238E27FC236}">
              <a16:creationId xmlns:a16="http://schemas.microsoft.com/office/drawing/2014/main" id="{06C87DC4-0A56-4159-9716-3C3AF387F4ED}"/>
            </a:ext>
          </a:extLst>
        </xdr:cNvPr>
        <xdr:cNvSpPr txBox="1"/>
      </xdr:nvSpPr>
      <xdr:spPr>
        <a:xfrm>
          <a:off x="1479042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26</xdr:col>
      <xdr:colOff>0</xdr:colOff>
      <xdr:row>18</xdr:row>
      <xdr:rowOff>0</xdr:rowOff>
    </xdr:from>
    <xdr:ext cx="184731" cy="264560"/>
    <xdr:sp macro="" textlink="">
      <xdr:nvSpPr>
        <xdr:cNvPr id="488" name="TextBox 487">
          <a:extLst>
            <a:ext uri="{FF2B5EF4-FFF2-40B4-BE49-F238E27FC236}">
              <a16:creationId xmlns:a16="http://schemas.microsoft.com/office/drawing/2014/main" id="{DE37E2C1-9F3C-4999-BE90-7A4E78BE29EE}"/>
            </a:ext>
          </a:extLst>
        </xdr:cNvPr>
        <xdr:cNvSpPr txBox="1"/>
      </xdr:nvSpPr>
      <xdr:spPr>
        <a:xfrm>
          <a:off x="1479042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26</xdr:col>
      <xdr:colOff>0</xdr:colOff>
      <xdr:row>18</xdr:row>
      <xdr:rowOff>0</xdr:rowOff>
    </xdr:from>
    <xdr:ext cx="184731" cy="264560"/>
    <xdr:sp macro="" textlink="">
      <xdr:nvSpPr>
        <xdr:cNvPr id="489" name="TextBox 488">
          <a:extLst>
            <a:ext uri="{FF2B5EF4-FFF2-40B4-BE49-F238E27FC236}">
              <a16:creationId xmlns:a16="http://schemas.microsoft.com/office/drawing/2014/main" id="{155F25ED-037D-4C06-B76F-8C6649ED872A}"/>
            </a:ext>
          </a:extLst>
        </xdr:cNvPr>
        <xdr:cNvSpPr txBox="1"/>
      </xdr:nvSpPr>
      <xdr:spPr>
        <a:xfrm>
          <a:off x="1479042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26</xdr:col>
      <xdr:colOff>0</xdr:colOff>
      <xdr:row>18</xdr:row>
      <xdr:rowOff>0</xdr:rowOff>
    </xdr:from>
    <xdr:ext cx="184731" cy="264560"/>
    <xdr:sp macro="" textlink="">
      <xdr:nvSpPr>
        <xdr:cNvPr id="490" name="TextBox 489">
          <a:extLst>
            <a:ext uri="{FF2B5EF4-FFF2-40B4-BE49-F238E27FC236}">
              <a16:creationId xmlns:a16="http://schemas.microsoft.com/office/drawing/2014/main" id="{F026B934-A69A-4082-AB3E-C5C1D1F1622F}"/>
            </a:ext>
          </a:extLst>
        </xdr:cNvPr>
        <xdr:cNvSpPr txBox="1"/>
      </xdr:nvSpPr>
      <xdr:spPr>
        <a:xfrm>
          <a:off x="1479042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26</xdr:col>
      <xdr:colOff>0</xdr:colOff>
      <xdr:row>18</xdr:row>
      <xdr:rowOff>0</xdr:rowOff>
    </xdr:from>
    <xdr:ext cx="184731" cy="264560"/>
    <xdr:sp macro="" textlink="">
      <xdr:nvSpPr>
        <xdr:cNvPr id="491" name="TextBox 490">
          <a:extLst>
            <a:ext uri="{FF2B5EF4-FFF2-40B4-BE49-F238E27FC236}">
              <a16:creationId xmlns:a16="http://schemas.microsoft.com/office/drawing/2014/main" id="{C080A7DF-996C-4A03-8E88-5099145DF696}"/>
            </a:ext>
          </a:extLst>
        </xdr:cNvPr>
        <xdr:cNvSpPr txBox="1"/>
      </xdr:nvSpPr>
      <xdr:spPr>
        <a:xfrm>
          <a:off x="1479042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26</xdr:col>
      <xdr:colOff>0</xdr:colOff>
      <xdr:row>18</xdr:row>
      <xdr:rowOff>0</xdr:rowOff>
    </xdr:from>
    <xdr:ext cx="184731" cy="264560"/>
    <xdr:sp macro="" textlink="">
      <xdr:nvSpPr>
        <xdr:cNvPr id="492" name="TextBox 491">
          <a:extLst>
            <a:ext uri="{FF2B5EF4-FFF2-40B4-BE49-F238E27FC236}">
              <a16:creationId xmlns:a16="http://schemas.microsoft.com/office/drawing/2014/main" id="{E6DCAFCD-2999-4532-AE62-4720745FA79E}"/>
            </a:ext>
          </a:extLst>
        </xdr:cNvPr>
        <xdr:cNvSpPr txBox="1"/>
      </xdr:nvSpPr>
      <xdr:spPr>
        <a:xfrm>
          <a:off x="1479042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26</xdr:col>
      <xdr:colOff>0</xdr:colOff>
      <xdr:row>18</xdr:row>
      <xdr:rowOff>0</xdr:rowOff>
    </xdr:from>
    <xdr:ext cx="184731" cy="264560"/>
    <xdr:sp macro="" textlink="">
      <xdr:nvSpPr>
        <xdr:cNvPr id="493" name="TextBox 492">
          <a:extLst>
            <a:ext uri="{FF2B5EF4-FFF2-40B4-BE49-F238E27FC236}">
              <a16:creationId xmlns:a16="http://schemas.microsoft.com/office/drawing/2014/main" id="{5165D129-228F-46F2-A91E-5415E5A2B5B5}"/>
            </a:ext>
          </a:extLst>
        </xdr:cNvPr>
        <xdr:cNvSpPr txBox="1"/>
      </xdr:nvSpPr>
      <xdr:spPr>
        <a:xfrm>
          <a:off x="1479042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26</xdr:col>
      <xdr:colOff>0</xdr:colOff>
      <xdr:row>18</xdr:row>
      <xdr:rowOff>0</xdr:rowOff>
    </xdr:from>
    <xdr:ext cx="184731" cy="264560"/>
    <xdr:sp macro="" textlink="">
      <xdr:nvSpPr>
        <xdr:cNvPr id="494" name="TextBox 493">
          <a:extLst>
            <a:ext uri="{FF2B5EF4-FFF2-40B4-BE49-F238E27FC236}">
              <a16:creationId xmlns:a16="http://schemas.microsoft.com/office/drawing/2014/main" id="{EE9BA22A-5F70-46AC-9BBD-06855CB14F47}"/>
            </a:ext>
          </a:extLst>
        </xdr:cNvPr>
        <xdr:cNvSpPr txBox="1"/>
      </xdr:nvSpPr>
      <xdr:spPr>
        <a:xfrm>
          <a:off x="1479042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26</xdr:col>
      <xdr:colOff>0</xdr:colOff>
      <xdr:row>18</xdr:row>
      <xdr:rowOff>0</xdr:rowOff>
    </xdr:from>
    <xdr:ext cx="184731" cy="264560"/>
    <xdr:sp macro="" textlink="">
      <xdr:nvSpPr>
        <xdr:cNvPr id="495" name="TextBox 494">
          <a:extLst>
            <a:ext uri="{FF2B5EF4-FFF2-40B4-BE49-F238E27FC236}">
              <a16:creationId xmlns:a16="http://schemas.microsoft.com/office/drawing/2014/main" id="{A13FD15D-55A0-4525-ABBC-DD0E8BC19EC3}"/>
            </a:ext>
          </a:extLst>
        </xdr:cNvPr>
        <xdr:cNvSpPr txBox="1"/>
      </xdr:nvSpPr>
      <xdr:spPr>
        <a:xfrm>
          <a:off x="1479042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26</xdr:col>
      <xdr:colOff>0</xdr:colOff>
      <xdr:row>18</xdr:row>
      <xdr:rowOff>0</xdr:rowOff>
    </xdr:from>
    <xdr:ext cx="184731" cy="264560"/>
    <xdr:sp macro="" textlink="">
      <xdr:nvSpPr>
        <xdr:cNvPr id="496" name="TextBox 495">
          <a:extLst>
            <a:ext uri="{FF2B5EF4-FFF2-40B4-BE49-F238E27FC236}">
              <a16:creationId xmlns:a16="http://schemas.microsoft.com/office/drawing/2014/main" id="{78C3635B-B642-4746-BA96-BD3EAED2DA2D}"/>
            </a:ext>
          </a:extLst>
        </xdr:cNvPr>
        <xdr:cNvSpPr txBox="1"/>
      </xdr:nvSpPr>
      <xdr:spPr>
        <a:xfrm>
          <a:off x="1479042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26</xdr:col>
      <xdr:colOff>0</xdr:colOff>
      <xdr:row>18</xdr:row>
      <xdr:rowOff>0</xdr:rowOff>
    </xdr:from>
    <xdr:ext cx="184731" cy="264560"/>
    <xdr:sp macro="" textlink="">
      <xdr:nvSpPr>
        <xdr:cNvPr id="497" name="TextBox 496">
          <a:extLst>
            <a:ext uri="{FF2B5EF4-FFF2-40B4-BE49-F238E27FC236}">
              <a16:creationId xmlns:a16="http://schemas.microsoft.com/office/drawing/2014/main" id="{4363DDC8-B867-4138-B1C9-162238051825}"/>
            </a:ext>
          </a:extLst>
        </xdr:cNvPr>
        <xdr:cNvSpPr txBox="1"/>
      </xdr:nvSpPr>
      <xdr:spPr>
        <a:xfrm>
          <a:off x="1479042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26</xdr:col>
      <xdr:colOff>0</xdr:colOff>
      <xdr:row>18</xdr:row>
      <xdr:rowOff>0</xdr:rowOff>
    </xdr:from>
    <xdr:ext cx="184731" cy="264560"/>
    <xdr:sp macro="" textlink="">
      <xdr:nvSpPr>
        <xdr:cNvPr id="498" name="TextBox 497">
          <a:extLst>
            <a:ext uri="{FF2B5EF4-FFF2-40B4-BE49-F238E27FC236}">
              <a16:creationId xmlns:a16="http://schemas.microsoft.com/office/drawing/2014/main" id="{792CE63D-3792-4539-B27D-BA174BEE006D}"/>
            </a:ext>
          </a:extLst>
        </xdr:cNvPr>
        <xdr:cNvSpPr txBox="1"/>
      </xdr:nvSpPr>
      <xdr:spPr>
        <a:xfrm>
          <a:off x="1479042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26</xdr:col>
      <xdr:colOff>0</xdr:colOff>
      <xdr:row>18</xdr:row>
      <xdr:rowOff>0</xdr:rowOff>
    </xdr:from>
    <xdr:ext cx="314043" cy="264560"/>
    <xdr:sp macro="" textlink="">
      <xdr:nvSpPr>
        <xdr:cNvPr id="499" name="TextBox 498">
          <a:extLst>
            <a:ext uri="{FF2B5EF4-FFF2-40B4-BE49-F238E27FC236}">
              <a16:creationId xmlns:a16="http://schemas.microsoft.com/office/drawing/2014/main" id="{AE270450-DD2A-41AD-BA9B-44BAC2D2B048}"/>
            </a:ext>
          </a:extLst>
        </xdr:cNvPr>
        <xdr:cNvSpPr txBox="1"/>
      </xdr:nvSpPr>
      <xdr:spPr>
        <a:xfrm>
          <a:off x="14790420" y="5593080"/>
          <a:ext cx="31404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26</xdr:col>
      <xdr:colOff>0</xdr:colOff>
      <xdr:row>18</xdr:row>
      <xdr:rowOff>0</xdr:rowOff>
    </xdr:from>
    <xdr:ext cx="184731" cy="264560"/>
    <xdr:sp macro="" textlink="">
      <xdr:nvSpPr>
        <xdr:cNvPr id="500" name="TextBox 499">
          <a:extLst>
            <a:ext uri="{FF2B5EF4-FFF2-40B4-BE49-F238E27FC236}">
              <a16:creationId xmlns:a16="http://schemas.microsoft.com/office/drawing/2014/main" id="{266BABAA-706E-4101-BE83-0CCE8EDE6A30}"/>
            </a:ext>
          </a:extLst>
        </xdr:cNvPr>
        <xdr:cNvSpPr txBox="1"/>
      </xdr:nvSpPr>
      <xdr:spPr>
        <a:xfrm>
          <a:off x="1479042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26</xdr:col>
      <xdr:colOff>0</xdr:colOff>
      <xdr:row>18</xdr:row>
      <xdr:rowOff>0</xdr:rowOff>
    </xdr:from>
    <xdr:ext cx="184731" cy="264560"/>
    <xdr:sp macro="" textlink="">
      <xdr:nvSpPr>
        <xdr:cNvPr id="501" name="TextBox 500">
          <a:extLst>
            <a:ext uri="{FF2B5EF4-FFF2-40B4-BE49-F238E27FC236}">
              <a16:creationId xmlns:a16="http://schemas.microsoft.com/office/drawing/2014/main" id="{6F5720FD-18BF-4AF5-8945-C0CC3E00C2A2}"/>
            </a:ext>
          </a:extLst>
        </xdr:cNvPr>
        <xdr:cNvSpPr txBox="1"/>
      </xdr:nvSpPr>
      <xdr:spPr>
        <a:xfrm>
          <a:off x="1479042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26</xdr:col>
      <xdr:colOff>0</xdr:colOff>
      <xdr:row>18</xdr:row>
      <xdr:rowOff>0</xdr:rowOff>
    </xdr:from>
    <xdr:ext cx="184731" cy="264560"/>
    <xdr:sp macro="" textlink="">
      <xdr:nvSpPr>
        <xdr:cNvPr id="502" name="TextBox 501">
          <a:extLst>
            <a:ext uri="{FF2B5EF4-FFF2-40B4-BE49-F238E27FC236}">
              <a16:creationId xmlns:a16="http://schemas.microsoft.com/office/drawing/2014/main" id="{ED643E2D-4E8D-4756-A27B-70A93F80F68E}"/>
            </a:ext>
          </a:extLst>
        </xdr:cNvPr>
        <xdr:cNvSpPr txBox="1"/>
      </xdr:nvSpPr>
      <xdr:spPr>
        <a:xfrm>
          <a:off x="1479042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26</xdr:col>
      <xdr:colOff>0</xdr:colOff>
      <xdr:row>18</xdr:row>
      <xdr:rowOff>0</xdr:rowOff>
    </xdr:from>
    <xdr:ext cx="184731" cy="264560"/>
    <xdr:sp macro="" textlink="">
      <xdr:nvSpPr>
        <xdr:cNvPr id="503" name="TextBox 502">
          <a:extLst>
            <a:ext uri="{FF2B5EF4-FFF2-40B4-BE49-F238E27FC236}">
              <a16:creationId xmlns:a16="http://schemas.microsoft.com/office/drawing/2014/main" id="{CF4C6A1E-D2EB-421C-A1F1-270A0B1C8E08}"/>
            </a:ext>
          </a:extLst>
        </xdr:cNvPr>
        <xdr:cNvSpPr txBox="1"/>
      </xdr:nvSpPr>
      <xdr:spPr>
        <a:xfrm>
          <a:off x="1479042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26</xdr:col>
      <xdr:colOff>0</xdr:colOff>
      <xdr:row>18</xdr:row>
      <xdr:rowOff>0</xdr:rowOff>
    </xdr:from>
    <xdr:ext cx="184731" cy="264560"/>
    <xdr:sp macro="" textlink="">
      <xdr:nvSpPr>
        <xdr:cNvPr id="504" name="TextBox 503">
          <a:extLst>
            <a:ext uri="{FF2B5EF4-FFF2-40B4-BE49-F238E27FC236}">
              <a16:creationId xmlns:a16="http://schemas.microsoft.com/office/drawing/2014/main" id="{AF3F1E00-EA17-4315-8078-9899F789AB5D}"/>
            </a:ext>
          </a:extLst>
        </xdr:cNvPr>
        <xdr:cNvSpPr txBox="1"/>
      </xdr:nvSpPr>
      <xdr:spPr>
        <a:xfrm>
          <a:off x="1479042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26</xdr:col>
      <xdr:colOff>0</xdr:colOff>
      <xdr:row>18</xdr:row>
      <xdr:rowOff>0</xdr:rowOff>
    </xdr:from>
    <xdr:ext cx="184731" cy="264560"/>
    <xdr:sp macro="" textlink="">
      <xdr:nvSpPr>
        <xdr:cNvPr id="505" name="TextBox 504">
          <a:extLst>
            <a:ext uri="{FF2B5EF4-FFF2-40B4-BE49-F238E27FC236}">
              <a16:creationId xmlns:a16="http://schemas.microsoft.com/office/drawing/2014/main" id="{EA4AB73A-9C22-4D78-9CC8-C58A24722A3C}"/>
            </a:ext>
          </a:extLst>
        </xdr:cNvPr>
        <xdr:cNvSpPr txBox="1"/>
      </xdr:nvSpPr>
      <xdr:spPr>
        <a:xfrm>
          <a:off x="1479042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26</xdr:col>
      <xdr:colOff>0</xdr:colOff>
      <xdr:row>18</xdr:row>
      <xdr:rowOff>0</xdr:rowOff>
    </xdr:from>
    <xdr:ext cx="184731" cy="264560"/>
    <xdr:sp macro="" textlink="">
      <xdr:nvSpPr>
        <xdr:cNvPr id="506" name="TextBox 505">
          <a:extLst>
            <a:ext uri="{FF2B5EF4-FFF2-40B4-BE49-F238E27FC236}">
              <a16:creationId xmlns:a16="http://schemas.microsoft.com/office/drawing/2014/main" id="{56454945-32E1-41C1-94CD-F61AC9176B43}"/>
            </a:ext>
          </a:extLst>
        </xdr:cNvPr>
        <xdr:cNvSpPr txBox="1"/>
      </xdr:nvSpPr>
      <xdr:spPr>
        <a:xfrm>
          <a:off x="1479042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26</xdr:col>
      <xdr:colOff>0</xdr:colOff>
      <xdr:row>18</xdr:row>
      <xdr:rowOff>0</xdr:rowOff>
    </xdr:from>
    <xdr:ext cx="184731" cy="264560"/>
    <xdr:sp macro="" textlink="">
      <xdr:nvSpPr>
        <xdr:cNvPr id="507" name="TextBox 506">
          <a:extLst>
            <a:ext uri="{FF2B5EF4-FFF2-40B4-BE49-F238E27FC236}">
              <a16:creationId xmlns:a16="http://schemas.microsoft.com/office/drawing/2014/main" id="{66FF4F17-6927-4C26-B21F-EFD0CB96A3A5}"/>
            </a:ext>
          </a:extLst>
        </xdr:cNvPr>
        <xdr:cNvSpPr txBox="1"/>
      </xdr:nvSpPr>
      <xdr:spPr>
        <a:xfrm>
          <a:off x="1479042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26</xdr:col>
      <xdr:colOff>0</xdr:colOff>
      <xdr:row>18</xdr:row>
      <xdr:rowOff>0</xdr:rowOff>
    </xdr:from>
    <xdr:ext cx="184731" cy="264560"/>
    <xdr:sp macro="" textlink="">
      <xdr:nvSpPr>
        <xdr:cNvPr id="508" name="TextBox 507">
          <a:extLst>
            <a:ext uri="{FF2B5EF4-FFF2-40B4-BE49-F238E27FC236}">
              <a16:creationId xmlns:a16="http://schemas.microsoft.com/office/drawing/2014/main" id="{2C3D45A4-F24E-4FBC-B7CB-95C9B3A7F993}"/>
            </a:ext>
          </a:extLst>
        </xdr:cNvPr>
        <xdr:cNvSpPr txBox="1"/>
      </xdr:nvSpPr>
      <xdr:spPr>
        <a:xfrm>
          <a:off x="1479042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26</xdr:col>
      <xdr:colOff>0</xdr:colOff>
      <xdr:row>18</xdr:row>
      <xdr:rowOff>0</xdr:rowOff>
    </xdr:from>
    <xdr:ext cx="184731" cy="264560"/>
    <xdr:sp macro="" textlink="">
      <xdr:nvSpPr>
        <xdr:cNvPr id="509" name="TextBox 508">
          <a:extLst>
            <a:ext uri="{FF2B5EF4-FFF2-40B4-BE49-F238E27FC236}">
              <a16:creationId xmlns:a16="http://schemas.microsoft.com/office/drawing/2014/main" id="{CB6B29F0-BED4-420D-A2C8-F657D27D3FA9}"/>
            </a:ext>
          </a:extLst>
        </xdr:cNvPr>
        <xdr:cNvSpPr txBox="1"/>
      </xdr:nvSpPr>
      <xdr:spPr>
        <a:xfrm>
          <a:off x="1479042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26</xdr:col>
      <xdr:colOff>0</xdr:colOff>
      <xdr:row>18</xdr:row>
      <xdr:rowOff>0</xdr:rowOff>
    </xdr:from>
    <xdr:ext cx="184731" cy="264560"/>
    <xdr:sp macro="" textlink="">
      <xdr:nvSpPr>
        <xdr:cNvPr id="510" name="TextBox 509">
          <a:extLst>
            <a:ext uri="{FF2B5EF4-FFF2-40B4-BE49-F238E27FC236}">
              <a16:creationId xmlns:a16="http://schemas.microsoft.com/office/drawing/2014/main" id="{90C311A3-0CCA-4536-B123-31212EFAE522}"/>
            </a:ext>
          </a:extLst>
        </xdr:cNvPr>
        <xdr:cNvSpPr txBox="1"/>
      </xdr:nvSpPr>
      <xdr:spPr>
        <a:xfrm>
          <a:off x="1479042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26</xdr:col>
      <xdr:colOff>0</xdr:colOff>
      <xdr:row>18</xdr:row>
      <xdr:rowOff>0</xdr:rowOff>
    </xdr:from>
    <xdr:ext cx="184731" cy="264560"/>
    <xdr:sp macro="" textlink="">
      <xdr:nvSpPr>
        <xdr:cNvPr id="511" name="TextBox 510">
          <a:extLst>
            <a:ext uri="{FF2B5EF4-FFF2-40B4-BE49-F238E27FC236}">
              <a16:creationId xmlns:a16="http://schemas.microsoft.com/office/drawing/2014/main" id="{A67BA2A3-CA2D-4DD2-BB58-E6DF5222A214}"/>
            </a:ext>
          </a:extLst>
        </xdr:cNvPr>
        <xdr:cNvSpPr txBox="1"/>
      </xdr:nvSpPr>
      <xdr:spPr>
        <a:xfrm>
          <a:off x="1479042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26</xdr:col>
      <xdr:colOff>0</xdr:colOff>
      <xdr:row>18</xdr:row>
      <xdr:rowOff>0</xdr:rowOff>
    </xdr:from>
    <xdr:ext cx="184731" cy="264560"/>
    <xdr:sp macro="" textlink="">
      <xdr:nvSpPr>
        <xdr:cNvPr id="512" name="TextBox 511">
          <a:extLst>
            <a:ext uri="{FF2B5EF4-FFF2-40B4-BE49-F238E27FC236}">
              <a16:creationId xmlns:a16="http://schemas.microsoft.com/office/drawing/2014/main" id="{A636ED07-1CBF-4CAD-9873-7A27880F3AED}"/>
            </a:ext>
          </a:extLst>
        </xdr:cNvPr>
        <xdr:cNvSpPr txBox="1"/>
      </xdr:nvSpPr>
      <xdr:spPr>
        <a:xfrm>
          <a:off x="1479042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26</xdr:col>
      <xdr:colOff>0</xdr:colOff>
      <xdr:row>18</xdr:row>
      <xdr:rowOff>0</xdr:rowOff>
    </xdr:from>
    <xdr:ext cx="184731" cy="264560"/>
    <xdr:sp macro="" textlink="">
      <xdr:nvSpPr>
        <xdr:cNvPr id="513" name="TextBox 512">
          <a:extLst>
            <a:ext uri="{FF2B5EF4-FFF2-40B4-BE49-F238E27FC236}">
              <a16:creationId xmlns:a16="http://schemas.microsoft.com/office/drawing/2014/main" id="{92B80F74-5080-42D5-AB19-09C2A8371ADE}"/>
            </a:ext>
          </a:extLst>
        </xdr:cNvPr>
        <xdr:cNvSpPr txBox="1"/>
      </xdr:nvSpPr>
      <xdr:spPr>
        <a:xfrm>
          <a:off x="1479042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26</xdr:col>
      <xdr:colOff>0</xdr:colOff>
      <xdr:row>18</xdr:row>
      <xdr:rowOff>0</xdr:rowOff>
    </xdr:from>
    <xdr:ext cx="184731" cy="264560"/>
    <xdr:sp macro="" textlink="">
      <xdr:nvSpPr>
        <xdr:cNvPr id="514" name="TextBox 513">
          <a:extLst>
            <a:ext uri="{FF2B5EF4-FFF2-40B4-BE49-F238E27FC236}">
              <a16:creationId xmlns:a16="http://schemas.microsoft.com/office/drawing/2014/main" id="{A2EC9734-2B4B-41AD-A326-7A2917775AAB}"/>
            </a:ext>
          </a:extLst>
        </xdr:cNvPr>
        <xdr:cNvSpPr txBox="1"/>
      </xdr:nvSpPr>
      <xdr:spPr>
        <a:xfrm>
          <a:off x="1479042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26</xdr:col>
      <xdr:colOff>0</xdr:colOff>
      <xdr:row>18</xdr:row>
      <xdr:rowOff>0</xdr:rowOff>
    </xdr:from>
    <xdr:ext cx="184731" cy="264560"/>
    <xdr:sp macro="" textlink="">
      <xdr:nvSpPr>
        <xdr:cNvPr id="515" name="TextBox 514">
          <a:extLst>
            <a:ext uri="{FF2B5EF4-FFF2-40B4-BE49-F238E27FC236}">
              <a16:creationId xmlns:a16="http://schemas.microsoft.com/office/drawing/2014/main" id="{C5C4EA5F-AB04-47C3-88C7-D3F212C56FF0}"/>
            </a:ext>
          </a:extLst>
        </xdr:cNvPr>
        <xdr:cNvSpPr txBox="1"/>
      </xdr:nvSpPr>
      <xdr:spPr>
        <a:xfrm>
          <a:off x="1479042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26</xdr:col>
      <xdr:colOff>0</xdr:colOff>
      <xdr:row>18</xdr:row>
      <xdr:rowOff>0</xdr:rowOff>
    </xdr:from>
    <xdr:ext cx="184731" cy="264560"/>
    <xdr:sp macro="" textlink="">
      <xdr:nvSpPr>
        <xdr:cNvPr id="516" name="TextBox 515">
          <a:extLst>
            <a:ext uri="{FF2B5EF4-FFF2-40B4-BE49-F238E27FC236}">
              <a16:creationId xmlns:a16="http://schemas.microsoft.com/office/drawing/2014/main" id="{CF38489C-FEA1-416B-90D4-23351F46C24E}"/>
            </a:ext>
          </a:extLst>
        </xdr:cNvPr>
        <xdr:cNvSpPr txBox="1"/>
      </xdr:nvSpPr>
      <xdr:spPr>
        <a:xfrm>
          <a:off x="1479042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26</xdr:col>
      <xdr:colOff>0</xdr:colOff>
      <xdr:row>18</xdr:row>
      <xdr:rowOff>0</xdr:rowOff>
    </xdr:from>
    <xdr:ext cx="184731" cy="264560"/>
    <xdr:sp macro="" textlink="">
      <xdr:nvSpPr>
        <xdr:cNvPr id="517" name="TextBox 516">
          <a:extLst>
            <a:ext uri="{FF2B5EF4-FFF2-40B4-BE49-F238E27FC236}">
              <a16:creationId xmlns:a16="http://schemas.microsoft.com/office/drawing/2014/main" id="{3E43E3A7-CA46-476F-8C33-A3CCF03E16E5}"/>
            </a:ext>
          </a:extLst>
        </xdr:cNvPr>
        <xdr:cNvSpPr txBox="1"/>
      </xdr:nvSpPr>
      <xdr:spPr>
        <a:xfrm>
          <a:off x="1479042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26</xdr:col>
      <xdr:colOff>0</xdr:colOff>
      <xdr:row>18</xdr:row>
      <xdr:rowOff>0</xdr:rowOff>
    </xdr:from>
    <xdr:ext cx="184731" cy="264560"/>
    <xdr:sp macro="" textlink="">
      <xdr:nvSpPr>
        <xdr:cNvPr id="518" name="TextBox 517">
          <a:extLst>
            <a:ext uri="{FF2B5EF4-FFF2-40B4-BE49-F238E27FC236}">
              <a16:creationId xmlns:a16="http://schemas.microsoft.com/office/drawing/2014/main" id="{069276A3-7261-4BEE-9B83-AB2FADA203C3}"/>
            </a:ext>
          </a:extLst>
        </xdr:cNvPr>
        <xdr:cNvSpPr txBox="1"/>
      </xdr:nvSpPr>
      <xdr:spPr>
        <a:xfrm>
          <a:off x="1479042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26</xdr:col>
      <xdr:colOff>0</xdr:colOff>
      <xdr:row>18</xdr:row>
      <xdr:rowOff>0</xdr:rowOff>
    </xdr:from>
    <xdr:ext cx="184731" cy="264560"/>
    <xdr:sp macro="" textlink="">
      <xdr:nvSpPr>
        <xdr:cNvPr id="519" name="TextBox 518">
          <a:extLst>
            <a:ext uri="{FF2B5EF4-FFF2-40B4-BE49-F238E27FC236}">
              <a16:creationId xmlns:a16="http://schemas.microsoft.com/office/drawing/2014/main" id="{0F64E077-69A4-4AA2-8675-14E96ED3A450}"/>
            </a:ext>
          </a:extLst>
        </xdr:cNvPr>
        <xdr:cNvSpPr txBox="1"/>
      </xdr:nvSpPr>
      <xdr:spPr>
        <a:xfrm>
          <a:off x="1479042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26</xdr:col>
      <xdr:colOff>0</xdr:colOff>
      <xdr:row>18</xdr:row>
      <xdr:rowOff>0</xdr:rowOff>
    </xdr:from>
    <xdr:ext cx="184731" cy="264560"/>
    <xdr:sp macro="" textlink="">
      <xdr:nvSpPr>
        <xdr:cNvPr id="520" name="TextBox 519">
          <a:extLst>
            <a:ext uri="{FF2B5EF4-FFF2-40B4-BE49-F238E27FC236}">
              <a16:creationId xmlns:a16="http://schemas.microsoft.com/office/drawing/2014/main" id="{0ECFCAB7-154D-47B6-9E3E-34737791FEE2}"/>
            </a:ext>
          </a:extLst>
        </xdr:cNvPr>
        <xdr:cNvSpPr txBox="1"/>
      </xdr:nvSpPr>
      <xdr:spPr>
        <a:xfrm>
          <a:off x="1479042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26</xdr:col>
      <xdr:colOff>0</xdr:colOff>
      <xdr:row>18</xdr:row>
      <xdr:rowOff>0</xdr:rowOff>
    </xdr:from>
    <xdr:ext cx="184731" cy="264560"/>
    <xdr:sp macro="" textlink="">
      <xdr:nvSpPr>
        <xdr:cNvPr id="521" name="TextBox 520">
          <a:extLst>
            <a:ext uri="{FF2B5EF4-FFF2-40B4-BE49-F238E27FC236}">
              <a16:creationId xmlns:a16="http://schemas.microsoft.com/office/drawing/2014/main" id="{E6C82684-857B-422B-98AD-E2E170850F56}"/>
            </a:ext>
          </a:extLst>
        </xdr:cNvPr>
        <xdr:cNvSpPr txBox="1"/>
      </xdr:nvSpPr>
      <xdr:spPr>
        <a:xfrm>
          <a:off x="1479042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26</xdr:col>
      <xdr:colOff>0</xdr:colOff>
      <xdr:row>18</xdr:row>
      <xdr:rowOff>0</xdr:rowOff>
    </xdr:from>
    <xdr:ext cx="184731" cy="264560"/>
    <xdr:sp macro="" textlink="">
      <xdr:nvSpPr>
        <xdr:cNvPr id="522" name="TextBox 521">
          <a:extLst>
            <a:ext uri="{FF2B5EF4-FFF2-40B4-BE49-F238E27FC236}">
              <a16:creationId xmlns:a16="http://schemas.microsoft.com/office/drawing/2014/main" id="{0FF9C155-0D85-4120-9E73-D7457DBBDCB5}"/>
            </a:ext>
          </a:extLst>
        </xdr:cNvPr>
        <xdr:cNvSpPr txBox="1"/>
      </xdr:nvSpPr>
      <xdr:spPr>
        <a:xfrm>
          <a:off x="1479042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26</xdr:col>
      <xdr:colOff>0</xdr:colOff>
      <xdr:row>18</xdr:row>
      <xdr:rowOff>0</xdr:rowOff>
    </xdr:from>
    <xdr:ext cx="184731" cy="264560"/>
    <xdr:sp macro="" textlink="">
      <xdr:nvSpPr>
        <xdr:cNvPr id="523" name="TextBox 522">
          <a:extLst>
            <a:ext uri="{FF2B5EF4-FFF2-40B4-BE49-F238E27FC236}">
              <a16:creationId xmlns:a16="http://schemas.microsoft.com/office/drawing/2014/main" id="{86B0E5DB-95DD-4157-A322-41BCB3C3E22F}"/>
            </a:ext>
          </a:extLst>
        </xdr:cNvPr>
        <xdr:cNvSpPr txBox="1"/>
      </xdr:nvSpPr>
      <xdr:spPr>
        <a:xfrm>
          <a:off x="1479042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26</xdr:col>
      <xdr:colOff>0</xdr:colOff>
      <xdr:row>18</xdr:row>
      <xdr:rowOff>0</xdr:rowOff>
    </xdr:from>
    <xdr:ext cx="184731" cy="264560"/>
    <xdr:sp macro="" textlink="">
      <xdr:nvSpPr>
        <xdr:cNvPr id="524" name="TextBox 523">
          <a:extLst>
            <a:ext uri="{FF2B5EF4-FFF2-40B4-BE49-F238E27FC236}">
              <a16:creationId xmlns:a16="http://schemas.microsoft.com/office/drawing/2014/main" id="{42623B63-6B09-4475-B5F9-8D9506956D0A}"/>
            </a:ext>
          </a:extLst>
        </xdr:cNvPr>
        <xdr:cNvSpPr txBox="1"/>
      </xdr:nvSpPr>
      <xdr:spPr>
        <a:xfrm>
          <a:off x="1479042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26</xdr:col>
      <xdr:colOff>0</xdr:colOff>
      <xdr:row>18</xdr:row>
      <xdr:rowOff>0</xdr:rowOff>
    </xdr:from>
    <xdr:ext cx="184731" cy="264560"/>
    <xdr:sp macro="" textlink="">
      <xdr:nvSpPr>
        <xdr:cNvPr id="525" name="TextBox 524">
          <a:extLst>
            <a:ext uri="{FF2B5EF4-FFF2-40B4-BE49-F238E27FC236}">
              <a16:creationId xmlns:a16="http://schemas.microsoft.com/office/drawing/2014/main" id="{C9122518-C546-47D6-8381-BEE2C3417D92}"/>
            </a:ext>
          </a:extLst>
        </xdr:cNvPr>
        <xdr:cNvSpPr txBox="1"/>
      </xdr:nvSpPr>
      <xdr:spPr>
        <a:xfrm>
          <a:off x="1479042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26</xdr:col>
      <xdr:colOff>0</xdr:colOff>
      <xdr:row>18</xdr:row>
      <xdr:rowOff>0</xdr:rowOff>
    </xdr:from>
    <xdr:ext cx="184731" cy="264560"/>
    <xdr:sp macro="" textlink="">
      <xdr:nvSpPr>
        <xdr:cNvPr id="526" name="TextBox 525">
          <a:extLst>
            <a:ext uri="{FF2B5EF4-FFF2-40B4-BE49-F238E27FC236}">
              <a16:creationId xmlns:a16="http://schemas.microsoft.com/office/drawing/2014/main" id="{9DB1B614-0874-4A49-B114-381CDF2A936D}"/>
            </a:ext>
          </a:extLst>
        </xdr:cNvPr>
        <xdr:cNvSpPr txBox="1"/>
      </xdr:nvSpPr>
      <xdr:spPr>
        <a:xfrm>
          <a:off x="1479042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26</xdr:col>
      <xdr:colOff>0</xdr:colOff>
      <xdr:row>18</xdr:row>
      <xdr:rowOff>0</xdr:rowOff>
    </xdr:from>
    <xdr:ext cx="184731" cy="264560"/>
    <xdr:sp macro="" textlink="">
      <xdr:nvSpPr>
        <xdr:cNvPr id="527" name="TextBox 526">
          <a:extLst>
            <a:ext uri="{FF2B5EF4-FFF2-40B4-BE49-F238E27FC236}">
              <a16:creationId xmlns:a16="http://schemas.microsoft.com/office/drawing/2014/main" id="{18302B4F-2D28-4A53-8B63-FB7A303C688D}"/>
            </a:ext>
          </a:extLst>
        </xdr:cNvPr>
        <xdr:cNvSpPr txBox="1"/>
      </xdr:nvSpPr>
      <xdr:spPr>
        <a:xfrm>
          <a:off x="1479042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26</xdr:col>
      <xdr:colOff>0</xdr:colOff>
      <xdr:row>18</xdr:row>
      <xdr:rowOff>0</xdr:rowOff>
    </xdr:from>
    <xdr:ext cx="184731" cy="264560"/>
    <xdr:sp macro="" textlink="">
      <xdr:nvSpPr>
        <xdr:cNvPr id="528" name="TextBox 527">
          <a:extLst>
            <a:ext uri="{FF2B5EF4-FFF2-40B4-BE49-F238E27FC236}">
              <a16:creationId xmlns:a16="http://schemas.microsoft.com/office/drawing/2014/main" id="{4CB848A8-1947-48EB-A45F-FA80107E5872}"/>
            </a:ext>
          </a:extLst>
        </xdr:cNvPr>
        <xdr:cNvSpPr txBox="1"/>
      </xdr:nvSpPr>
      <xdr:spPr>
        <a:xfrm>
          <a:off x="1479042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26</xdr:col>
      <xdr:colOff>0</xdr:colOff>
      <xdr:row>18</xdr:row>
      <xdr:rowOff>0</xdr:rowOff>
    </xdr:from>
    <xdr:ext cx="184731" cy="264560"/>
    <xdr:sp macro="" textlink="">
      <xdr:nvSpPr>
        <xdr:cNvPr id="529" name="TextBox 528">
          <a:extLst>
            <a:ext uri="{FF2B5EF4-FFF2-40B4-BE49-F238E27FC236}">
              <a16:creationId xmlns:a16="http://schemas.microsoft.com/office/drawing/2014/main" id="{8C5FDEE4-51FD-4FC2-AA9D-13B8ADA08BC9}"/>
            </a:ext>
          </a:extLst>
        </xdr:cNvPr>
        <xdr:cNvSpPr txBox="1"/>
      </xdr:nvSpPr>
      <xdr:spPr>
        <a:xfrm>
          <a:off x="1479042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26</xdr:col>
      <xdr:colOff>0</xdr:colOff>
      <xdr:row>18</xdr:row>
      <xdr:rowOff>0</xdr:rowOff>
    </xdr:from>
    <xdr:ext cx="184731" cy="264560"/>
    <xdr:sp macro="" textlink="">
      <xdr:nvSpPr>
        <xdr:cNvPr id="530" name="TextBox 529">
          <a:extLst>
            <a:ext uri="{FF2B5EF4-FFF2-40B4-BE49-F238E27FC236}">
              <a16:creationId xmlns:a16="http://schemas.microsoft.com/office/drawing/2014/main" id="{28251F77-069D-4987-9758-35CC94C7FCD4}"/>
            </a:ext>
          </a:extLst>
        </xdr:cNvPr>
        <xdr:cNvSpPr txBox="1"/>
      </xdr:nvSpPr>
      <xdr:spPr>
        <a:xfrm>
          <a:off x="1479042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26</xdr:col>
      <xdr:colOff>0</xdr:colOff>
      <xdr:row>18</xdr:row>
      <xdr:rowOff>0</xdr:rowOff>
    </xdr:from>
    <xdr:ext cx="184731" cy="264560"/>
    <xdr:sp macro="" textlink="">
      <xdr:nvSpPr>
        <xdr:cNvPr id="531" name="TextBox 530">
          <a:extLst>
            <a:ext uri="{FF2B5EF4-FFF2-40B4-BE49-F238E27FC236}">
              <a16:creationId xmlns:a16="http://schemas.microsoft.com/office/drawing/2014/main" id="{8288AA52-ADD2-4189-BC5D-EA7DE5A4FA8C}"/>
            </a:ext>
          </a:extLst>
        </xdr:cNvPr>
        <xdr:cNvSpPr txBox="1"/>
      </xdr:nvSpPr>
      <xdr:spPr>
        <a:xfrm>
          <a:off x="1479042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26</xdr:col>
      <xdr:colOff>0</xdr:colOff>
      <xdr:row>18</xdr:row>
      <xdr:rowOff>0</xdr:rowOff>
    </xdr:from>
    <xdr:ext cx="184731" cy="264560"/>
    <xdr:sp macro="" textlink="">
      <xdr:nvSpPr>
        <xdr:cNvPr id="532" name="TextBox 531">
          <a:extLst>
            <a:ext uri="{FF2B5EF4-FFF2-40B4-BE49-F238E27FC236}">
              <a16:creationId xmlns:a16="http://schemas.microsoft.com/office/drawing/2014/main" id="{D22C3E06-4362-473B-95D4-A587CE0B4711}"/>
            </a:ext>
          </a:extLst>
        </xdr:cNvPr>
        <xdr:cNvSpPr txBox="1"/>
      </xdr:nvSpPr>
      <xdr:spPr>
        <a:xfrm>
          <a:off x="1479042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26</xdr:col>
      <xdr:colOff>0</xdr:colOff>
      <xdr:row>18</xdr:row>
      <xdr:rowOff>0</xdr:rowOff>
    </xdr:from>
    <xdr:ext cx="184731" cy="264560"/>
    <xdr:sp macro="" textlink="">
      <xdr:nvSpPr>
        <xdr:cNvPr id="533" name="TextBox 532">
          <a:extLst>
            <a:ext uri="{FF2B5EF4-FFF2-40B4-BE49-F238E27FC236}">
              <a16:creationId xmlns:a16="http://schemas.microsoft.com/office/drawing/2014/main" id="{30C8B426-B370-4006-82E8-986DAE188A69}"/>
            </a:ext>
          </a:extLst>
        </xdr:cNvPr>
        <xdr:cNvSpPr txBox="1"/>
      </xdr:nvSpPr>
      <xdr:spPr>
        <a:xfrm>
          <a:off x="1479042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26</xdr:col>
      <xdr:colOff>0</xdr:colOff>
      <xdr:row>18</xdr:row>
      <xdr:rowOff>0</xdr:rowOff>
    </xdr:from>
    <xdr:ext cx="184731" cy="264560"/>
    <xdr:sp macro="" textlink="">
      <xdr:nvSpPr>
        <xdr:cNvPr id="534" name="TextBox 533">
          <a:extLst>
            <a:ext uri="{FF2B5EF4-FFF2-40B4-BE49-F238E27FC236}">
              <a16:creationId xmlns:a16="http://schemas.microsoft.com/office/drawing/2014/main" id="{58307DB2-F86F-43FF-A961-7358E37228F0}"/>
            </a:ext>
          </a:extLst>
        </xdr:cNvPr>
        <xdr:cNvSpPr txBox="1"/>
      </xdr:nvSpPr>
      <xdr:spPr>
        <a:xfrm>
          <a:off x="1479042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26</xdr:col>
      <xdr:colOff>0</xdr:colOff>
      <xdr:row>18</xdr:row>
      <xdr:rowOff>0</xdr:rowOff>
    </xdr:from>
    <xdr:ext cx="184731" cy="264560"/>
    <xdr:sp macro="" textlink="">
      <xdr:nvSpPr>
        <xdr:cNvPr id="535" name="TextBox 534">
          <a:extLst>
            <a:ext uri="{FF2B5EF4-FFF2-40B4-BE49-F238E27FC236}">
              <a16:creationId xmlns:a16="http://schemas.microsoft.com/office/drawing/2014/main" id="{BA36EEE5-B34B-40A1-8679-6E6AC2453F82}"/>
            </a:ext>
          </a:extLst>
        </xdr:cNvPr>
        <xdr:cNvSpPr txBox="1"/>
      </xdr:nvSpPr>
      <xdr:spPr>
        <a:xfrm>
          <a:off x="1479042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26</xdr:col>
      <xdr:colOff>0</xdr:colOff>
      <xdr:row>18</xdr:row>
      <xdr:rowOff>0</xdr:rowOff>
    </xdr:from>
    <xdr:ext cx="184731" cy="264560"/>
    <xdr:sp macro="" textlink="">
      <xdr:nvSpPr>
        <xdr:cNvPr id="536" name="TextBox 535">
          <a:extLst>
            <a:ext uri="{FF2B5EF4-FFF2-40B4-BE49-F238E27FC236}">
              <a16:creationId xmlns:a16="http://schemas.microsoft.com/office/drawing/2014/main" id="{19352BFE-94E5-435F-8640-53FCB35DD842}"/>
            </a:ext>
          </a:extLst>
        </xdr:cNvPr>
        <xdr:cNvSpPr txBox="1"/>
      </xdr:nvSpPr>
      <xdr:spPr>
        <a:xfrm>
          <a:off x="1479042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26</xdr:col>
      <xdr:colOff>0</xdr:colOff>
      <xdr:row>18</xdr:row>
      <xdr:rowOff>0</xdr:rowOff>
    </xdr:from>
    <xdr:ext cx="184731" cy="264560"/>
    <xdr:sp macro="" textlink="">
      <xdr:nvSpPr>
        <xdr:cNvPr id="537" name="TextBox 536">
          <a:extLst>
            <a:ext uri="{FF2B5EF4-FFF2-40B4-BE49-F238E27FC236}">
              <a16:creationId xmlns:a16="http://schemas.microsoft.com/office/drawing/2014/main" id="{B82C7C4E-E8DF-410F-90D0-7A7E2177EB98}"/>
            </a:ext>
          </a:extLst>
        </xdr:cNvPr>
        <xdr:cNvSpPr txBox="1"/>
      </xdr:nvSpPr>
      <xdr:spPr>
        <a:xfrm>
          <a:off x="1479042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26</xdr:col>
      <xdr:colOff>0</xdr:colOff>
      <xdr:row>18</xdr:row>
      <xdr:rowOff>0</xdr:rowOff>
    </xdr:from>
    <xdr:ext cx="184731" cy="264560"/>
    <xdr:sp macro="" textlink="">
      <xdr:nvSpPr>
        <xdr:cNvPr id="538" name="TextBox 537">
          <a:extLst>
            <a:ext uri="{FF2B5EF4-FFF2-40B4-BE49-F238E27FC236}">
              <a16:creationId xmlns:a16="http://schemas.microsoft.com/office/drawing/2014/main" id="{5BC61FEF-71E6-4977-8FDE-FDFDB2C49B14}"/>
            </a:ext>
          </a:extLst>
        </xdr:cNvPr>
        <xdr:cNvSpPr txBox="1"/>
      </xdr:nvSpPr>
      <xdr:spPr>
        <a:xfrm>
          <a:off x="1479042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26</xdr:col>
      <xdr:colOff>0</xdr:colOff>
      <xdr:row>18</xdr:row>
      <xdr:rowOff>0</xdr:rowOff>
    </xdr:from>
    <xdr:ext cx="184731" cy="264560"/>
    <xdr:sp macro="" textlink="">
      <xdr:nvSpPr>
        <xdr:cNvPr id="539" name="TextBox 538">
          <a:extLst>
            <a:ext uri="{FF2B5EF4-FFF2-40B4-BE49-F238E27FC236}">
              <a16:creationId xmlns:a16="http://schemas.microsoft.com/office/drawing/2014/main" id="{100C93A4-E010-4236-B228-E1CEE9266C45}"/>
            </a:ext>
          </a:extLst>
        </xdr:cNvPr>
        <xdr:cNvSpPr txBox="1"/>
      </xdr:nvSpPr>
      <xdr:spPr>
        <a:xfrm>
          <a:off x="1479042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26</xdr:col>
      <xdr:colOff>0</xdr:colOff>
      <xdr:row>18</xdr:row>
      <xdr:rowOff>0</xdr:rowOff>
    </xdr:from>
    <xdr:ext cx="184731" cy="264560"/>
    <xdr:sp macro="" textlink="">
      <xdr:nvSpPr>
        <xdr:cNvPr id="540" name="TextBox 539">
          <a:extLst>
            <a:ext uri="{FF2B5EF4-FFF2-40B4-BE49-F238E27FC236}">
              <a16:creationId xmlns:a16="http://schemas.microsoft.com/office/drawing/2014/main" id="{E8FFC9B2-F534-423C-B022-F1DCE44B3EF1}"/>
            </a:ext>
          </a:extLst>
        </xdr:cNvPr>
        <xdr:cNvSpPr txBox="1"/>
      </xdr:nvSpPr>
      <xdr:spPr>
        <a:xfrm>
          <a:off x="1479042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26</xdr:col>
      <xdr:colOff>0</xdr:colOff>
      <xdr:row>18</xdr:row>
      <xdr:rowOff>0</xdr:rowOff>
    </xdr:from>
    <xdr:ext cx="184731" cy="264560"/>
    <xdr:sp macro="" textlink="">
      <xdr:nvSpPr>
        <xdr:cNvPr id="541" name="TextBox 540">
          <a:extLst>
            <a:ext uri="{FF2B5EF4-FFF2-40B4-BE49-F238E27FC236}">
              <a16:creationId xmlns:a16="http://schemas.microsoft.com/office/drawing/2014/main" id="{0F8A85C0-32C5-41B0-9C1C-0046BFD939A4}"/>
            </a:ext>
          </a:extLst>
        </xdr:cNvPr>
        <xdr:cNvSpPr txBox="1"/>
      </xdr:nvSpPr>
      <xdr:spPr>
        <a:xfrm>
          <a:off x="1479042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26</xdr:col>
      <xdr:colOff>0</xdr:colOff>
      <xdr:row>18</xdr:row>
      <xdr:rowOff>0</xdr:rowOff>
    </xdr:from>
    <xdr:ext cx="184731" cy="264560"/>
    <xdr:sp macro="" textlink="">
      <xdr:nvSpPr>
        <xdr:cNvPr id="542" name="TextBox 541">
          <a:extLst>
            <a:ext uri="{FF2B5EF4-FFF2-40B4-BE49-F238E27FC236}">
              <a16:creationId xmlns:a16="http://schemas.microsoft.com/office/drawing/2014/main" id="{6AD254B8-6189-46FE-B852-3CD3FCF408E2}"/>
            </a:ext>
          </a:extLst>
        </xdr:cNvPr>
        <xdr:cNvSpPr txBox="1"/>
      </xdr:nvSpPr>
      <xdr:spPr>
        <a:xfrm>
          <a:off x="1479042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26</xdr:col>
      <xdr:colOff>0</xdr:colOff>
      <xdr:row>18</xdr:row>
      <xdr:rowOff>0</xdr:rowOff>
    </xdr:from>
    <xdr:ext cx="184731" cy="264560"/>
    <xdr:sp macro="" textlink="">
      <xdr:nvSpPr>
        <xdr:cNvPr id="543" name="TextBox 542">
          <a:extLst>
            <a:ext uri="{FF2B5EF4-FFF2-40B4-BE49-F238E27FC236}">
              <a16:creationId xmlns:a16="http://schemas.microsoft.com/office/drawing/2014/main" id="{5586DC52-6459-4F3A-8514-188CEFAC4BDF}"/>
            </a:ext>
          </a:extLst>
        </xdr:cNvPr>
        <xdr:cNvSpPr txBox="1"/>
      </xdr:nvSpPr>
      <xdr:spPr>
        <a:xfrm>
          <a:off x="1479042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26</xdr:col>
      <xdr:colOff>0</xdr:colOff>
      <xdr:row>18</xdr:row>
      <xdr:rowOff>0</xdr:rowOff>
    </xdr:from>
    <xdr:ext cx="184731" cy="264560"/>
    <xdr:sp macro="" textlink="">
      <xdr:nvSpPr>
        <xdr:cNvPr id="544" name="TextBox 543">
          <a:extLst>
            <a:ext uri="{FF2B5EF4-FFF2-40B4-BE49-F238E27FC236}">
              <a16:creationId xmlns:a16="http://schemas.microsoft.com/office/drawing/2014/main" id="{6853CDF9-5D25-4F98-9F8D-393C03832081}"/>
            </a:ext>
          </a:extLst>
        </xdr:cNvPr>
        <xdr:cNvSpPr txBox="1"/>
      </xdr:nvSpPr>
      <xdr:spPr>
        <a:xfrm>
          <a:off x="1479042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26</xdr:col>
      <xdr:colOff>0</xdr:colOff>
      <xdr:row>18</xdr:row>
      <xdr:rowOff>0</xdr:rowOff>
    </xdr:from>
    <xdr:ext cx="184731" cy="264560"/>
    <xdr:sp macro="" textlink="">
      <xdr:nvSpPr>
        <xdr:cNvPr id="545" name="TextBox 544">
          <a:extLst>
            <a:ext uri="{FF2B5EF4-FFF2-40B4-BE49-F238E27FC236}">
              <a16:creationId xmlns:a16="http://schemas.microsoft.com/office/drawing/2014/main" id="{D7B560CE-0AE1-4C7B-970E-A33C22524634}"/>
            </a:ext>
          </a:extLst>
        </xdr:cNvPr>
        <xdr:cNvSpPr txBox="1"/>
      </xdr:nvSpPr>
      <xdr:spPr>
        <a:xfrm>
          <a:off x="1479042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26</xdr:col>
      <xdr:colOff>0</xdr:colOff>
      <xdr:row>18</xdr:row>
      <xdr:rowOff>0</xdr:rowOff>
    </xdr:from>
    <xdr:ext cx="184731" cy="264560"/>
    <xdr:sp macro="" textlink="">
      <xdr:nvSpPr>
        <xdr:cNvPr id="546" name="TextBox 545">
          <a:extLst>
            <a:ext uri="{FF2B5EF4-FFF2-40B4-BE49-F238E27FC236}">
              <a16:creationId xmlns:a16="http://schemas.microsoft.com/office/drawing/2014/main" id="{27A0335A-C0D2-4AC2-A06F-AB08D60A94BA}"/>
            </a:ext>
          </a:extLst>
        </xdr:cNvPr>
        <xdr:cNvSpPr txBox="1"/>
      </xdr:nvSpPr>
      <xdr:spPr>
        <a:xfrm>
          <a:off x="1479042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26</xdr:col>
      <xdr:colOff>0</xdr:colOff>
      <xdr:row>18</xdr:row>
      <xdr:rowOff>0</xdr:rowOff>
    </xdr:from>
    <xdr:ext cx="184731" cy="264560"/>
    <xdr:sp macro="" textlink="">
      <xdr:nvSpPr>
        <xdr:cNvPr id="547" name="TextBox 546">
          <a:extLst>
            <a:ext uri="{FF2B5EF4-FFF2-40B4-BE49-F238E27FC236}">
              <a16:creationId xmlns:a16="http://schemas.microsoft.com/office/drawing/2014/main" id="{9ED2DD75-2F02-4B6A-9A57-C14DCAAAB2B0}"/>
            </a:ext>
          </a:extLst>
        </xdr:cNvPr>
        <xdr:cNvSpPr txBox="1"/>
      </xdr:nvSpPr>
      <xdr:spPr>
        <a:xfrm>
          <a:off x="1479042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26</xdr:col>
      <xdr:colOff>0</xdr:colOff>
      <xdr:row>18</xdr:row>
      <xdr:rowOff>0</xdr:rowOff>
    </xdr:from>
    <xdr:ext cx="184731" cy="264560"/>
    <xdr:sp macro="" textlink="">
      <xdr:nvSpPr>
        <xdr:cNvPr id="548" name="TextBox 547">
          <a:extLst>
            <a:ext uri="{FF2B5EF4-FFF2-40B4-BE49-F238E27FC236}">
              <a16:creationId xmlns:a16="http://schemas.microsoft.com/office/drawing/2014/main" id="{56C64005-AD1A-4B80-8E16-77E1146A165B}"/>
            </a:ext>
          </a:extLst>
        </xdr:cNvPr>
        <xdr:cNvSpPr txBox="1"/>
      </xdr:nvSpPr>
      <xdr:spPr>
        <a:xfrm>
          <a:off x="1479042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26</xdr:col>
      <xdr:colOff>0</xdr:colOff>
      <xdr:row>18</xdr:row>
      <xdr:rowOff>0</xdr:rowOff>
    </xdr:from>
    <xdr:ext cx="184731" cy="264560"/>
    <xdr:sp macro="" textlink="">
      <xdr:nvSpPr>
        <xdr:cNvPr id="549" name="TextBox 548">
          <a:extLst>
            <a:ext uri="{FF2B5EF4-FFF2-40B4-BE49-F238E27FC236}">
              <a16:creationId xmlns:a16="http://schemas.microsoft.com/office/drawing/2014/main" id="{0FD78C93-0826-4640-B253-4F9626DE0817}"/>
            </a:ext>
          </a:extLst>
        </xdr:cNvPr>
        <xdr:cNvSpPr txBox="1"/>
      </xdr:nvSpPr>
      <xdr:spPr>
        <a:xfrm>
          <a:off x="1479042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26</xdr:col>
      <xdr:colOff>0</xdr:colOff>
      <xdr:row>18</xdr:row>
      <xdr:rowOff>0</xdr:rowOff>
    </xdr:from>
    <xdr:ext cx="184731" cy="264560"/>
    <xdr:sp macro="" textlink="">
      <xdr:nvSpPr>
        <xdr:cNvPr id="550" name="TextBox 549">
          <a:extLst>
            <a:ext uri="{FF2B5EF4-FFF2-40B4-BE49-F238E27FC236}">
              <a16:creationId xmlns:a16="http://schemas.microsoft.com/office/drawing/2014/main" id="{F80CE41D-4380-4613-AB09-405D99FAAC9F}"/>
            </a:ext>
          </a:extLst>
        </xdr:cNvPr>
        <xdr:cNvSpPr txBox="1"/>
      </xdr:nvSpPr>
      <xdr:spPr>
        <a:xfrm>
          <a:off x="1479042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26</xdr:col>
      <xdr:colOff>0</xdr:colOff>
      <xdr:row>18</xdr:row>
      <xdr:rowOff>0</xdr:rowOff>
    </xdr:from>
    <xdr:ext cx="184731" cy="264560"/>
    <xdr:sp macro="" textlink="">
      <xdr:nvSpPr>
        <xdr:cNvPr id="551" name="TextBox 550">
          <a:extLst>
            <a:ext uri="{FF2B5EF4-FFF2-40B4-BE49-F238E27FC236}">
              <a16:creationId xmlns:a16="http://schemas.microsoft.com/office/drawing/2014/main" id="{2B07FACB-26A8-45EF-A125-CE8CA2830877}"/>
            </a:ext>
          </a:extLst>
        </xdr:cNvPr>
        <xdr:cNvSpPr txBox="1"/>
      </xdr:nvSpPr>
      <xdr:spPr>
        <a:xfrm>
          <a:off x="1479042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26</xdr:col>
      <xdr:colOff>0</xdr:colOff>
      <xdr:row>18</xdr:row>
      <xdr:rowOff>0</xdr:rowOff>
    </xdr:from>
    <xdr:ext cx="184731" cy="264560"/>
    <xdr:sp macro="" textlink="">
      <xdr:nvSpPr>
        <xdr:cNvPr id="552" name="TextBox 551">
          <a:extLst>
            <a:ext uri="{FF2B5EF4-FFF2-40B4-BE49-F238E27FC236}">
              <a16:creationId xmlns:a16="http://schemas.microsoft.com/office/drawing/2014/main" id="{83B662C2-690B-4CA5-B877-BFB79893D880}"/>
            </a:ext>
          </a:extLst>
        </xdr:cNvPr>
        <xdr:cNvSpPr txBox="1"/>
      </xdr:nvSpPr>
      <xdr:spPr>
        <a:xfrm>
          <a:off x="1479042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26</xdr:col>
      <xdr:colOff>0</xdr:colOff>
      <xdr:row>18</xdr:row>
      <xdr:rowOff>0</xdr:rowOff>
    </xdr:from>
    <xdr:ext cx="184731" cy="264560"/>
    <xdr:sp macro="" textlink="">
      <xdr:nvSpPr>
        <xdr:cNvPr id="553" name="TextBox 552">
          <a:extLst>
            <a:ext uri="{FF2B5EF4-FFF2-40B4-BE49-F238E27FC236}">
              <a16:creationId xmlns:a16="http://schemas.microsoft.com/office/drawing/2014/main" id="{056B7249-B4F5-41BE-888D-FFBD55E0343C}"/>
            </a:ext>
          </a:extLst>
        </xdr:cNvPr>
        <xdr:cNvSpPr txBox="1"/>
      </xdr:nvSpPr>
      <xdr:spPr>
        <a:xfrm>
          <a:off x="1479042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26</xdr:col>
      <xdr:colOff>0</xdr:colOff>
      <xdr:row>18</xdr:row>
      <xdr:rowOff>0</xdr:rowOff>
    </xdr:from>
    <xdr:ext cx="184731" cy="264560"/>
    <xdr:sp macro="" textlink="">
      <xdr:nvSpPr>
        <xdr:cNvPr id="554" name="TextBox 553">
          <a:extLst>
            <a:ext uri="{FF2B5EF4-FFF2-40B4-BE49-F238E27FC236}">
              <a16:creationId xmlns:a16="http://schemas.microsoft.com/office/drawing/2014/main" id="{C8C82931-6AC8-46B8-883B-8F799D522AE4}"/>
            </a:ext>
          </a:extLst>
        </xdr:cNvPr>
        <xdr:cNvSpPr txBox="1"/>
      </xdr:nvSpPr>
      <xdr:spPr>
        <a:xfrm>
          <a:off x="1479042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26</xdr:col>
      <xdr:colOff>0</xdr:colOff>
      <xdr:row>18</xdr:row>
      <xdr:rowOff>0</xdr:rowOff>
    </xdr:from>
    <xdr:ext cx="184731" cy="264560"/>
    <xdr:sp macro="" textlink="">
      <xdr:nvSpPr>
        <xdr:cNvPr id="555" name="TextBox 554">
          <a:extLst>
            <a:ext uri="{FF2B5EF4-FFF2-40B4-BE49-F238E27FC236}">
              <a16:creationId xmlns:a16="http://schemas.microsoft.com/office/drawing/2014/main" id="{DA72863A-B2FA-4567-8F56-8503E129AEF2}"/>
            </a:ext>
          </a:extLst>
        </xdr:cNvPr>
        <xdr:cNvSpPr txBox="1"/>
      </xdr:nvSpPr>
      <xdr:spPr>
        <a:xfrm>
          <a:off x="1479042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26</xdr:col>
      <xdr:colOff>0</xdr:colOff>
      <xdr:row>18</xdr:row>
      <xdr:rowOff>0</xdr:rowOff>
    </xdr:from>
    <xdr:ext cx="184731" cy="264560"/>
    <xdr:sp macro="" textlink="">
      <xdr:nvSpPr>
        <xdr:cNvPr id="556" name="TextBox 555">
          <a:extLst>
            <a:ext uri="{FF2B5EF4-FFF2-40B4-BE49-F238E27FC236}">
              <a16:creationId xmlns:a16="http://schemas.microsoft.com/office/drawing/2014/main" id="{DA0CAA45-B8A1-4A9F-8009-E2E19668E4FC}"/>
            </a:ext>
          </a:extLst>
        </xdr:cNvPr>
        <xdr:cNvSpPr txBox="1"/>
      </xdr:nvSpPr>
      <xdr:spPr>
        <a:xfrm>
          <a:off x="1479042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26</xdr:col>
      <xdr:colOff>0</xdr:colOff>
      <xdr:row>18</xdr:row>
      <xdr:rowOff>0</xdr:rowOff>
    </xdr:from>
    <xdr:ext cx="184731" cy="264560"/>
    <xdr:sp macro="" textlink="">
      <xdr:nvSpPr>
        <xdr:cNvPr id="557" name="TextBox 556">
          <a:extLst>
            <a:ext uri="{FF2B5EF4-FFF2-40B4-BE49-F238E27FC236}">
              <a16:creationId xmlns:a16="http://schemas.microsoft.com/office/drawing/2014/main" id="{53739EC4-D953-4764-BD13-B0B738E7FB50}"/>
            </a:ext>
          </a:extLst>
        </xdr:cNvPr>
        <xdr:cNvSpPr txBox="1"/>
      </xdr:nvSpPr>
      <xdr:spPr>
        <a:xfrm>
          <a:off x="1479042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26</xdr:col>
      <xdr:colOff>0</xdr:colOff>
      <xdr:row>18</xdr:row>
      <xdr:rowOff>0</xdr:rowOff>
    </xdr:from>
    <xdr:ext cx="184731" cy="264560"/>
    <xdr:sp macro="" textlink="">
      <xdr:nvSpPr>
        <xdr:cNvPr id="558" name="TextBox 557">
          <a:extLst>
            <a:ext uri="{FF2B5EF4-FFF2-40B4-BE49-F238E27FC236}">
              <a16:creationId xmlns:a16="http://schemas.microsoft.com/office/drawing/2014/main" id="{67114D1F-FB4E-4469-BC94-8572068590EC}"/>
            </a:ext>
          </a:extLst>
        </xdr:cNvPr>
        <xdr:cNvSpPr txBox="1"/>
      </xdr:nvSpPr>
      <xdr:spPr>
        <a:xfrm>
          <a:off x="1479042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26</xdr:col>
      <xdr:colOff>0</xdr:colOff>
      <xdr:row>18</xdr:row>
      <xdr:rowOff>0</xdr:rowOff>
    </xdr:from>
    <xdr:ext cx="184731" cy="264560"/>
    <xdr:sp macro="" textlink="">
      <xdr:nvSpPr>
        <xdr:cNvPr id="559" name="TextBox 558">
          <a:extLst>
            <a:ext uri="{FF2B5EF4-FFF2-40B4-BE49-F238E27FC236}">
              <a16:creationId xmlns:a16="http://schemas.microsoft.com/office/drawing/2014/main" id="{D6C71799-60FE-4F9A-9336-F55C7954F21F}"/>
            </a:ext>
          </a:extLst>
        </xdr:cNvPr>
        <xdr:cNvSpPr txBox="1"/>
      </xdr:nvSpPr>
      <xdr:spPr>
        <a:xfrm>
          <a:off x="1479042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26</xdr:col>
      <xdr:colOff>0</xdr:colOff>
      <xdr:row>18</xdr:row>
      <xdr:rowOff>0</xdr:rowOff>
    </xdr:from>
    <xdr:ext cx="184731" cy="264560"/>
    <xdr:sp macro="" textlink="">
      <xdr:nvSpPr>
        <xdr:cNvPr id="560" name="TextBox 559">
          <a:extLst>
            <a:ext uri="{FF2B5EF4-FFF2-40B4-BE49-F238E27FC236}">
              <a16:creationId xmlns:a16="http://schemas.microsoft.com/office/drawing/2014/main" id="{93719B9F-D4D6-4B04-AAF6-883E29AF649A}"/>
            </a:ext>
          </a:extLst>
        </xdr:cNvPr>
        <xdr:cNvSpPr txBox="1"/>
      </xdr:nvSpPr>
      <xdr:spPr>
        <a:xfrm>
          <a:off x="1479042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26</xdr:col>
      <xdr:colOff>0</xdr:colOff>
      <xdr:row>18</xdr:row>
      <xdr:rowOff>0</xdr:rowOff>
    </xdr:from>
    <xdr:ext cx="184731" cy="264560"/>
    <xdr:sp macro="" textlink="">
      <xdr:nvSpPr>
        <xdr:cNvPr id="561" name="TextBox 560">
          <a:extLst>
            <a:ext uri="{FF2B5EF4-FFF2-40B4-BE49-F238E27FC236}">
              <a16:creationId xmlns:a16="http://schemas.microsoft.com/office/drawing/2014/main" id="{F4443646-1155-4D56-A698-76E018B3EE30}"/>
            </a:ext>
          </a:extLst>
        </xdr:cNvPr>
        <xdr:cNvSpPr txBox="1"/>
      </xdr:nvSpPr>
      <xdr:spPr>
        <a:xfrm>
          <a:off x="1479042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26</xdr:col>
      <xdr:colOff>0</xdr:colOff>
      <xdr:row>18</xdr:row>
      <xdr:rowOff>0</xdr:rowOff>
    </xdr:from>
    <xdr:ext cx="184731" cy="264560"/>
    <xdr:sp macro="" textlink="">
      <xdr:nvSpPr>
        <xdr:cNvPr id="562" name="TextBox 561">
          <a:extLst>
            <a:ext uri="{FF2B5EF4-FFF2-40B4-BE49-F238E27FC236}">
              <a16:creationId xmlns:a16="http://schemas.microsoft.com/office/drawing/2014/main" id="{7BA4613C-F41F-4F08-995D-29E6B0A3AF7F}"/>
            </a:ext>
          </a:extLst>
        </xdr:cNvPr>
        <xdr:cNvSpPr txBox="1"/>
      </xdr:nvSpPr>
      <xdr:spPr>
        <a:xfrm>
          <a:off x="1479042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26</xdr:col>
      <xdr:colOff>0</xdr:colOff>
      <xdr:row>18</xdr:row>
      <xdr:rowOff>0</xdr:rowOff>
    </xdr:from>
    <xdr:ext cx="184731" cy="264560"/>
    <xdr:sp macro="" textlink="">
      <xdr:nvSpPr>
        <xdr:cNvPr id="563" name="TextBox 562">
          <a:extLst>
            <a:ext uri="{FF2B5EF4-FFF2-40B4-BE49-F238E27FC236}">
              <a16:creationId xmlns:a16="http://schemas.microsoft.com/office/drawing/2014/main" id="{068CB58D-6875-4FAF-9A39-383C08176312}"/>
            </a:ext>
          </a:extLst>
        </xdr:cNvPr>
        <xdr:cNvSpPr txBox="1"/>
      </xdr:nvSpPr>
      <xdr:spPr>
        <a:xfrm>
          <a:off x="1479042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26</xdr:col>
      <xdr:colOff>0</xdr:colOff>
      <xdr:row>18</xdr:row>
      <xdr:rowOff>0</xdr:rowOff>
    </xdr:from>
    <xdr:ext cx="184731" cy="264560"/>
    <xdr:sp macro="" textlink="">
      <xdr:nvSpPr>
        <xdr:cNvPr id="564" name="TextBox 563">
          <a:extLst>
            <a:ext uri="{FF2B5EF4-FFF2-40B4-BE49-F238E27FC236}">
              <a16:creationId xmlns:a16="http://schemas.microsoft.com/office/drawing/2014/main" id="{0D465CFE-D4EE-4349-88A6-D69DB514E24E}"/>
            </a:ext>
          </a:extLst>
        </xdr:cNvPr>
        <xdr:cNvSpPr txBox="1"/>
      </xdr:nvSpPr>
      <xdr:spPr>
        <a:xfrm>
          <a:off x="1479042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26</xdr:col>
      <xdr:colOff>0</xdr:colOff>
      <xdr:row>18</xdr:row>
      <xdr:rowOff>0</xdr:rowOff>
    </xdr:from>
    <xdr:ext cx="184731" cy="264560"/>
    <xdr:sp macro="" textlink="">
      <xdr:nvSpPr>
        <xdr:cNvPr id="565" name="TextBox 564">
          <a:extLst>
            <a:ext uri="{FF2B5EF4-FFF2-40B4-BE49-F238E27FC236}">
              <a16:creationId xmlns:a16="http://schemas.microsoft.com/office/drawing/2014/main" id="{7ADF25E8-A65B-451B-B8AB-F0F2292D36FE}"/>
            </a:ext>
          </a:extLst>
        </xdr:cNvPr>
        <xdr:cNvSpPr txBox="1"/>
      </xdr:nvSpPr>
      <xdr:spPr>
        <a:xfrm>
          <a:off x="1479042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26</xdr:col>
      <xdr:colOff>0</xdr:colOff>
      <xdr:row>18</xdr:row>
      <xdr:rowOff>0</xdr:rowOff>
    </xdr:from>
    <xdr:ext cx="184731" cy="264560"/>
    <xdr:sp macro="" textlink="">
      <xdr:nvSpPr>
        <xdr:cNvPr id="566" name="TextBox 565">
          <a:extLst>
            <a:ext uri="{FF2B5EF4-FFF2-40B4-BE49-F238E27FC236}">
              <a16:creationId xmlns:a16="http://schemas.microsoft.com/office/drawing/2014/main" id="{BB46F3CE-5104-4D9D-A598-481CC84FF4A2}"/>
            </a:ext>
          </a:extLst>
        </xdr:cNvPr>
        <xdr:cNvSpPr txBox="1"/>
      </xdr:nvSpPr>
      <xdr:spPr>
        <a:xfrm>
          <a:off x="1479042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26</xdr:col>
      <xdr:colOff>0</xdr:colOff>
      <xdr:row>18</xdr:row>
      <xdr:rowOff>0</xdr:rowOff>
    </xdr:from>
    <xdr:ext cx="184731" cy="264560"/>
    <xdr:sp macro="" textlink="">
      <xdr:nvSpPr>
        <xdr:cNvPr id="567" name="TextBox 566">
          <a:extLst>
            <a:ext uri="{FF2B5EF4-FFF2-40B4-BE49-F238E27FC236}">
              <a16:creationId xmlns:a16="http://schemas.microsoft.com/office/drawing/2014/main" id="{5F1DDC3F-A21B-4B36-BD75-3C46090E22ED}"/>
            </a:ext>
          </a:extLst>
        </xdr:cNvPr>
        <xdr:cNvSpPr txBox="1"/>
      </xdr:nvSpPr>
      <xdr:spPr>
        <a:xfrm>
          <a:off x="1479042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26</xdr:col>
      <xdr:colOff>0</xdr:colOff>
      <xdr:row>18</xdr:row>
      <xdr:rowOff>0</xdr:rowOff>
    </xdr:from>
    <xdr:ext cx="184731" cy="264560"/>
    <xdr:sp macro="" textlink="">
      <xdr:nvSpPr>
        <xdr:cNvPr id="568" name="TextBox 567">
          <a:extLst>
            <a:ext uri="{FF2B5EF4-FFF2-40B4-BE49-F238E27FC236}">
              <a16:creationId xmlns:a16="http://schemas.microsoft.com/office/drawing/2014/main" id="{66F2EA69-817C-46E9-B674-B592DAE8902B}"/>
            </a:ext>
          </a:extLst>
        </xdr:cNvPr>
        <xdr:cNvSpPr txBox="1"/>
      </xdr:nvSpPr>
      <xdr:spPr>
        <a:xfrm>
          <a:off x="1479042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26</xdr:col>
      <xdr:colOff>0</xdr:colOff>
      <xdr:row>18</xdr:row>
      <xdr:rowOff>0</xdr:rowOff>
    </xdr:from>
    <xdr:ext cx="184731" cy="264560"/>
    <xdr:sp macro="" textlink="">
      <xdr:nvSpPr>
        <xdr:cNvPr id="569" name="TextBox 568">
          <a:extLst>
            <a:ext uri="{FF2B5EF4-FFF2-40B4-BE49-F238E27FC236}">
              <a16:creationId xmlns:a16="http://schemas.microsoft.com/office/drawing/2014/main" id="{DC28F27B-18FE-4F2E-886F-20608A5CE73C}"/>
            </a:ext>
          </a:extLst>
        </xdr:cNvPr>
        <xdr:cNvSpPr txBox="1"/>
      </xdr:nvSpPr>
      <xdr:spPr>
        <a:xfrm>
          <a:off x="1479042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26</xdr:col>
      <xdr:colOff>0</xdr:colOff>
      <xdr:row>18</xdr:row>
      <xdr:rowOff>0</xdr:rowOff>
    </xdr:from>
    <xdr:ext cx="184731" cy="264560"/>
    <xdr:sp macro="" textlink="">
      <xdr:nvSpPr>
        <xdr:cNvPr id="570" name="TextBox 569">
          <a:extLst>
            <a:ext uri="{FF2B5EF4-FFF2-40B4-BE49-F238E27FC236}">
              <a16:creationId xmlns:a16="http://schemas.microsoft.com/office/drawing/2014/main" id="{B8D0DEFA-A294-4B68-8A18-883B615009E0}"/>
            </a:ext>
          </a:extLst>
        </xdr:cNvPr>
        <xdr:cNvSpPr txBox="1"/>
      </xdr:nvSpPr>
      <xdr:spPr>
        <a:xfrm>
          <a:off x="1479042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26</xdr:col>
      <xdr:colOff>0</xdr:colOff>
      <xdr:row>18</xdr:row>
      <xdr:rowOff>0</xdr:rowOff>
    </xdr:from>
    <xdr:ext cx="184731" cy="264560"/>
    <xdr:sp macro="" textlink="">
      <xdr:nvSpPr>
        <xdr:cNvPr id="571" name="TextBox 570">
          <a:extLst>
            <a:ext uri="{FF2B5EF4-FFF2-40B4-BE49-F238E27FC236}">
              <a16:creationId xmlns:a16="http://schemas.microsoft.com/office/drawing/2014/main" id="{09150893-C013-4BC1-A1DC-00D177F209E8}"/>
            </a:ext>
          </a:extLst>
        </xdr:cNvPr>
        <xdr:cNvSpPr txBox="1"/>
      </xdr:nvSpPr>
      <xdr:spPr>
        <a:xfrm>
          <a:off x="1479042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26</xdr:col>
      <xdr:colOff>0</xdr:colOff>
      <xdr:row>18</xdr:row>
      <xdr:rowOff>0</xdr:rowOff>
    </xdr:from>
    <xdr:ext cx="184731" cy="264560"/>
    <xdr:sp macro="" textlink="">
      <xdr:nvSpPr>
        <xdr:cNvPr id="572" name="TextBox 571">
          <a:extLst>
            <a:ext uri="{FF2B5EF4-FFF2-40B4-BE49-F238E27FC236}">
              <a16:creationId xmlns:a16="http://schemas.microsoft.com/office/drawing/2014/main" id="{F1D0B753-562C-4BD2-9237-C15478DCE77D}"/>
            </a:ext>
          </a:extLst>
        </xdr:cNvPr>
        <xdr:cNvSpPr txBox="1"/>
      </xdr:nvSpPr>
      <xdr:spPr>
        <a:xfrm>
          <a:off x="1479042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26</xdr:col>
      <xdr:colOff>0</xdr:colOff>
      <xdr:row>18</xdr:row>
      <xdr:rowOff>0</xdr:rowOff>
    </xdr:from>
    <xdr:ext cx="184731" cy="264560"/>
    <xdr:sp macro="" textlink="">
      <xdr:nvSpPr>
        <xdr:cNvPr id="573" name="TextBox 572">
          <a:extLst>
            <a:ext uri="{FF2B5EF4-FFF2-40B4-BE49-F238E27FC236}">
              <a16:creationId xmlns:a16="http://schemas.microsoft.com/office/drawing/2014/main" id="{FF03F11D-4CC0-457D-BA25-8A3E6BE69386}"/>
            </a:ext>
          </a:extLst>
        </xdr:cNvPr>
        <xdr:cNvSpPr txBox="1"/>
      </xdr:nvSpPr>
      <xdr:spPr>
        <a:xfrm>
          <a:off x="1479042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26</xdr:col>
      <xdr:colOff>0</xdr:colOff>
      <xdr:row>18</xdr:row>
      <xdr:rowOff>0</xdr:rowOff>
    </xdr:from>
    <xdr:ext cx="184731" cy="264560"/>
    <xdr:sp macro="" textlink="">
      <xdr:nvSpPr>
        <xdr:cNvPr id="574" name="TextBox 573">
          <a:extLst>
            <a:ext uri="{FF2B5EF4-FFF2-40B4-BE49-F238E27FC236}">
              <a16:creationId xmlns:a16="http://schemas.microsoft.com/office/drawing/2014/main" id="{1657C057-440A-45CD-8598-073A7CF0C606}"/>
            </a:ext>
          </a:extLst>
        </xdr:cNvPr>
        <xdr:cNvSpPr txBox="1"/>
      </xdr:nvSpPr>
      <xdr:spPr>
        <a:xfrm>
          <a:off x="1479042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26</xdr:col>
      <xdr:colOff>0</xdr:colOff>
      <xdr:row>18</xdr:row>
      <xdr:rowOff>0</xdr:rowOff>
    </xdr:from>
    <xdr:ext cx="184731" cy="264560"/>
    <xdr:sp macro="" textlink="">
      <xdr:nvSpPr>
        <xdr:cNvPr id="575" name="TextBox 574">
          <a:extLst>
            <a:ext uri="{FF2B5EF4-FFF2-40B4-BE49-F238E27FC236}">
              <a16:creationId xmlns:a16="http://schemas.microsoft.com/office/drawing/2014/main" id="{66C049A3-FD1C-407F-BD33-F3E664F546E6}"/>
            </a:ext>
          </a:extLst>
        </xdr:cNvPr>
        <xdr:cNvSpPr txBox="1"/>
      </xdr:nvSpPr>
      <xdr:spPr>
        <a:xfrm>
          <a:off x="1479042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26</xdr:col>
      <xdr:colOff>0</xdr:colOff>
      <xdr:row>18</xdr:row>
      <xdr:rowOff>0</xdr:rowOff>
    </xdr:from>
    <xdr:ext cx="184731" cy="264560"/>
    <xdr:sp macro="" textlink="">
      <xdr:nvSpPr>
        <xdr:cNvPr id="576" name="TextBox 575">
          <a:extLst>
            <a:ext uri="{FF2B5EF4-FFF2-40B4-BE49-F238E27FC236}">
              <a16:creationId xmlns:a16="http://schemas.microsoft.com/office/drawing/2014/main" id="{8536B04A-6C7C-44CD-9D76-4598F53C63EA}"/>
            </a:ext>
          </a:extLst>
        </xdr:cNvPr>
        <xdr:cNvSpPr txBox="1"/>
      </xdr:nvSpPr>
      <xdr:spPr>
        <a:xfrm>
          <a:off x="1479042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26</xdr:col>
      <xdr:colOff>0</xdr:colOff>
      <xdr:row>18</xdr:row>
      <xdr:rowOff>0</xdr:rowOff>
    </xdr:from>
    <xdr:ext cx="184731" cy="264560"/>
    <xdr:sp macro="" textlink="">
      <xdr:nvSpPr>
        <xdr:cNvPr id="577" name="TextBox 576">
          <a:extLst>
            <a:ext uri="{FF2B5EF4-FFF2-40B4-BE49-F238E27FC236}">
              <a16:creationId xmlns:a16="http://schemas.microsoft.com/office/drawing/2014/main" id="{DDACE0CA-4AA9-4E1D-B537-92182004C371}"/>
            </a:ext>
          </a:extLst>
        </xdr:cNvPr>
        <xdr:cNvSpPr txBox="1"/>
      </xdr:nvSpPr>
      <xdr:spPr>
        <a:xfrm>
          <a:off x="1479042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26</xdr:col>
      <xdr:colOff>0</xdr:colOff>
      <xdr:row>18</xdr:row>
      <xdr:rowOff>0</xdr:rowOff>
    </xdr:from>
    <xdr:ext cx="184731" cy="264560"/>
    <xdr:sp macro="" textlink="">
      <xdr:nvSpPr>
        <xdr:cNvPr id="578" name="TextBox 577">
          <a:extLst>
            <a:ext uri="{FF2B5EF4-FFF2-40B4-BE49-F238E27FC236}">
              <a16:creationId xmlns:a16="http://schemas.microsoft.com/office/drawing/2014/main" id="{E5A3DEF4-5863-4EB5-B8AB-DC5D5124DF51}"/>
            </a:ext>
          </a:extLst>
        </xdr:cNvPr>
        <xdr:cNvSpPr txBox="1"/>
      </xdr:nvSpPr>
      <xdr:spPr>
        <a:xfrm>
          <a:off x="1479042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26</xdr:col>
      <xdr:colOff>0</xdr:colOff>
      <xdr:row>18</xdr:row>
      <xdr:rowOff>0</xdr:rowOff>
    </xdr:from>
    <xdr:ext cx="184731" cy="264560"/>
    <xdr:sp macro="" textlink="">
      <xdr:nvSpPr>
        <xdr:cNvPr id="579" name="TextBox 578">
          <a:extLst>
            <a:ext uri="{FF2B5EF4-FFF2-40B4-BE49-F238E27FC236}">
              <a16:creationId xmlns:a16="http://schemas.microsoft.com/office/drawing/2014/main" id="{91ED689E-F067-45E5-86B6-64482ABF1AE7}"/>
            </a:ext>
          </a:extLst>
        </xdr:cNvPr>
        <xdr:cNvSpPr txBox="1"/>
      </xdr:nvSpPr>
      <xdr:spPr>
        <a:xfrm>
          <a:off x="1479042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26</xdr:col>
      <xdr:colOff>0</xdr:colOff>
      <xdr:row>18</xdr:row>
      <xdr:rowOff>0</xdr:rowOff>
    </xdr:from>
    <xdr:ext cx="184731" cy="264560"/>
    <xdr:sp macro="" textlink="">
      <xdr:nvSpPr>
        <xdr:cNvPr id="580" name="TextBox 579">
          <a:extLst>
            <a:ext uri="{FF2B5EF4-FFF2-40B4-BE49-F238E27FC236}">
              <a16:creationId xmlns:a16="http://schemas.microsoft.com/office/drawing/2014/main" id="{9CEE9EB6-58B2-4568-B0ED-10EEE38A1469}"/>
            </a:ext>
          </a:extLst>
        </xdr:cNvPr>
        <xdr:cNvSpPr txBox="1"/>
      </xdr:nvSpPr>
      <xdr:spPr>
        <a:xfrm>
          <a:off x="1479042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26</xdr:col>
      <xdr:colOff>0</xdr:colOff>
      <xdr:row>18</xdr:row>
      <xdr:rowOff>0</xdr:rowOff>
    </xdr:from>
    <xdr:ext cx="184731" cy="264560"/>
    <xdr:sp macro="" textlink="">
      <xdr:nvSpPr>
        <xdr:cNvPr id="581" name="TextBox 580">
          <a:extLst>
            <a:ext uri="{FF2B5EF4-FFF2-40B4-BE49-F238E27FC236}">
              <a16:creationId xmlns:a16="http://schemas.microsoft.com/office/drawing/2014/main" id="{7CCC2C88-9AD5-433C-8986-26E77951AAF1}"/>
            </a:ext>
          </a:extLst>
        </xdr:cNvPr>
        <xdr:cNvSpPr txBox="1"/>
      </xdr:nvSpPr>
      <xdr:spPr>
        <a:xfrm>
          <a:off x="1479042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26</xdr:col>
      <xdr:colOff>0</xdr:colOff>
      <xdr:row>18</xdr:row>
      <xdr:rowOff>0</xdr:rowOff>
    </xdr:from>
    <xdr:ext cx="184731" cy="264560"/>
    <xdr:sp macro="" textlink="">
      <xdr:nvSpPr>
        <xdr:cNvPr id="582" name="TextBox 581">
          <a:extLst>
            <a:ext uri="{FF2B5EF4-FFF2-40B4-BE49-F238E27FC236}">
              <a16:creationId xmlns:a16="http://schemas.microsoft.com/office/drawing/2014/main" id="{D90E8641-D5DD-418F-A6BD-A0185B1AD960}"/>
            </a:ext>
          </a:extLst>
        </xdr:cNvPr>
        <xdr:cNvSpPr txBox="1"/>
      </xdr:nvSpPr>
      <xdr:spPr>
        <a:xfrm>
          <a:off x="1479042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26</xdr:col>
      <xdr:colOff>0</xdr:colOff>
      <xdr:row>18</xdr:row>
      <xdr:rowOff>0</xdr:rowOff>
    </xdr:from>
    <xdr:ext cx="184731" cy="264560"/>
    <xdr:sp macro="" textlink="">
      <xdr:nvSpPr>
        <xdr:cNvPr id="583" name="TextBox 582">
          <a:extLst>
            <a:ext uri="{FF2B5EF4-FFF2-40B4-BE49-F238E27FC236}">
              <a16:creationId xmlns:a16="http://schemas.microsoft.com/office/drawing/2014/main" id="{1E809D7A-FE18-492E-BB35-7EFC612E7B62}"/>
            </a:ext>
          </a:extLst>
        </xdr:cNvPr>
        <xdr:cNvSpPr txBox="1"/>
      </xdr:nvSpPr>
      <xdr:spPr>
        <a:xfrm>
          <a:off x="1479042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26</xdr:col>
      <xdr:colOff>0</xdr:colOff>
      <xdr:row>18</xdr:row>
      <xdr:rowOff>0</xdr:rowOff>
    </xdr:from>
    <xdr:ext cx="184731" cy="264560"/>
    <xdr:sp macro="" textlink="">
      <xdr:nvSpPr>
        <xdr:cNvPr id="584" name="TextBox 583">
          <a:extLst>
            <a:ext uri="{FF2B5EF4-FFF2-40B4-BE49-F238E27FC236}">
              <a16:creationId xmlns:a16="http://schemas.microsoft.com/office/drawing/2014/main" id="{966440AD-8377-4E1F-A9BA-E721F49F0F7D}"/>
            </a:ext>
          </a:extLst>
        </xdr:cNvPr>
        <xdr:cNvSpPr txBox="1"/>
      </xdr:nvSpPr>
      <xdr:spPr>
        <a:xfrm>
          <a:off x="1479042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26</xdr:col>
      <xdr:colOff>0</xdr:colOff>
      <xdr:row>18</xdr:row>
      <xdr:rowOff>0</xdr:rowOff>
    </xdr:from>
    <xdr:ext cx="184731" cy="264560"/>
    <xdr:sp macro="" textlink="">
      <xdr:nvSpPr>
        <xdr:cNvPr id="585" name="TextBox 584">
          <a:extLst>
            <a:ext uri="{FF2B5EF4-FFF2-40B4-BE49-F238E27FC236}">
              <a16:creationId xmlns:a16="http://schemas.microsoft.com/office/drawing/2014/main" id="{2C4F52E7-76D7-4E9E-9BB7-569EC1909CDD}"/>
            </a:ext>
          </a:extLst>
        </xdr:cNvPr>
        <xdr:cNvSpPr txBox="1"/>
      </xdr:nvSpPr>
      <xdr:spPr>
        <a:xfrm>
          <a:off x="1479042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26</xdr:col>
      <xdr:colOff>0</xdr:colOff>
      <xdr:row>18</xdr:row>
      <xdr:rowOff>0</xdr:rowOff>
    </xdr:from>
    <xdr:ext cx="184731" cy="264560"/>
    <xdr:sp macro="" textlink="">
      <xdr:nvSpPr>
        <xdr:cNvPr id="586" name="TextBox 585">
          <a:extLst>
            <a:ext uri="{FF2B5EF4-FFF2-40B4-BE49-F238E27FC236}">
              <a16:creationId xmlns:a16="http://schemas.microsoft.com/office/drawing/2014/main" id="{4E5BAE00-7DCA-4707-904C-6BA5D3998AFC}"/>
            </a:ext>
          </a:extLst>
        </xdr:cNvPr>
        <xdr:cNvSpPr txBox="1"/>
      </xdr:nvSpPr>
      <xdr:spPr>
        <a:xfrm>
          <a:off x="1479042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26</xdr:col>
      <xdr:colOff>0</xdr:colOff>
      <xdr:row>18</xdr:row>
      <xdr:rowOff>0</xdr:rowOff>
    </xdr:from>
    <xdr:ext cx="184731" cy="264560"/>
    <xdr:sp macro="" textlink="">
      <xdr:nvSpPr>
        <xdr:cNvPr id="587" name="TextBox 586">
          <a:extLst>
            <a:ext uri="{FF2B5EF4-FFF2-40B4-BE49-F238E27FC236}">
              <a16:creationId xmlns:a16="http://schemas.microsoft.com/office/drawing/2014/main" id="{00EBDA8C-A1C3-4FD4-8ACE-FC2BC3AEC569}"/>
            </a:ext>
          </a:extLst>
        </xdr:cNvPr>
        <xdr:cNvSpPr txBox="1"/>
      </xdr:nvSpPr>
      <xdr:spPr>
        <a:xfrm>
          <a:off x="1479042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26</xdr:col>
      <xdr:colOff>0</xdr:colOff>
      <xdr:row>18</xdr:row>
      <xdr:rowOff>0</xdr:rowOff>
    </xdr:from>
    <xdr:ext cx="184731" cy="264560"/>
    <xdr:sp macro="" textlink="">
      <xdr:nvSpPr>
        <xdr:cNvPr id="588" name="TextBox 587">
          <a:extLst>
            <a:ext uri="{FF2B5EF4-FFF2-40B4-BE49-F238E27FC236}">
              <a16:creationId xmlns:a16="http://schemas.microsoft.com/office/drawing/2014/main" id="{4E96E728-DD5A-4854-9D52-2B4891211D15}"/>
            </a:ext>
          </a:extLst>
        </xdr:cNvPr>
        <xdr:cNvSpPr txBox="1"/>
      </xdr:nvSpPr>
      <xdr:spPr>
        <a:xfrm>
          <a:off x="1479042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26</xdr:col>
      <xdr:colOff>0</xdr:colOff>
      <xdr:row>18</xdr:row>
      <xdr:rowOff>0</xdr:rowOff>
    </xdr:from>
    <xdr:ext cx="184731" cy="264560"/>
    <xdr:sp macro="" textlink="">
      <xdr:nvSpPr>
        <xdr:cNvPr id="589" name="TextBox 588">
          <a:extLst>
            <a:ext uri="{FF2B5EF4-FFF2-40B4-BE49-F238E27FC236}">
              <a16:creationId xmlns:a16="http://schemas.microsoft.com/office/drawing/2014/main" id="{6B11E126-98E7-4F90-A74C-6EF1C08846C4}"/>
            </a:ext>
          </a:extLst>
        </xdr:cNvPr>
        <xdr:cNvSpPr txBox="1"/>
      </xdr:nvSpPr>
      <xdr:spPr>
        <a:xfrm>
          <a:off x="1479042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26</xdr:col>
      <xdr:colOff>0</xdr:colOff>
      <xdr:row>18</xdr:row>
      <xdr:rowOff>0</xdr:rowOff>
    </xdr:from>
    <xdr:ext cx="184731" cy="264560"/>
    <xdr:sp macro="" textlink="">
      <xdr:nvSpPr>
        <xdr:cNvPr id="590" name="TextBox 589">
          <a:extLst>
            <a:ext uri="{FF2B5EF4-FFF2-40B4-BE49-F238E27FC236}">
              <a16:creationId xmlns:a16="http://schemas.microsoft.com/office/drawing/2014/main" id="{9FCF04A1-9A58-4C43-83A9-BAF438837838}"/>
            </a:ext>
          </a:extLst>
        </xdr:cNvPr>
        <xdr:cNvSpPr txBox="1"/>
      </xdr:nvSpPr>
      <xdr:spPr>
        <a:xfrm>
          <a:off x="1479042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26</xdr:col>
      <xdr:colOff>0</xdr:colOff>
      <xdr:row>18</xdr:row>
      <xdr:rowOff>0</xdr:rowOff>
    </xdr:from>
    <xdr:ext cx="184731" cy="264560"/>
    <xdr:sp macro="" textlink="">
      <xdr:nvSpPr>
        <xdr:cNvPr id="591" name="TextBox 590">
          <a:extLst>
            <a:ext uri="{FF2B5EF4-FFF2-40B4-BE49-F238E27FC236}">
              <a16:creationId xmlns:a16="http://schemas.microsoft.com/office/drawing/2014/main" id="{11E865B3-CF65-40D5-BC85-D23E36CFD806}"/>
            </a:ext>
          </a:extLst>
        </xdr:cNvPr>
        <xdr:cNvSpPr txBox="1"/>
      </xdr:nvSpPr>
      <xdr:spPr>
        <a:xfrm>
          <a:off x="1479042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26</xdr:col>
      <xdr:colOff>0</xdr:colOff>
      <xdr:row>18</xdr:row>
      <xdr:rowOff>0</xdr:rowOff>
    </xdr:from>
    <xdr:ext cx="184731" cy="264560"/>
    <xdr:sp macro="" textlink="">
      <xdr:nvSpPr>
        <xdr:cNvPr id="592" name="TextBox 591">
          <a:extLst>
            <a:ext uri="{FF2B5EF4-FFF2-40B4-BE49-F238E27FC236}">
              <a16:creationId xmlns:a16="http://schemas.microsoft.com/office/drawing/2014/main" id="{8890E026-0358-432A-A1E0-B380C6761184}"/>
            </a:ext>
          </a:extLst>
        </xdr:cNvPr>
        <xdr:cNvSpPr txBox="1"/>
      </xdr:nvSpPr>
      <xdr:spPr>
        <a:xfrm>
          <a:off x="1479042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26</xdr:col>
      <xdr:colOff>0</xdr:colOff>
      <xdr:row>18</xdr:row>
      <xdr:rowOff>0</xdr:rowOff>
    </xdr:from>
    <xdr:ext cx="184731" cy="264560"/>
    <xdr:sp macro="" textlink="">
      <xdr:nvSpPr>
        <xdr:cNvPr id="593" name="TextBox 592">
          <a:extLst>
            <a:ext uri="{FF2B5EF4-FFF2-40B4-BE49-F238E27FC236}">
              <a16:creationId xmlns:a16="http://schemas.microsoft.com/office/drawing/2014/main" id="{55F142CC-4BB2-448B-99CF-35FF62112725}"/>
            </a:ext>
          </a:extLst>
        </xdr:cNvPr>
        <xdr:cNvSpPr txBox="1"/>
      </xdr:nvSpPr>
      <xdr:spPr>
        <a:xfrm>
          <a:off x="1479042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26</xdr:col>
      <xdr:colOff>0</xdr:colOff>
      <xdr:row>18</xdr:row>
      <xdr:rowOff>0</xdr:rowOff>
    </xdr:from>
    <xdr:ext cx="184731" cy="264560"/>
    <xdr:sp macro="" textlink="">
      <xdr:nvSpPr>
        <xdr:cNvPr id="594" name="TextBox 593">
          <a:extLst>
            <a:ext uri="{FF2B5EF4-FFF2-40B4-BE49-F238E27FC236}">
              <a16:creationId xmlns:a16="http://schemas.microsoft.com/office/drawing/2014/main" id="{3923E31E-F6D5-4323-AD7E-45C8C56474C1}"/>
            </a:ext>
          </a:extLst>
        </xdr:cNvPr>
        <xdr:cNvSpPr txBox="1"/>
      </xdr:nvSpPr>
      <xdr:spPr>
        <a:xfrm>
          <a:off x="1479042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26</xdr:col>
      <xdr:colOff>0</xdr:colOff>
      <xdr:row>18</xdr:row>
      <xdr:rowOff>0</xdr:rowOff>
    </xdr:from>
    <xdr:ext cx="184731" cy="264560"/>
    <xdr:sp macro="" textlink="">
      <xdr:nvSpPr>
        <xdr:cNvPr id="595" name="TextBox 594">
          <a:extLst>
            <a:ext uri="{FF2B5EF4-FFF2-40B4-BE49-F238E27FC236}">
              <a16:creationId xmlns:a16="http://schemas.microsoft.com/office/drawing/2014/main" id="{112F4F00-F9E3-4B6C-8E7E-671F604956FE}"/>
            </a:ext>
          </a:extLst>
        </xdr:cNvPr>
        <xdr:cNvSpPr txBox="1"/>
      </xdr:nvSpPr>
      <xdr:spPr>
        <a:xfrm>
          <a:off x="1479042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26</xdr:col>
      <xdr:colOff>0</xdr:colOff>
      <xdr:row>18</xdr:row>
      <xdr:rowOff>0</xdr:rowOff>
    </xdr:from>
    <xdr:ext cx="184731" cy="264560"/>
    <xdr:sp macro="" textlink="">
      <xdr:nvSpPr>
        <xdr:cNvPr id="596" name="TextBox 595">
          <a:extLst>
            <a:ext uri="{FF2B5EF4-FFF2-40B4-BE49-F238E27FC236}">
              <a16:creationId xmlns:a16="http://schemas.microsoft.com/office/drawing/2014/main" id="{DD399E09-A234-44F1-8A2C-D423075F25E2}"/>
            </a:ext>
          </a:extLst>
        </xdr:cNvPr>
        <xdr:cNvSpPr txBox="1"/>
      </xdr:nvSpPr>
      <xdr:spPr>
        <a:xfrm>
          <a:off x="1479042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26</xdr:col>
      <xdr:colOff>0</xdr:colOff>
      <xdr:row>18</xdr:row>
      <xdr:rowOff>0</xdr:rowOff>
    </xdr:from>
    <xdr:ext cx="184731" cy="264560"/>
    <xdr:sp macro="" textlink="">
      <xdr:nvSpPr>
        <xdr:cNvPr id="597" name="TextBox 596">
          <a:extLst>
            <a:ext uri="{FF2B5EF4-FFF2-40B4-BE49-F238E27FC236}">
              <a16:creationId xmlns:a16="http://schemas.microsoft.com/office/drawing/2014/main" id="{C0A29708-AD90-4BA1-9EEF-6BD29BADA9D9}"/>
            </a:ext>
          </a:extLst>
        </xdr:cNvPr>
        <xdr:cNvSpPr txBox="1"/>
      </xdr:nvSpPr>
      <xdr:spPr>
        <a:xfrm>
          <a:off x="1479042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26</xdr:col>
      <xdr:colOff>0</xdr:colOff>
      <xdr:row>18</xdr:row>
      <xdr:rowOff>0</xdr:rowOff>
    </xdr:from>
    <xdr:ext cx="184731" cy="264560"/>
    <xdr:sp macro="" textlink="">
      <xdr:nvSpPr>
        <xdr:cNvPr id="598" name="TextBox 597">
          <a:extLst>
            <a:ext uri="{FF2B5EF4-FFF2-40B4-BE49-F238E27FC236}">
              <a16:creationId xmlns:a16="http://schemas.microsoft.com/office/drawing/2014/main" id="{14574BA1-8CFF-4AF9-8BED-D5C5A5058C8B}"/>
            </a:ext>
          </a:extLst>
        </xdr:cNvPr>
        <xdr:cNvSpPr txBox="1"/>
      </xdr:nvSpPr>
      <xdr:spPr>
        <a:xfrm>
          <a:off x="1479042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26</xdr:col>
      <xdr:colOff>0</xdr:colOff>
      <xdr:row>18</xdr:row>
      <xdr:rowOff>0</xdr:rowOff>
    </xdr:from>
    <xdr:ext cx="184731" cy="264560"/>
    <xdr:sp macro="" textlink="">
      <xdr:nvSpPr>
        <xdr:cNvPr id="599" name="TextBox 598">
          <a:extLst>
            <a:ext uri="{FF2B5EF4-FFF2-40B4-BE49-F238E27FC236}">
              <a16:creationId xmlns:a16="http://schemas.microsoft.com/office/drawing/2014/main" id="{18E39C19-755D-42A1-91D3-09B2081C1F2C}"/>
            </a:ext>
          </a:extLst>
        </xdr:cNvPr>
        <xdr:cNvSpPr txBox="1"/>
      </xdr:nvSpPr>
      <xdr:spPr>
        <a:xfrm>
          <a:off x="1479042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26</xdr:col>
      <xdr:colOff>0</xdr:colOff>
      <xdr:row>18</xdr:row>
      <xdr:rowOff>0</xdr:rowOff>
    </xdr:from>
    <xdr:ext cx="184731" cy="264560"/>
    <xdr:sp macro="" textlink="">
      <xdr:nvSpPr>
        <xdr:cNvPr id="600" name="TextBox 599">
          <a:extLst>
            <a:ext uri="{FF2B5EF4-FFF2-40B4-BE49-F238E27FC236}">
              <a16:creationId xmlns:a16="http://schemas.microsoft.com/office/drawing/2014/main" id="{22219512-8549-44E3-8172-3757112B9339}"/>
            </a:ext>
          </a:extLst>
        </xdr:cNvPr>
        <xdr:cNvSpPr txBox="1"/>
      </xdr:nvSpPr>
      <xdr:spPr>
        <a:xfrm>
          <a:off x="1479042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26</xdr:col>
      <xdr:colOff>0</xdr:colOff>
      <xdr:row>18</xdr:row>
      <xdr:rowOff>0</xdr:rowOff>
    </xdr:from>
    <xdr:ext cx="184731" cy="264560"/>
    <xdr:sp macro="" textlink="">
      <xdr:nvSpPr>
        <xdr:cNvPr id="601" name="TextBox 600">
          <a:extLst>
            <a:ext uri="{FF2B5EF4-FFF2-40B4-BE49-F238E27FC236}">
              <a16:creationId xmlns:a16="http://schemas.microsoft.com/office/drawing/2014/main" id="{B25EBED6-A18B-4B27-ADDB-AEA7B31EEAA4}"/>
            </a:ext>
          </a:extLst>
        </xdr:cNvPr>
        <xdr:cNvSpPr txBox="1"/>
      </xdr:nvSpPr>
      <xdr:spPr>
        <a:xfrm>
          <a:off x="1479042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26</xdr:col>
      <xdr:colOff>0</xdr:colOff>
      <xdr:row>18</xdr:row>
      <xdr:rowOff>0</xdr:rowOff>
    </xdr:from>
    <xdr:ext cx="184731" cy="264560"/>
    <xdr:sp macro="" textlink="">
      <xdr:nvSpPr>
        <xdr:cNvPr id="602" name="TextBox 601">
          <a:extLst>
            <a:ext uri="{FF2B5EF4-FFF2-40B4-BE49-F238E27FC236}">
              <a16:creationId xmlns:a16="http://schemas.microsoft.com/office/drawing/2014/main" id="{A63CBE6B-B92E-40C9-8F82-A692188691E0}"/>
            </a:ext>
          </a:extLst>
        </xdr:cNvPr>
        <xdr:cNvSpPr txBox="1"/>
      </xdr:nvSpPr>
      <xdr:spPr>
        <a:xfrm>
          <a:off x="1479042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26</xdr:col>
      <xdr:colOff>0</xdr:colOff>
      <xdr:row>18</xdr:row>
      <xdr:rowOff>0</xdr:rowOff>
    </xdr:from>
    <xdr:ext cx="184731" cy="264560"/>
    <xdr:sp macro="" textlink="">
      <xdr:nvSpPr>
        <xdr:cNvPr id="603" name="TextBox 602">
          <a:extLst>
            <a:ext uri="{FF2B5EF4-FFF2-40B4-BE49-F238E27FC236}">
              <a16:creationId xmlns:a16="http://schemas.microsoft.com/office/drawing/2014/main" id="{957A89AB-882B-4813-BFC4-1201AB8E5157}"/>
            </a:ext>
          </a:extLst>
        </xdr:cNvPr>
        <xdr:cNvSpPr txBox="1"/>
      </xdr:nvSpPr>
      <xdr:spPr>
        <a:xfrm>
          <a:off x="1479042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26</xdr:col>
      <xdr:colOff>0</xdr:colOff>
      <xdr:row>18</xdr:row>
      <xdr:rowOff>0</xdr:rowOff>
    </xdr:from>
    <xdr:ext cx="184731" cy="264560"/>
    <xdr:sp macro="" textlink="">
      <xdr:nvSpPr>
        <xdr:cNvPr id="604" name="TextBox 603">
          <a:extLst>
            <a:ext uri="{FF2B5EF4-FFF2-40B4-BE49-F238E27FC236}">
              <a16:creationId xmlns:a16="http://schemas.microsoft.com/office/drawing/2014/main" id="{DF7830E5-AD21-4187-A13E-406CA4EA2842}"/>
            </a:ext>
          </a:extLst>
        </xdr:cNvPr>
        <xdr:cNvSpPr txBox="1"/>
      </xdr:nvSpPr>
      <xdr:spPr>
        <a:xfrm>
          <a:off x="1479042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26</xdr:col>
      <xdr:colOff>0</xdr:colOff>
      <xdr:row>18</xdr:row>
      <xdr:rowOff>0</xdr:rowOff>
    </xdr:from>
    <xdr:ext cx="184731" cy="264560"/>
    <xdr:sp macro="" textlink="">
      <xdr:nvSpPr>
        <xdr:cNvPr id="605" name="TextBox 604">
          <a:extLst>
            <a:ext uri="{FF2B5EF4-FFF2-40B4-BE49-F238E27FC236}">
              <a16:creationId xmlns:a16="http://schemas.microsoft.com/office/drawing/2014/main" id="{48D71772-BD28-420D-9E6C-AAADF25D4C3B}"/>
            </a:ext>
          </a:extLst>
        </xdr:cNvPr>
        <xdr:cNvSpPr txBox="1"/>
      </xdr:nvSpPr>
      <xdr:spPr>
        <a:xfrm>
          <a:off x="1479042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26</xdr:col>
      <xdr:colOff>0</xdr:colOff>
      <xdr:row>18</xdr:row>
      <xdr:rowOff>0</xdr:rowOff>
    </xdr:from>
    <xdr:ext cx="184731" cy="264560"/>
    <xdr:sp macro="" textlink="">
      <xdr:nvSpPr>
        <xdr:cNvPr id="606" name="TextBox 605">
          <a:extLst>
            <a:ext uri="{FF2B5EF4-FFF2-40B4-BE49-F238E27FC236}">
              <a16:creationId xmlns:a16="http://schemas.microsoft.com/office/drawing/2014/main" id="{7E84D536-0B38-424E-9C21-EF22DEF533C3}"/>
            </a:ext>
          </a:extLst>
        </xdr:cNvPr>
        <xdr:cNvSpPr txBox="1"/>
      </xdr:nvSpPr>
      <xdr:spPr>
        <a:xfrm>
          <a:off x="1479042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26</xdr:col>
      <xdr:colOff>0</xdr:colOff>
      <xdr:row>18</xdr:row>
      <xdr:rowOff>0</xdr:rowOff>
    </xdr:from>
    <xdr:ext cx="184731" cy="264560"/>
    <xdr:sp macro="" textlink="">
      <xdr:nvSpPr>
        <xdr:cNvPr id="607" name="TextBox 606">
          <a:extLst>
            <a:ext uri="{FF2B5EF4-FFF2-40B4-BE49-F238E27FC236}">
              <a16:creationId xmlns:a16="http://schemas.microsoft.com/office/drawing/2014/main" id="{D830A521-3839-49C6-84DE-7B9EADEBB744}"/>
            </a:ext>
          </a:extLst>
        </xdr:cNvPr>
        <xdr:cNvSpPr txBox="1"/>
      </xdr:nvSpPr>
      <xdr:spPr>
        <a:xfrm>
          <a:off x="1479042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26</xdr:col>
      <xdr:colOff>0</xdr:colOff>
      <xdr:row>18</xdr:row>
      <xdr:rowOff>0</xdr:rowOff>
    </xdr:from>
    <xdr:ext cx="184731" cy="264560"/>
    <xdr:sp macro="" textlink="">
      <xdr:nvSpPr>
        <xdr:cNvPr id="608" name="TextBox 607">
          <a:extLst>
            <a:ext uri="{FF2B5EF4-FFF2-40B4-BE49-F238E27FC236}">
              <a16:creationId xmlns:a16="http://schemas.microsoft.com/office/drawing/2014/main" id="{20320EE6-CB37-4C52-ABC4-DCC83B576496}"/>
            </a:ext>
          </a:extLst>
        </xdr:cNvPr>
        <xdr:cNvSpPr txBox="1"/>
      </xdr:nvSpPr>
      <xdr:spPr>
        <a:xfrm>
          <a:off x="1479042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26</xdr:col>
      <xdr:colOff>0</xdr:colOff>
      <xdr:row>18</xdr:row>
      <xdr:rowOff>0</xdr:rowOff>
    </xdr:from>
    <xdr:ext cx="184731" cy="264560"/>
    <xdr:sp macro="" textlink="">
      <xdr:nvSpPr>
        <xdr:cNvPr id="609" name="TextBox 608">
          <a:extLst>
            <a:ext uri="{FF2B5EF4-FFF2-40B4-BE49-F238E27FC236}">
              <a16:creationId xmlns:a16="http://schemas.microsoft.com/office/drawing/2014/main" id="{410F4D67-EA86-4F06-BD08-4E5E4429919B}"/>
            </a:ext>
          </a:extLst>
        </xdr:cNvPr>
        <xdr:cNvSpPr txBox="1"/>
      </xdr:nvSpPr>
      <xdr:spPr>
        <a:xfrm>
          <a:off x="1479042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26</xdr:col>
      <xdr:colOff>0</xdr:colOff>
      <xdr:row>18</xdr:row>
      <xdr:rowOff>0</xdr:rowOff>
    </xdr:from>
    <xdr:ext cx="184731" cy="264560"/>
    <xdr:sp macro="" textlink="">
      <xdr:nvSpPr>
        <xdr:cNvPr id="610" name="TextBox 609">
          <a:extLst>
            <a:ext uri="{FF2B5EF4-FFF2-40B4-BE49-F238E27FC236}">
              <a16:creationId xmlns:a16="http://schemas.microsoft.com/office/drawing/2014/main" id="{7DD906FC-7AE5-40E9-AA76-24D726E3998C}"/>
            </a:ext>
          </a:extLst>
        </xdr:cNvPr>
        <xdr:cNvSpPr txBox="1"/>
      </xdr:nvSpPr>
      <xdr:spPr>
        <a:xfrm>
          <a:off x="1479042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26</xdr:col>
      <xdr:colOff>0</xdr:colOff>
      <xdr:row>18</xdr:row>
      <xdr:rowOff>0</xdr:rowOff>
    </xdr:from>
    <xdr:ext cx="184731" cy="264560"/>
    <xdr:sp macro="" textlink="">
      <xdr:nvSpPr>
        <xdr:cNvPr id="611" name="TextBox 610">
          <a:extLst>
            <a:ext uri="{FF2B5EF4-FFF2-40B4-BE49-F238E27FC236}">
              <a16:creationId xmlns:a16="http://schemas.microsoft.com/office/drawing/2014/main" id="{BD0A7097-7127-4B69-B91B-E293CF8BCF53}"/>
            </a:ext>
          </a:extLst>
        </xdr:cNvPr>
        <xdr:cNvSpPr txBox="1"/>
      </xdr:nvSpPr>
      <xdr:spPr>
        <a:xfrm>
          <a:off x="1479042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26</xdr:col>
      <xdr:colOff>0</xdr:colOff>
      <xdr:row>18</xdr:row>
      <xdr:rowOff>0</xdr:rowOff>
    </xdr:from>
    <xdr:ext cx="184731" cy="264560"/>
    <xdr:sp macro="" textlink="">
      <xdr:nvSpPr>
        <xdr:cNvPr id="612" name="TextBox 611">
          <a:extLst>
            <a:ext uri="{FF2B5EF4-FFF2-40B4-BE49-F238E27FC236}">
              <a16:creationId xmlns:a16="http://schemas.microsoft.com/office/drawing/2014/main" id="{E2E0D3D4-66D4-4B66-80F0-9A1A9694E087}"/>
            </a:ext>
          </a:extLst>
        </xdr:cNvPr>
        <xdr:cNvSpPr txBox="1"/>
      </xdr:nvSpPr>
      <xdr:spPr>
        <a:xfrm>
          <a:off x="1479042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26</xdr:col>
      <xdr:colOff>0</xdr:colOff>
      <xdr:row>18</xdr:row>
      <xdr:rowOff>0</xdr:rowOff>
    </xdr:from>
    <xdr:ext cx="184731" cy="264560"/>
    <xdr:sp macro="" textlink="">
      <xdr:nvSpPr>
        <xdr:cNvPr id="613" name="TextBox 612">
          <a:extLst>
            <a:ext uri="{FF2B5EF4-FFF2-40B4-BE49-F238E27FC236}">
              <a16:creationId xmlns:a16="http://schemas.microsoft.com/office/drawing/2014/main" id="{06C0E15F-AF92-4EE5-AAEB-CCEB33A75F64}"/>
            </a:ext>
          </a:extLst>
        </xdr:cNvPr>
        <xdr:cNvSpPr txBox="1"/>
      </xdr:nvSpPr>
      <xdr:spPr>
        <a:xfrm>
          <a:off x="1479042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26</xdr:col>
      <xdr:colOff>0</xdr:colOff>
      <xdr:row>18</xdr:row>
      <xdr:rowOff>0</xdr:rowOff>
    </xdr:from>
    <xdr:ext cx="184731" cy="264560"/>
    <xdr:sp macro="" textlink="">
      <xdr:nvSpPr>
        <xdr:cNvPr id="614" name="TextBox 613">
          <a:extLst>
            <a:ext uri="{FF2B5EF4-FFF2-40B4-BE49-F238E27FC236}">
              <a16:creationId xmlns:a16="http://schemas.microsoft.com/office/drawing/2014/main" id="{923657EC-85C9-4F59-A6AE-4846E21C03B0}"/>
            </a:ext>
          </a:extLst>
        </xdr:cNvPr>
        <xdr:cNvSpPr txBox="1"/>
      </xdr:nvSpPr>
      <xdr:spPr>
        <a:xfrm>
          <a:off x="1479042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26</xdr:col>
      <xdr:colOff>0</xdr:colOff>
      <xdr:row>18</xdr:row>
      <xdr:rowOff>0</xdr:rowOff>
    </xdr:from>
    <xdr:ext cx="184731" cy="264560"/>
    <xdr:sp macro="" textlink="">
      <xdr:nvSpPr>
        <xdr:cNvPr id="615" name="TextBox 614">
          <a:extLst>
            <a:ext uri="{FF2B5EF4-FFF2-40B4-BE49-F238E27FC236}">
              <a16:creationId xmlns:a16="http://schemas.microsoft.com/office/drawing/2014/main" id="{BB44411F-E4A5-4E19-B7C4-9582240C206B}"/>
            </a:ext>
          </a:extLst>
        </xdr:cNvPr>
        <xdr:cNvSpPr txBox="1"/>
      </xdr:nvSpPr>
      <xdr:spPr>
        <a:xfrm>
          <a:off x="1479042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26</xdr:col>
      <xdr:colOff>0</xdr:colOff>
      <xdr:row>18</xdr:row>
      <xdr:rowOff>0</xdr:rowOff>
    </xdr:from>
    <xdr:ext cx="184731" cy="264560"/>
    <xdr:sp macro="" textlink="">
      <xdr:nvSpPr>
        <xdr:cNvPr id="616" name="TextBox 615">
          <a:extLst>
            <a:ext uri="{FF2B5EF4-FFF2-40B4-BE49-F238E27FC236}">
              <a16:creationId xmlns:a16="http://schemas.microsoft.com/office/drawing/2014/main" id="{FFAD6086-ABA6-4F0D-B492-35CA39106AA3}"/>
            </a:ext>
          </a:extLst>
        </xdr:cNvPr>
        <xdr:cNvSpPr txBox="1"/>
      </xdr:nvSpPr>
      <xdr:spPr>
        <a:xfrm>
          <a:off x="1479042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26</xdr:col>
      <xdr:colOff>0</xdr:colOff>
      <xdr:row>18</xdr:row>
      <xdr:rowOff>0</xdr:rowOff>
    </xdr:from>
    <xdr:ext cx="184731" cy="264560"/>
    <xdr:sp macro="" textlink="">
      <xdr:nvSpPr>
        <xdr:cNvPr id="617" name="TextBox 616">
          <a:extLst>
            <a:ext uri="{FF2B5EF4-FFF2-40B4-BE49-F238E27FC236}">
              <a16:creationId xmlns:a16="http://schemas.microsoft.com/office/drawing/2014/main" id="{19E50934-E8FA-439B-95DA-7EEAFE27882D}"/>
            </a:ext>
          </a:extLst>
        </xdr:cNvPr>
        <xdr:cNvSpPr txBox="1"/>
      </xdr:nvSpPr>
      <xdr:spPr>
        <a:xfrm>
          <a:off x="1479042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26</xdr:col>
      <xdr:colOff>0</xdr:colOff>
      <xdr:row>18</xdr:row>
      <xdr:rowOff>0</xdr:rowOff>
    </xdr:from>
    <xdr:ext cx="184731" cy="264560"/>
    <xdr:sp macro="" textlink="">
      <xdr:nvSpPr>
        <xdr:cNvPr id="618" name="TextBox 617">
          <a:extLst>
            <a:ext uri="{FF2B5EF4-FFF2-40B4-BE49-F238E27FC236}">
              <a16:creationId xmlns:a16="http://schemas.microsoft.com/office/drawing/2014/main" id="{0C293067-02BA-4457-B89C-637CC8177FA2}"/>
            </a:ext>
          </a:extLst>
        </xdr:cNvPr>
        <xdr:cNvSpPr txBox="1"/>
      </xdr:nvSpPr>
      <xdr:spPr>
        <a:xfrm>
          <a:off x="1479042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26</xdr:col>
      <xdr:colOff>0</xdr:colOff>
      <xdr:row>18</xdr:row>
      <xdr:rowOff>0</xdr:rowOff>
    </xdr:from>
    <xdr:ext cx="184731" cy="264560"/>
    <xdr:sp macro="" textlink="">
      <xdr:nvSpPr>
        <xdr:cNvPr id="619" name="TextBox 618">
          <a:extLst>
            <a:ext uri="{FF2B5EF4-FFF2-40B4-BE49-F238E27FC236}">
              <a16:creationId xmlns:a16="http://schemas.microsoft.com/office/drawing/2014/main" id="{DC502610-DACB-46AE-AE7D-CE847F9B9523}"/>
            </a:ext>
          </a:extLst>
        </xdr:cNvPr>
        <xdr:cNvSpPr txBox="1"/>
      </xdr:nvSpPr>
      <xdr:spPr>
        <a:xfrm>
          <a:off x="1479042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26</xdr:col>
      <xdr:colOff>0</xdr:colOff>
      <xdr:row>18</xdr:row>
      <xdr:rowOff>0</xdr:rowOff>
    </xdr:from>
    <xdr:ext cx="184731" cy="264560"/>
    <xdr:sp macro="" textlink="">
      <xdr:nvSpPr>
        <xdr:cNvPr id="620" name="TextBox 619">
          <a:extLst>
            <a:ext uri="{FF2B5EF4-FFF2-40B4-BE49-F238E27FC236}">
              <a16:creationId xmlns:a16="http://schemas.microsoft.com/office/drawing/2014/main" id="{34EB2A99-5995-4214-BA63-178AA3427037}"/>
            </a:ext>
          </a:extLst>
        </xdr:cNvPr>
        <xdr:cNvSpPr txBox="1"/>
      </xdr:nvSpPr>
      <xdr:spPr>
        <a:xfrm>
          <a:off x="1479042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26</xdr:col>
      <xdr:colOff>0</xdr:colOff>
      <xdr:row>18</xdr:row>
      <xdr:rowOff>0</xdr:rowOff>
    </xdr:from>
    <xdr:ext cx="184731" cy="264560"/>
    <xdr:sp macro="" textlink="">
      <xdr:nvSpPr>
        <xdr:cNvPr id="621" name="TextBox 620">
          <a:extLst>
            <a:ext uri="{FF2B5EF4-FFF2-40B4-BE49-F238E27FC236}">
              <a16:creationId xmlns:a16="http://schemas.microsoft.com/office/drawing/2014/main" id="{DBA3940F-3D29-48B3-8DB8-983B2B1A16A3}"/>
            </a:ext>
          </a:extLst>
        </xdr:cNvPr>
        <xdr:cNvSpPr txBox="1"/>
      </xdr:nvSpPr>
      <xdr:spPr>
        <a:xfrm>
          <a:off x="1479042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26</xdr:col>
      <xdr:colOff>0</xdr:colOff>
      <xdr:row>18</xdr:row>
      <xdr:rowOff>0</xdr:rowOff>
    </xdr:from>
    <xdr:ext cx="184731" cy="264560"/>
    <xdr:sp macro="" textlink="">
      <xdr:nvSpPr>
        <xdr:cNvPr id="622" name="TextBox 621">
          <a:extLst>
            <a:ext uri="{FF2B5EF4-FFF2-40B4-BE49-F238E27FC236}">
              <a16:creationId xmlns:a16="http://schemas.microsoft.com/office/drawing/2014/main" id="{F63AA429-C276-4B14-9FCA-0AF85F95A536}"/>
            </a:ext>
          </a:extLst>
        </xdr:cNvPr>
        <xdr:cNvSpPr txBox="1"/>
      </xdr:nvSpPr>
      <xdr:spPr>
        <a:xfrm>
          <a:off x="1479042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26</xdr:col>
      <xdr:colOff>0</xdr:colOff>
      <xdr:row>18</xdr:row>
      <xdr:rowOff>0</xdr:rowOff>
    </xdr:from>
    <xdr:ext cx="184731" cy="264560"/>
    <xdr:sp macro="" textlink="">
      <xdr:nvSpPr>
        <xdr:cNvPr id="623" name="TextBox 622">
          <a:extLst>
            <a:ext uri="{FF2B5EF4-FFF2-40B4-BE49-F238E27FC236}">
              <a16:creationId xmlns:a16="http://schemas.microsoft.com/office/drawing/2014/main" id="{898F53F6-22E6-4899-B223-9A8C38F348C5}"/>
            </a:ext>
          </a:extLst>
        </xdr:cNvPr>
        <xdr:cNvSpPr txBox="1"/>
      </xdr:nvSpPr>
      <xdr:spPr>
        <a:xfrm>
          <a:off x="1479042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26</xdr:col>
      <xdr:colOff>0</xdr:colOff>
      <xdr:row>18</xdr:row>
      <xdr:rowOff>0</xdr:rowOff>
    </xdr:from>
    <xdr:ext cx="184731" cy="264560"/>
    <xdr:sp macro="" textlink="">
      <xdr:nvSpPr>
        <xdr:cNvPr id="624" name="TextBox 623">
          <a:extLst>
            <a:ext uri="{FF2B5EF4-FFF2-40B4-BE49-F238E27FC236}">
              <a16:creationId xmlns:a16="http://schemas.microsoft.com/office/drawing/2014/main" id="{9F918F7E-6821-493A-A59A-9E2BDCE5301A}"/>
            </a:ext>
          </a:extLst>
        </xdr:cNvPr>
        <xdr:cNvSpPr txBox="1"/>
      </xdr:nvSpPr>
      <xdr:spPr>
        <a:xfrm>
          <a:off x="1479042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oneCellAnchor>
    <xdr:from>
      <xdr:col>26</xdr:col>
      <xdr:colOff>0</xdr:colOff>
      <xdr:row>18</xdr:row>
      <xdr:rowOff>0</xdr:rowOff>
    </xdr:from>
    <xdr:ext cx="184731" cy="264560"/>
    <xdr:sp macro="" textlink="">
      <xdr:nvSpPr>
        <xdr:cNvPr id="625" name="TextBox 624">
          <a:extLst>
            <a:ext uri="{FF2B5EF4-FFF2-40B4-BE49-F238E27FC236}">
              <a16:creationId xmlns:a16="http://schemas.microsoft.com/office/drawing/2014/main" id="{AEAE1ED0-0DA7-4308-B703-405FA1C890FF}"/>
            </a:ext>
          </a:extLst>
        </xdr:cNvPr>
        <xdr:cNvSpPr txBox="1"/>
      </xdr:nvSpPr>
      <xdr:spPr>
        <a:xfrm>
          <a:off x="14790420" y="559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MU"/>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Users\user2\AppData\Roaming\Microsoft\Excel\Tables%20received\CIP\2002\panepz02%20blow%20up%2025.10.04.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CIP/2002/panepz02%20blow%20up%2025.10.04.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D:\CIP\2002\panepz02%20blow%20up%2025.10.04.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D:\2014\ILO\ILO-MUS-YI-2014.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2014/ILO/ILO-MUS-YI-2014.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EE8569E5\digest2007-%20280808.xls" TargetMode="External"/></Relationships>
</file>

<file path=xl/externalLinks/_rels/externalLink15.xml.rels><?xml version="1.0" encoding="UTF-8" standalone="yes"?>
<Relationships xmlns="http://schemas.openxmlformats.org/package/2006/relationships"><Relationship Id="rId2" Type="http://schemas.microsoft.com/office/2019/04/relationships/externalLinkLongPath" Target="file:///D:\Users\bramjus\AppData\Local\Microsoft\Windows\Temporary%20Internet%20Files\Content.Outlook\EDQ3JH83\Users\Admin\AppData\Local\Microsoft\Windows\Temporary%20Internet%20Files\Content.Outlook\X63OPA0W\digest%202007\digest2007-%20280808.xls?0C7C41A1" TargetMode="External"/><Relationship Id="rId1" Type="http://schemas.openxmlformats.org/officeDocument/2006/relationships/externalLinkPath" Target="file:///\\0C7C41A1\digest2007-%20280808.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0C7C41A1\digest2007-%20280808.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D:\Users\user2\AppData\Roaming\Microsoft\Excel\Tables%20received\Digest%202010(Trade)\digest%202007\digest2007-%20280808.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Users\user2\AppData\Roaming\Microsoft\Excel\Tables%20received\DOCUME~1\user\LOCALS~1\Temp\Table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user2/AppData/Roaming/Microsoft/Excel/Tables%20received/CIP/2002/Epz%20CEAL200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Users\user2\AppData\Roaming\Microsoft\Excel\Tables%20received\CIP\2002\Epz%20CEAL2002.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user2/AppData/Roaming/Microsoft/Excel/Tables%20received/CIP/2002/panepz02%20blow%20up%2025.10.04.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user2/AppData/Roaming/Microsoft/Excel/Tables%20received/Documents%20and%20Settings/ellanah/Desktop/Indicator%20Q4%202011/Trade%20Indicator/2009/indicator%20qr109/BOM109.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D:\Users\user2\AppData\Roaming\Microsoft\Excel\Tables%20received\Documents%20and%20Settings\ellanah\Desktop\Indicator%20Q4%202011\Trade%20Indicator\2009\indicator%20qr109\BOM109.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Users/user2/AppData/Roaming/Microsoft/Excel/Tables%20received/Trade%20Indicator/2009/indicator%20qr109/BOM109.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D:\Users\user2\AppData\Roaming\Microsoft\Excel\Tables%20received\Trade%20Indicator\2009\indicator%20qr109\BOM10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NA given"/>
      <sheetName val="QNA"/>
      <sheetName val="Adj for tax"/>
      <sheetName val="TEMPV5"/>
      <sheetName val="TEMPV4"/>
      <sheetName val="TEMPV3"/>
      <sheetName val="TEMPV2"/>
      <sheetName val="TEMP"/>
    </sheetNames>
    <sheetDataSet>
      <sheetData sheetId="0"/>
      <sheetData sheetId="1"/>
      <sheetData sheetId="2"/>
      <sheetData sheetId="3"/>
      <sheetData sheetId="4"/>
      <sheetData sheetId="5"/>
      <sheetData sheetId="6"/>
      <sheetData sheetId="7"/>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NA given"/>
      <sheetName val="QNA"/>
      <sheetName val="Adj for tax"/>
      <sheetName val="TEMPV5"/>
      <sheetName val="TEMPV4"/>
      <sheetName val="TEMPV3"/>
      <sheetName val="TEMPV2"/>
      <sheetName val="TEMP"/>
    </sheetNames>
    <sheetDataSet>
      <sheetData sheetId="0"/>
      <sheetData sheetId="1"/>
      <sheetData sheetId="2"/>
      <sheetData sheetId="3"/>
      <sheetData sheetId="4"/>
      <sheetData sheetId="5"/>
      <sheetData sheetId="6"/>
      <sheetData sheetId="7"/>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NA given"/>
      <sheetName val="QNA"/>
      <sheetName val="Adj for tax"/>
      <sheetName val="TEMPV5"/>
      <sheetName val="TEMPV4"/>
      <sheetName val="TEMPV3"/>
      <sheetName val="TEMPV2"/>
      <sheetName val="TEMP"/>
    </sheetNames>
    <sheetDataSet>
      <sheetData sheetId="0"/>
      <sheetData sheetId="1"/>
      <sheetData sheetId="2"/>
      <sheetData sheetId="3"/>
      <sheetData sheetId="4"/>
      <sheetData sheetId="5"/>
      <sheetData sheetId="6"/>
      <sheetData sheetId="7"/>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AD ME"/>
      <sheetName val="Definitions"/>
      <sheetName val="Classifications"/>
      <sheetName val="Sources"/>
      <sheetName val="POP"/>
      <sheetName val="EAP"/>
      <sheetName val="EMP"/>
      <sheetName val="TRU"/>
      <sheetName val="EES"/>
      <sheetName val="UNE"/>
      <sheetName val="EIP"/>
      <sheetName val="HOW"/>
      <sheetName val="EAR"/>
      <sheetName val="LAC"/>
      <sheetName val="CPI"/>
      <sheetName val="TUM"/>
      <sheetName val="CBC"/>
      <sheetName val="INJ"/>
      <sheetName val="STR"/>
      <sheetName val="LAI"/>
      <sheetName val="POV"/>
      <sheetName val="LAP"/>
      <sheetName val="IFL"/>
      <sheetName val="Tools"/>
    </sheetNames>
    <sheetDataSet>
      <sheetData sheetId="0" refreshError="1"/>
      <sheetData sheetId="1" refreshError="1"/>
      <sheetData sheetId="2" refreshError="1"/>
      <sheetData sheetId="3">
        <row r="10">
          <cell r="BD10" t="str">
            <v>[1] Continuous Multi-Purpose Household Survey</v>
          </cell>
        </row>
        <row r="11">
          <cell r="BD11" t="str">
            <v>[2] Household Budget Survey</v>
          </cell>
        </row>
        <row r="12">
          <cell r="BD12" t="str">
            <v>[3] Occupational Injuries</v>
          </cell>
        </row>
        <row r="13">
          <cell r="BD13" t="str">
            <v>[4] Ministry of Labour, Industrial Relations and Employment - Registrar of Associations</v>
          </cell>
        </row>
        <row r="14">
          <cell r="BD14" t="str">
            <v>[5] Census of economic activities and annual survey</v>
          </cell>
        </row>
        <row r="15">
          <cell r="BD15" t="str">
            <v/>
          </cell>
        </row>
        <row r="16">
          <cell r="BD16" t="str">
            <v/>
          </cell>
        </row>
        <row r="17">
          <cell r="BD17" t="str">
            <v/>
          </cell>
        </row>
        <row r="18">
          <cell r="BD18" t="str">
            <v/>
          </cell>
        </row>
        <row r="19">
          <cell r="BD19" t="str">
            <v/>
          </cell>
        </row>
        <row r="20">
          <cell r="BD20" t="str">
            <v/>
          </cell>
        </row>
        <row r="21">
          <cell r="BD21" t="str">
            <v/>
          </cell>
        </row>
        <row r="22">
          <cell r="BD22" t="str">
            <v/>
          </cell>
        </row>
        <row r="23">
          <cell r="BD23" t="str">
            <v/>
          </cell>
        </row>
        <row r="24">
          <cell r="BD24" t="str">
            <v/>
          </cell>
        </row>
        <row r="25">
          <cell r="BD25" t="str">
            <v/>
          </cell>
        </row>
        <row r="26">
          <cell r="BD26" t="str">
            <v/>
          </cell>
        </row>
        <row r="27">
          <cell r="BD27" t="str">
            <v/>
          </cell>
        </row>
        <row r="28">
          <cell r="BD28" t="str">
            <v/>
          </cell>
        </row>
        <row r="29">
          <cell r="BD29" t="str">
            <v/>
          </cell>
        </row>
        <row r="30">
          <cell r="BD30" t="str">
            <v/>
          </cell>
        </row>
        <row r="31">
          <cell r="BD31" t="str">
            <v/>
          </cell>
        </row>
        <row r="32">
          <cell r="BD32" t="str">
            <v/>
          </cell>
        </row>
        <row r="33">
          <cell r="BD33" t="str">
            <v/>
          </cell>
        </row>
        <row r="34">
          <cell r="BD34" t="str">
            <v/>
          </cell>
        </row>
        <row r="35">
          <cell r="BD35" t="str">
            <v/>
          </cell>
        </row>
        <row r="36">
          <cell r="BD36" t="str">
            <v/>
          </cell>
        </row>
        <row r="37">
          <cell r="BD37" t="str">
            <v/>
          </cell>
        </row>
        <row r="38">
          <cell r="BD38" t="str">
            <v/>
          </cell>
        </row>
        <row r="39">
          <cell r="BD39" t="str">
            <v/>
          </cell>
        </row>
        <row r="40">
          <cell r="BD40" t="str">
            <v/>
          </cell>
        </row>
        <row r="41">
          <cell r="BD41" t="str">
            <v/>
          </cell>
        </row>
        <row r="42">
          <cell r="BD42" t="str">
            <v/>
          </cell>
        </row>
        <row r="43">
          <cell r="BD43" t="str">
            <v/>
          </cell>
        </row>
        <row r="44">
          <cell r="BD44" t="str">
            <v/>
          </cell>
        </row>
        <row r="45">
          <cell r="BD45" t="str">
            <v/>
          </cell>
        </row>
        <row r="46">
          <cell r="BD46" t="str">
            <v/>
          </cell>
        </row>
        <row r="47">
          <cell r="BD47" t="str">
            <v/>
          </cell>
        </row>
        <row r="48">
          <cell r="BD48" t="str">
            <v/>
          </cell>
        </row>
        <row r="49">
          <cell r="BD49" t="str">
            <v/>
          </cell>
        </row>
        <row r="50">
          <cell r="BD50" t="str">
            <v/>
          </cell>
        </row>
        <row r="51">
          <cell r="BD51" t="str">
            <v/>
          </cell>
        </row>
        <row r="52">
          <cell r="BD52" t="str">
            <v/>
          </cell>
        </row>
        <row r="53">
          <cell r="BD53" t="str">
            <v/>
          </cell>
        </row>
        <row r="54">
          <cell r="BD54" t="str">
            <v/>
          </cell>
        </row>
        <row r="55">
          <cell r="BD55" t="str">
            <v/>
          </cell>
        </row>
        <row r="56">
          <cell r="BD56" t="str">
            <v/>
          </cell>
        </row>
        <row r="57">
          <cell r="BD57" t="str">
            <v/>
          </cell>
        </row>
        <row r="58">
          <cell r="BD58" t="str">
            <v/>
          </cell>
        </row>
        <row r="59">
          <cell r="BD59" t="str">
            <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AD ME"/>
      <sheetName val="Definitions"/>
      <sheetName val="Classifications"/>
      <sheetName val="Sources"/>
      <sheetName val="POP"/>
      <sheetName val="EAP"/>
      <sheetName val="EMP"/>
      <sheetName val="TRU"/>
      <sheetName val="EES"/>
      <sheetName val="UNE"/>
      <sheetName val="EIP"/>
      <sheetName val="HOW"/>
      <sheetName val="EAR"/>
      <sheetName val="LAC"/>
      <sheetName val="CPI"/>
      <sheetName val="TUM"/>
      <sheetName val="CBC"/>
      <sheetName val="INJ"/>
      <sheetName val="STR"/>
      <sheetName val="LAI"/>
      <sheetName val="POV"/>
      <sheetName val="LAP"/>
      <sheetName val="IFL"/>
      <sheetName val="Tools"/>
    </sheetNames>
    <sheetDataSet>
      <sheetData sheetId="0" refreshError="1"/>
      <sheetData sheetId="1" refreshError="1"/>
      <sheetData sheetId="2" refreshError="1"/>
      <sheetData sheetId="3">
        <row r="10">
          <cell r="BD10" t="str">
            <v>[1] Continuous Multi-Purpose Household Survey</v>
          </cell>
        </row>
        <row r="11">
          <cell r="BD11" t="str">
            <v>[2] Household Budget Survey</v>
          </cell>
        </row>
        <row r="12">
          <cell r="BD12" t="str">
            <v>[3] Occupational Injuries</v>
          </cell>
        </row>
        <row r="13">
          <cell r="BD13" t="str">
            <v>[4] Ministry of Labour, Industrial Relations and Employment - Registrar of Associations</v>
          </cell>
        </row>
        <row r="14">
          <cell r="BD14" t="str">
            <v>[5] Census of economic activities and annual survey</v>
          </cell>
        </row>
        <row r="15">
          <cell r="BD15" t="str">
            <v/>
          </cell>
        </row>
        <row r="16">
          <cell r="BD16" t="str">
            <v/>
          </cell>
        </row>
        <row r="17">
          <cell r="BD17" t="str">
            <v/>
          </cell>
        </row>
        <row r="18">
          <cell r="BD18" t="str">
            <v/>
          </cell>
        </row>
        <row r="19">
          <cell r="BD19" t="str">
            <v/>
          </cell>
        </row>
        <row r="20">
          <cell r="BD20" t="str">
            <v/>
          </cell>
        </row>
        <row r="21">
          <cell r="BD21" t="str">
            <v/>
          </cell>
        </row>
        <row r="22">
          <cell r="BD22" t="str">
            <v/>
          </cell>
        </row>
        <row r="23">
          <cell r="BD23" t="str">
            <v/>
          </cell>
        </row>
        <row r="24">
          <cell r="BD24" t="str">
            <v/>
          </cell>
        </row>
        <row r="25">
          <cell r="BD25" t="str">
            <v/>
          </cell>
        </row>
        <row r="26">
          <cell r="BD26" t="str">
            <v/>
          </cell>
        </row>
        <row r="27">
          <cell r="BD27" t="str">
            <v/>
          </cell>
        </row>
        <row r="28">
          <cell r="BD28" t="str">
            <v/>
          </cell>
        </row>
        <row r="29">
          <cell r="BD29" t="str">
            <v/>
          </cell>
        </row>
        <row r="30">
          <cell r="BD30" t="str">
            <v/>
          </cell>
        </row>
        <row r="31">
          <cell r="BD31" t="str">
            <v/>
          </cell>
        </row>
        <row r="32">
          <cell r="BD32" t="str">
            <v/>
          </cell>
        </row>
        <row r="33">
          <cell r="BD33" t="str">
            <v/>
          </cell>
        </row>
        <row r="34">
          <cell r="BD34" t="str">
            <v/>
          </cell>
        </row>
        <row r="35">
          <cell r="BD35" t="str">
            <v/>
          </cell>
        </row>
        <row r="36">
          <cell r="BD36" t="str">
            <v/>
          </cell>
        </row>
        <row r="37">
          <cell r="BD37" t="str">
            <v/>
          </cell>
        </row>
        <row r="38">
          <cell r="BD38" t="str">
            <v/>
          </cell>
        </row>
        <row r="39">
          <cell r="BD39" t="str">
            <v/>
          </cell>
        </row>
        <row r="40">
          <cell r="BD40" t="str">
            <v/>
          </cell>
        </row>
        <row r="41">
          <cell r="BD41" t="str">
            <v/>
          </cell>
        </row>
        <row r="42">
          <cell r="BD42" t="str">
            <v/>
          </cell>
        </row>
        <row r="43">
          <cell r="BD43" t="str">
            <v/>
          </cell>
        </row>
        <row r="44">
          <cell r="BD44" t="str">
            <v/>
          </cell>
        </row>
        <row r="45">
          <cell r="BD45" t="str">
            <v/>
          </cell>
        </row>
        <row r="46">
          <cell r="BD46" t="str">
            <v/>
          </cell>
        </row>
        <row r="47">
          <cell r="BD47" t="str">
            <v/>
          </cell>
        </row>
        <row r="48">
          <cell r="BD48" t="str">
            <v/>
          </cell>
        </row>
        <row r="49">
          <cell r="BD49" t="str">
            <v/>
          </cell>
        </row>
        <row r="50">
          <cell r="BD50" t="str">
            <v/>
          </cell>
        </row>
        <row r="51">
          <cell r="BD51" t="str">
            <v/>
          </cell>
        </row>
        <row r="52">
          <cell r="BD52" t="str">
            <v/>
          </cell>
        </row>
        <row r="53">
          <cell r="BD53" t="str">
            <v/>
          </cell>
        </row>
        <row r="54">
          <cell r="BD54" t="str">
            <v/>
          </cell>
        </row>
        <row r="55">
          <cell r="BD55" t="str">
            <v/>
          </cell>
        </row>
        <row r="56">
          <cell r="BD56" t="str">
            <v/>
          </cell>
        </row>
        <row r="57">
          <cell r="BD57" t="str">
            <v/>
          </cell>
        </row>
        <row r="58">
          <cell r="BD58" t="str">
            <v/>
          </cell>
        </row>
        <row r="59">
          <cell r="BD59" t="str">
            <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dvance copy"/>
      <sheetName val="Cover"/>
      <sheetName val="contents"/>
      <sheetName val="contentsadj"/>
      <sheetName val="Frontpage"/>
      <sheetName val="Page10"/>
      <sheetName val="Page11"/>
      <sheetName val="Page12"/>
      <sheetName val="Page13"/>
      <sheetName val="Page14"/>
      <sheetName val="Page15"/>
      <sheetName val="Page16"/>
      <sheetName val="Page17"/>
      <sheetName val="Page18"/>
      <sheetName val="Page19"/>
      <sheetName val="Page20"/>
      <sheetName val="Page21"/>
      <sheetName val="Page22"/>
      <sheetName val="Page23"/>
      <sheetName val="Page24"/>
      <sheetName val="Page25"/>
      <sheetName val="Page26"/>
      <sheetName val="Page27"/>
      <sheetName val="Page28"/>
      <sheetName val="Page29"/>
      <sheetName val="Page30"/>
      <sheetName val="Page31"/>
      <sheetName val="Page32"/>
      <sheetName val="Page33"/>
      <sheetName val="Page34"/>
      <sheetName val="Page35"/>
      <sheetName val="Page36"/>
      <sheetName val="Page37"/>
      <sheetName val="Page38"/>
      <sheetName val="Page39"/>
      <sheetName val="Page40"/>
      <sheetName val="Page41"/>
      <sheetName val="Page42"/>
      <sheetName val="Page43"/>
      <sheetName val="Page44"/>
      <sheetName val="Page45"/>
      <sheetName val="Page46"/>
      <sheetName val="Page47"/>
      <sheetName val="Page48"/>
      <sheetName val="Page49"/>
      <sheetName val="Page50"/>
      <sheetName val="Page51"/>
      <sheetName val="Page52"/>
      <sheetName val="Page53"/>
      <sheetName val="Page54"/>
      <sheetName val="Page55"/>
      <sheetName val="Page56"/>
      <sheetName val="Page57"/>
      <sheetName val="Page58"/>
      <sheetName val="Page59"/>
      <sheetName val="Page60"/>
      <sheetName val="Page61"/>
      <sheetName val="Page62"/>
      <sheetName val="Page63"/>
      <sheetName val="Page64"/>
      <sheetName val="Page65"/>
      <sheetName val="Page66"/>
      <sheetName val="Page67"/>
      <sheetName val="Page68"/>
      <sheetName val="Page69"/>
      <sheetName val="Page70"/>
      <sheetName val="Page71"/>
      <sheetName val="Page72"/>
      <sheetName val="Page73"/>
      <sheetName val="Page74"/>
      <sheetName val="Page75"/>
      <sheetName val="Page76"/>
      <sheetName val="Page77"/>
      <sheetName val="Page78"/>
      <sheetName val="Page79"/>
      <sheetName val="Page80"/>
      <sheetName val="Page81"/>
      <sheetName val="Page82"/>
      <sheetName val="Page83"/>
      <sheetName val="Page84"/>
      <sheetName val="Page85"/>
      <sheetName val="Page86"/>
      <sheetName val="Page87"/>
      <sheetName val="Page88"/>
      <sheetName val="Page89"/>
      <sheetName val="Page90"/>
      <sheetName val="Page91"/>
      <sheetName val="Page92"/>
      <sheetName val="Page93"/>
      <sheetName val="Page94"/>
      <sheetName val="Page95"/>
      <sheetName val="Page96"/>
      <sheetName val="Page97"/>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dvance copy"/>
      <sheetName val="Cover"/>
      <sheetName val="contents"/>
      <sheetName val="contentsadj"/>
      <sheetName val="Frontpage"/>
      <sheetName val="Page10"/>
      <sheetName val="Page11"/>
      <sheetName val="Page12"/>
      <sheetName val="Page13"/>
      <sheetName val="Page14"/>
      <sheetName val="Page15"/>
      <sheetName val="Page16"/>
      <sheetName val="Page17"/>
      <sheetName val="Page18"/>
      <sheetName val="Page19"/>
      <sheetName val="Page20"/>
      <sheetName val="Page21"/>
      <sheetName val="Page22"/>
      <sheetName val="Page23"/>
      <sheetName val="Page24"/>
      <sheetName val="Page25"/>
      <sheetName val="Page26"/>
      <sheetName val="Page27"/>
      <sheetName val="Page28"/>
      <sheetName val="Page29"/>
      <sheetName val="Page30"/>
      <sheetName val="Page31"/>
      <sheetName val="Page32"/>
      <sheetName val="Page33"/>
      <sheetName val="Page34"/>
      <sheetName val="Page35"/>
      <sheetName val="Page36"/>
      <sheetName val="Page37"/>
      <sheetName val="Page38"/>
      <sheetName val="Page39"/>
      <sheetName val="Page40"/>
      <sheetName val="Page41"/>
      <sheetName val="Page42"/>
      <sheetName val="Page43"/>
      <sheetName val="Page44"/>
      <sheetName val="Page45"/>
      <sheetName val="Page46"/>
      <sheetName val="Page47"/>
      <sheetName val="Page48"/>
      <sheetName val="Page49"/>
      <sheetName val="Page50"/>
      <sheetName val="Page51"/>
      <sheetName val="Page52"/>
      <sheetName val="Page53"/>
      <sheetName val="Page54"/>
      <sheetName val="Page55"/>
      <sheetName val="Page56"/>
      <sheetName val="Page57"/>
      <sheetName val="Page58"/>
      <sheetName val="Page59"/>
      <sheetName val="Page60"/>
      <sheetName val="Page61"/>
      <sheetName val="Page62"/>
      <sheetName val="Page63"/>
      <sheetName val="Page64"/>
      <sheetName val="Page65"/>
      <sheetName val="Page66"/>
      <sheetName val="Page67"/>
      <sheetName val="Page68"/>
      <sheetName val="Page69"/>
      <sheetName val="Page70"/>
      <sheetName val="Page71"/>
      <sheetName val="Page72"/>
      <sheetName val="Page73"/>
      <sheetName val="Page74"/>
      <sheetName val="Page75"/>
      <sheetName val="Page76"/>
      <sheetName val="Page77"/>
      <sheetName val="Page78"/>
      <sheetName val="Page79"/>
      <sheetName val="Page80"/>
      <sheetName val="Page81"/>
      <sheetName val="Page82"/>
      <sheetName val="Page83"/>
      <sheetName val="Page84"/>
      <sheetName val="Page85"/>
      <sheetName val="Page86"/>
      <sheetName val="Page87"/>
      <sheetName val="Page88"/>
      <sheetName val="Page89"/>
      <sheetName val="Page90"/>
      <sheetName val="Page91"/>
      <sheetName val="Page92"/>
      <sheetName val="Page93"/>
      <sheetName val="Page94"/>
      <sheetName val="Page95"/>
      <sheetName val="Page96"/>
      <sheetName val="Page97"/>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dvance copy"/>
      <sheetName val="Cover"/>
      <sheetName val="contents"/>
      <sheetName val="contentsadj"/>
      <sheetName val="Frontpage"/>
      <sheetName val="Page10"/>
      <sheetName val="Page11"/>
      <sheetName val="Page12"/>
      <sheetName val="Page13"/>
      <sheetName val="Page14"/>
      <sheetName val="Page15"/>
      <sheetName val="Page16"/>
      <sheetName val="Page17"/>
      <sheetName val="Page18"/>
      <sheetName val="Page19"/>
      <sheetName val="Page20"/>
      <sheetName val="Page21"/>
      <sheetName val="Page22"/>
      <sheetName val="Page23"/>
      <sheetName val="Page24"/>
      <sheetName val="Page25"/>
      <sheetName val="Page26"/>
      <sheetName val="Page27"/>
      <sheetName val="Page28"/>
      <sheetName val="Page29"/>
      <sheetName val="Page30"/>
      <sheetName val="Page31"/>
      <sheetName val="Page32"/>
      <sheetName val="Page33"/>
      <sheetName val="Page34"/>
      <sheetName val="Page35"/>
      <sheetName val="Page36"/>
      <sheetName val="Page37"/>
      <sheetName val="Page38"/>
      <sheetName val="Page39"/>
      <sheetName val="Page40"/>
      <sheetName val="Page41"/>
      <sheetName val="Page42"/>
      <sheetName val="Page43"/>
      <sheetName val="Page44"/>
      <sheetName val="Page45"/>
      <sheetName val="Page46"/>
      <sheetName val="Page47"/>
      <sheetName val="Page48"/>
      <sheetName val="Page49"/>
      <sheetName val="Page50"/>
      <sheetName val="Page51"/>
      <sheetName val="Page52"/>
      <sheetName val="Page53"/>
      <sheetName val="Page54"/>
      <sheetName val="Page55"/>
      <sheetName val="Page56"/>
      <sheetName val="Page57"/>
      <sheetName val="Page58"/>
      <sheetName val="Page59"/>
      <sheetName val="Page60"/>
      <sheetName val="Page61"/>
      <sheetName val="Page62"/>
      <sheetName val="Page63"/>
      <sheetName val="Page64"/>
      <sheetName val="Page65"/>
      <sheetName val="Page66"/>
      <sheetName val="Page67"/>
      <sheetName val="Page68"/>
      <sheetName val="Page69"/>
      <sheetName val="Page70"/>
      <sheetName val="Page71"/>
      <sheetName val="Page72"/>
      <sheetName val="Page73"/>
      <sheetName val="Page74"/>
      <sheetName val="Page75"/>
      <sheetName val="Page76"/>
      <sheetName val="Page77"/>
      <sheetName val="Page78"/>
      <sheetName val="Page79"/>
      <sheetName val="Page80"/>
      <sheetName val="Page81"/>
      <sheetName val="Page82"/>
      <sheetName val="Page83"/>
      <sheetName val="Page84"/>
      <sheetName val="Page85"/>
      <sheetName val="Page86"/>
      <sheetName val="Page87"/>
      <sheetName val="Page88"/>
      <sheetName val="Page89"/>
      <sheetName val="Page90"/>
      <sheetName val="Page91"/>
      <sheetName val="Page92"/>
      <sheetName val="Page93"/>
      <sheetName val="Page94"/>
      <sheetName val="Page95"/>
      <sheetName val="Page96"/>
      <sheetName val="Page97"/>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dvance copy"/>
      <sheetName val="Cover"/>
      <sheetName val="contents"/>
      <sheetName val="contentsadj"/>
      <sheetName val="Frontpage"/>
      <sheetName val="Page10"/>
      <sheetName val="Page11"/>
      <sheetName val="Page12"/>
      <sheetName val="Page13"/>
      <sheetName val="Page14"/>
      <sheetName val="Page15"/>
      <sheetName val="Page16"/>
      <sheetName val="Page17"/>
      <sheetName val="Page18"/>
      <sheetName val="Page19"/>
      <sheetName val="Page20"/>
      <sheetName val="Page21"/>
      <sheetName val="Page22"/>
      <sheetName val="Page23"/>
      <sheetName val="Page24"/>
      <sheetName val="Page25"/>
      <sheetName val="Page26"/>
      <sheetName val="Page27"/>
      <sheetName val="Page28"/>
      <sheetName val="Page29"/>
      <sheetName val="Page30"/>
      <sheetName val="Page31"/>
      <sheetName val="Page32"/>
      <sheetName val="Page33"/>
      <sheetName val="Page34"/>
      <sheetName val="Page35"/>
      <sheetName val="Page36"/>
      <sheetName val="Page37"/>
      <sheetName val="Page38"/>
      <sheetName val="Page39"/>
      <sheetName val="Page40"/>
      <sheetName val="Page41"/>
      <sheetName val="Page42"/>
      <sheetName val="Page43"/>
      <sheetName val="Page44"/>
      <sheetName val="Page45"/>
      <sheetName val="Page46"/>
      <sheetName val="Page47"/>
      <sheetName val="Page48"/>
      <sheetName val="Page49"/>
      <sheetName val="Page50"/>
      <sheetName val="Page51"/>
      <sheetName val="Page52"/>
      <sheetName val="Page53"/>
      <sheetName val="Page54"/>
      <sheetName val="Page55"/>
      <sheetName val="Page56"/>
      <sheetName val="Page57"/>
      <sheetName val="Page58"/>
      <sheetName val="Page59"/>
      <sheetName val="Page60"/>
      <sheetName val="Page61"/>
      <sheetName val="Page62"/>
      <sheetName val="Page63"/>
      <sheetName val="Page64"/>
      <sheetName val="Page65"/>
      <sheetName val="Page66"/>
      <sheetName val="Page67"/>
      <sheetName val="Page68"/>
      <sheetName val="Page69"/>
      <sheetName val="Page70"/>
      <sheetName val="Page71"/>
      <sheetName val="Page72"/>
      <sheetName val="Page73"/>
      <sheetName val="Page74"/>
      <sheetName val="Page75"/>
      <sheetName val="Page76"/>
      <sheetName val="Page77"/>
      <sheetName val="Page78"/>
      <sheetName val="Page79"/>
      <sheetName val="Page80"/>
      <sheetName val="Page81"/>
      <sheetName val="Page82"/>
      <sheetName val="Page83"/>
      <sheetName val="Page84"/>
      <sheetName val="Page85"/>
      <sheetName val="Page86"/>
      <sheetName val="Page87"/>
      <sheetName val="Page88"/>
      <sheetName val="Page89"/>
      <sheetName val="Page90"/>
      <sheetName val="Page91"/>
      <sheetName val="Page92"/>
      <sheetName val="Page93"/>
      <sheetName val="Page94"/>
      <sheetName val="Page95"/>
      <sheetName val="Page96"/>
      <sheetName val="Page97"/>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1"/>
    </sheetNames>
    <sheetDataSet>
      <sheetData sheetId="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NA given"/>
      <sheetName val="QNA"/>
      <sheetName val="Vol4"/>
      <sheetName val="Vol3"/>
      <sheetName val="Vol 2"/>
      <sheetName val="Vol 1"/>
    </sheetNames>
    <sheetDataSet>
      <sheetData sheetId="0"/>
      <sheetData sheetId="1"/>
      <sheetData sheetId="2"/>
      <sheetData sheetId="3"/>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NA given"/>
      <sheetName val="QNA"/>
      <sheetName val="Vol4"/>
      <sheetName val="Vol3"/>
      <sheetName val="Vol 2"/>
      <sheetName val="Vol 1"/>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NA given"/>
      <sheetName val="QNA"/>
      <sheetName val="Adj for tax"/>
      <sheetName val="TEMPV5"/>
      <sheetName val="TEMPV4"/>
      <sheetName val="TEMPV3"/>
      <sheetName val="TEMPV2"/>
      <sheetName val="TEMP"/>
    </sheetNames>
    <sheetDataSet>
      <sheetData sheetId="0"/>
      <sheetData sheetId="1"/>
      <sheetData sheetId="2"/>
      <sheetData sheetId="3"/>
      <sheetData sheetId="4"/>
      <sheetData sheetId="5"/>
      <sheetData sheetId="6"/>
      <sheetData sheetId="7"/>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1"/>
      <sheetName val="Table 2"/>
      <sheetName val="Table 3"/>
      <sheetName val="Table 3 cont'd"/>
      <sheetName val="Table 4"/>
      <sheetName val="Table 4 cont'd"/>
      <sheetName val="Table 5"/>
      <sheetName val="Table 5 cont'd"/>
      <sheetName val="Table 6"/>
      <sheetName val="Table 7"/>
      <sheetName val="Table 8"/>
      <sheetName val="Table 9"/>
      <sheetName val="Table 10"/>
      <sheetName val="Table 10 cont'd"/>
      <sheetName val="Table 10 cont'd(sec 7-9)"/>
      <sheetName val="Table 11"/>
      <sheetName val="Table 12"/>
      <sheetName val="Table 13"/>
      <sheetName val="Table 13 cont'd"/>
      <sheetName val="GOLD2009"/>
      <sheetName val="Currency-Qr 109"/>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1"/>
      <sheetName val="Table 2"/>
      <sheetName val="Table 3"/>
      <sheetName val="Table 3 cont'd"/>
      <sheetName val="Table 4"/>
      <sheetName val="Table 4 cont'd"/>
      <sheetName val="Table 5"/>
      <sheetName val="Table 5 cont'd"/>
      <sheetName val="Table 6"/>
      <sheetName val="Table 7"/>
      <sheetName val="Table 8"/>
      <sheetName val="Table 9"/>
      <sheetName val="Table 10"/>
      <sheetName val="Table 10 cont'd"/>
      <sheetName val="Table 10 cont'd(sec 7-9)"/>
      <sheetName val="Table 11"/>
      <sheetName val="Table 12"/>
      <sheetName val="Table 13"/>
      <sheetName val="Table 13 cont'd"/>
      <sheetName val="GOLD2009"/>
      <sheetName val="Currency-Qr 109"/>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1"/>
      <sheetName val="Table 2"/>
      <sheetName val="Table 3"/>
      <sheetName val="Table 3 cont'd"/>
      <sheetName val="Table 4"/>
      <sheetName val="Table 4 cont'd"/>
      <sheetName val="Table 5"/>
      <sheetName val="Table 5 cont'd"/>
      <sheetName val="Table 6"/>
      <sheetName val="Table 7"/>
      <sheetName val="Table 8"/>
      <sheetName val="Table 9"/>
      <sheetName val="Table 10"/>
      <sheetName val="Table 10 cont'd"/>
      <sheetName val="Table 10 cont'd(sec 7-9)"/>
      <sheetName val="Table 11"/>
      <sheetName val="Table 12"/>
      <sheetName val="Table 13"/>
      <sheetName val="Table 13 cont'd"/>
      <sheetName val="GOLD2009"/>
      <sheetName val="Currency-Qr 109"/>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1"/>
      <sheetName val="Table 2"/>
      <sheetName val="Table 3"/>
      <sheetName val="Table 3 cont'd"/>
      <sheetName val="Table 4"/>
      <sheetName val="Table 4 cont'd"/>
      <sheetName val="Table 5"/>
      <sheetName val="Table 5 cont'd"/>
      <sheetName val="Table 6"/>
      <sheetName val="Table 7"/>
      <sheetName val="Table 8"/>
      <sheetName val="Table 9"/>
      <sheetName val="Table 10"/>
      <sheetName val="Table 10 cont'd"/>
      <sheetName val="Table 10 cont'd(sec 7-9)"/>
      <sheetName val="Table 11"/>
      <sheetName val="Table 12"/>
      <sheetName val="Table 13"/>
      <sheetName val="Table 13 cont'd"/>
      <sheetName val="GOLD2009"/>
      <sheetName val="Currency-Qr 109"/>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statsmauritius.govmu.org/Pages/Censuses%20and%20Surveys/Surveys/SEE.aspx" TargetMode="Externa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3" Type="http://schemas.openxmlformats.org/officeDocument/2006/relationships/hyperlink" Target="https://statsmauritius.govmu.org/Pages/Methodology/Methods/Methodology.aspx" TargetMode="External"/><Relationship Id="rId2" Type="http://schemas.openxmlformats.org/officeDocument/2006/relationships/hyperlink" Target="https://statsmauritius.govmu.org/Pages/Methodology/Methods/Methodology.aspx" TargetMode="External"/><Relationship Id="rId1" Type="http://schemas.openxmlformats.org/officeDocument/2006/relationships/hyperlink" Target="https://statsmauritius.govmu.org/Documents/Statistics/By_Subject/Labour/Methodology_CMPHS.pdf" TargetMode="External"/><Relationship Id="rId5" Type="http://schemas.openxmlformats.org/officeDocument/2006/relationships/printerSettings" Target="../printerSettings/printerSettings3.bin"/><Relationship Id="rId4" Type="http://schemas.openxmlformats.org/officeDocument/2006/relationships/hyperlink" Target="https://mauritiusjobs.govmu.org/statistics" TargetMode="External"/></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32.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33.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74236E-C006-4B63-A7F0-3EF378A6FFD4}">
  <dimension ref="A1:A8"/>
  <sheetViews>
    <sheetView topLeftCell="A9" workbookViewId="0">
      <selection activeCell="C5" sqref="C5"/>
    </sheetView>
  </sheetViews>
  <sheetFormatPr defaultRowHeight="30.75" customHeight="1"/>
  <cols>
    <col min="1" max="1" width="90.33203125" customWidth="1"/>
  </cols>
  <sheetData>
    <row r="1" spans="1:1" ht="30.75" customHeight="1">
      <c r="A1" s="1003" t="s">
        <v>708</v>
      </c>
    </row>
    <row r="2" spans="1:1" ht="37.5" customHeight="1">
      <c r="A2" s="1004" t="s">
        <v>709</v>
      </c>
    </row>
    <row r="3" spans="1:1" ht="35.25" customHeight="1">
      <c r="A3" s="1004" t="s">
        <v>710</v>
      </c>
    </row>
    <row r="4" spans="1:1" ht="54" customHeight="1">
      <c r="A4" s="1005" t="s">
        <v>711</v>
      </c>
    </row>
    <row r="5" spans="1:1" ht="54" customHeight="1">
      <c r="A5" s="1005" t="s">
        <v>712</v>
      </c>
    </row>
    <row r="6" spans="1:1" ht="54" customHeight="1">
      <c r="A6" s="1005" t="s">
        <v>713</v>
      </c>
    </row>
    <row r="7" spans="1:1" ht="54" customHeight="1">
      <c r="A7" s="1004" t="s">
        <v>714</v>
      </c>
    </row>
    <row r="8" spans="1:1" ht="90" customHeight="1">
      <c r="A8" s="1006" t="s">
        <v>715</v>
      </c>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1ACF94-37BB-426E-9653-043939C40B08}">
  <dimension ref="A1:I144"/>
  <sheetViews>
    <sheetView showGridLines="0" topLeftCell="A133" zoomScaleNormal="100" workbookViewId="0">
      <selection activeCell="G138" sqref="G138:I138"/>
    </sheetView>
  </sheetViews>
  <sheetFormatPr defaultColWidth="46.6640625" defaultRowHeight="12.6"/>
  <cols>
    <col min="1" max="1" width="1.6640625" style="17" customWidth="1"/>
    <col min="2" max="2" width="50" style="17" customWidth="1"/>
    <col min="3" max="3" width="8" style="17" customWidth="1"/>
    <col min="4" max="4" width="8.88671875" style="360" customWidth="1"/>
    <col min="5" max="5" width="9.109375" style="17" customWidth="1"/>
    <col min="6" max="6" width="6.6640625" style="17" customWidth="1"/>
    <col min="7" max="7" width="10.77734375" style="17" customWidth="1"/>
    <col min="8" max="8" width="7.109375" style="17" customWidth="1"/>
    <col min="9" max="215" width="9.109375" style="17" customWidth="1"/>
    <col min="216" max="216" width="1.6640625" style="17" customWidth="1"/>
    <col min="217" max="217" width="2.5546875" style="17" customWidth="1"/>
    <col min="218" max="16384" width="46.6640625" style="17"/>
  </cols>
  <sheetData>
    <row r="1" spans="1:8" s="1" customFormat="1" ht="23.25" customHeight="1">
      <c r="A1" s="1097" t="s">
        <v>0</v>
      </c>
      <c r="B1" s="1097"/>
      <c r="C1" s="443"/>
      <c r="D1" s="350"/>
    </row>
    <row r="2" spans="1:8" s="1" customFormat="1" ht="44.25" customHeight="1">
      <c r="A2" s="1098" t="s">
        <v>39</v>
      </c>
      <c r="B2" s="1098"/>
      <c r="C2" s="1098"/>
      <c r="D2" s="1098"/>
    </row>
    <row r="3" spans="1:8" s="4" customFormat="1" ht="40.5" customHeight="1">
      <c r="A3" s="1099" t="s">
        <v>354</v>
      </c>
      <c r="B3" s="1099"/>
      <c r="C3" s="1099"/>
      <c r="D3" s="1099"/>
    </row>
    <row r="4" spans="1:8" s="4" customFormat="1" ht="31.5" customHeight="1">
      <c r="A4" s="5"/>
      <c r="B4" s="6" t="s">
        <v>37</v>
      </c>
      <c r="C4" s="351" t="s">
        <v>332</v>
      </c>
      <c r="D4" s="351" t="s">
        <v>836</v>
      </c>
      <c r="E4" s="351" t="s">
        <v>333</v>
      </c>
    </row>
    <row r="5" spans="1:8" s="10" customFormat="1" ht="25.5" customHeight="1">
      <c r="A5" s="8"/>
      <c r="B5" s="9" t="s">
        <v>41</v>
      </c>
      <c r="C5" s="352">
        <v>99</v>
      </c>
      <c r="D5" s="352">
        <v>96</v>
      </c>
      <c r="E5" s="352">
        <v>94</v>
      </c>
      <c r="F5" s="479"/>
      <c r="G5" s="479"/>
      <c r="H5" s="479"/>
    </row>
    <row r="6" spans="1:8" s="4" customFormat="1" ht="25.5" customHeight="1">
      <c r="A6" s="11"/>
      <c r="B6" s="12" t="s">
        <v>42</v>
      </c>
      <c r="C6" s="353">
        <v>52</v>
      </c>
      <c r="D6" s="353">
        <v>52</v>
      </c>
      <c r="E6" s="353">
        <v>52</v>
      </c>
      <c r="F6" s="479"/>
      <c r="G6" s="479"/>
      <c r="H6" s="479"/>
    </row>
    <row r="7" spans="1:8" s="4" customFormat="1" ht="25.5" customHeight="1">
      <c r="A7" s="11"/>
      <c r="B7" s="12" t="s">
        <v>43</v>
      </c>
      <c r="C7" s="353">
        <v>2</v>
      </c>
      <c r="D7" s="353">
        <v>2</v>
      </c>
      <c r="E7" s="353">
        <v>2</v>
      </c>
      <c r="F7" s="479"/>
      <c r="G7" s="479"/>
      <c r="H7" s="479"/>
    </row>
    <row r="8" spans="1:8" s="4" customFormat="1" ht="25.5" customHeight="1">
      <c r="A8" s="11"/>
      <c r="B8" s="12" t="s">
        <v>44</v>
      </c>
      <c r="C8" s="387">
        <v>6</v>
      </c>
      <c r="D8" s="387">
        <v>6</v>
      </c>
      <c r="E8" s="387">
        <v>6</v>
      </c>
      <c r="F8" s="479"/>
      <c r="G8" s="479"/>
      <c r="H8" s="479"/>
    </row>
    <row r="9" spans="1:8" s="4" customFormat="1" ht="25.5" customHeight="1">
      <c r="A9" s="11"/>
      <c r="B9" s="12" t="s">
        <v>45</v>
      </c>
      <c r="C9" s="387">
        <v>6</v>
      </c>
      <c r="D9" s="387">
        <v>6</v>
      </c>
      <c r="E9" s="387">
        <v>6</v>
      </c>
      <c r="F9" s="479"/>
      <c r="G9" s="479"/>
      <c r="H9" s="479"/>
    </row>
    <row r="10" spans="1:8" s="4" customFormat="1" ht="25.5" customHeight="1">
      <c r="A10" s="11"/>
      <c r="B10" s="12" t="s">
        <v>46</v>
      </c>
      <c r="C10" s="387">
        <v>6</v>
      </c>
      <c r="D10" s="387">
        <v>6</v>
      </c>
      <c r="E10" s="387">
        <v>6</v>
      </c>
      <c r="F10" s="479"/>
      <c r="G10" s="479"/>
      <c r="H10" s="479"/>
    </row>
    <row r="11" spans="1:8" s="4" customFormat="1" ht="25.5" customHeight="1">
      <c r="A11" s="11"/>
      <c r="B11" s="12" t="s">
        <v>47</v>
      </c>
      <c r="C11" s="387">
        <v>9</v>
      </c>
      <c r="D11" s="387">
        <v>9</v>
      </c>
      <c r="E11" s="387">
        <v>9</v>
      </c>
      <c r="F11" s="479"/>
      <c r="G11" s="479"/>
      <c r="H11" s="479"/>
    </row>
    <row r="12" spans="1:8" s="4" customFormat="1" ht="25.5" customHeight="1">
      <c r="A12" s="11"/>
      <c r="B12" s="12" t="s">
        <v>328</v>
      </c>
      <c r="C12" s="387">
        <v>1</v>
      </c>
      <c r="D12" s="387">
        <v>1</v>
      </c>
      <c r="E12" s="387">
        <v>1</v>
      </c>
      <c r="F12" s="479"/>
      <c r="G12" s="479"/>
      <c r="H12" s="479"/>
    </row>
    <row r="13" spans="1:8" s="4" customFormat="1" ht="25.5" customHeight="1">
      <c r="A13" s="11"/>
      <c r="B13" s="12" t="s">
        <v>48</v>
      </c>
      <c r="C13" s="387">
        <v>2</v>
      </c>
      <c r="D13" s="387">
        <v>2</v>
      </c>
      <c r="E13" s="387">
        <v>2</v>
      </c>
      <c r="F13" s="479"/>
      <c r="G13" s="479"/>
      <c r="H13" s="479"/>
    </row>
    <row r="14" spans="1:8" s="10" customFormat="1" ht="25.5" customHeight="1">
      <c r="A14" s="8"/>
      <c r="B14" s="12" t="s">
        <v>49</v>
      </c>
      <c r="C14" s="387">
        <v>15</v>
      </c>
      <c r="D14" s="387">
        <v>12</v>
      </c>
      <c r="E14" s="387">
        <v>10</v>
      </c>
      <c r="F14" s="479"/>
      <c r="G14" s="479"/>
      <c r="H14" s="479"/>
    </row>
    <row r="15" spans="1:8" s="4" customFormat="1" ht="25.5" customHeight="1">
      <c r="A15" s="11"/>
      <c r="B15" s="13" t="s">
        <v>2</v>
      </c>
      <c r="C15" s="355">
        <v>16</v>
      </c>
      <c r="D15" s="355">
        <v>16</v>
      </c>
      <c r="E15" s="355">
        <v>16</v>
      </c>
      <c r="F15" s="479"/>
      <c r="G15" s="479"/>
      <c r="H15" s="479"/>
    </row>
    <row r="16" spans="1:8" s="4" customFormat="1" ht="25.5" customHeight="1">
      <c r="A16" s="11"/>
      <c r="B16" s="12" t="s">
        <v>50</v>
      </c>
      <c r="C16" s="353">
        <v>14</v>
      </c>
      <c r="D16" s="353">
        <v>14</v>
      </c>
      <c r="E16" s="353">
        <v>14</v>
      </c>
      <c r="F16" s="479"/>
      <c r="G16" s="479"/>
      <c r="H16" s="479"/>
    </row>
    <row r="17" spans="1:8" s="4" customFormat="1" ht="25.5" customHeight="1">
      <c r="A17" s="11"/>
      <c r="B17" s="12" t="s">
        <v>51</v>
      </c>
      <c r="C17" s="353">
        <v>1</v>
      </c>
      <c r="D17" s="353">
        <v>1</v>
      </c>
      <c r="E17" s="353">
        <v>1</v>
      </c>
      <c r="F17" s="479"/>
      <c r="G17" s="479"/>
      <c r="H17" s="479"/>
    </row>
    <row r="18" spans="1:8" s="4" customFormat="1" ht="25.5" customHeight="1">
      <c r="A18" s="11"/>
      <c r="B18" s="388" t="s">
        <v>355</v>
      </c>
      <c r="C18" s="353">
        <v>1</v>
      </c>
      <c r="D18" s="353">
        <v>1</v>
      </c>
      <c r="E18" s="353">
        <v>1</v>
      </c>
      <c r="F18" s="479"/>
      <c r="G18" s="479"/>
      <c r="H18" s="479"/>
    </row>
    <row r="19" spans="1:8" s="4" customFormat="1" ht="25.5" customHeight="1">
      <c r="A19" s="11"/>
      <c r="B19" s="13" t="s">
        <v>3</v>
      </c>
      <c r="C19" s="355">
        <v>444</v>
      </c>
      <c r="D19" s="355">
        <v>441</v>
      </c>
      <c r="E19" s="355">
        <v>439</v>
      </c>
      <c r="F19" s="479"/>
      <c r="G19" s="479"/>
      <c r="H19" s="479"/>
    </row>
    <row r="20" spans="1:8" s="4" customFormat="1" ht="25.5" customHeight="1">
      <c r="A20" s="11"/>
      <c r="B20" s="14" t="s">
        <v>52</v>
      </c>
      <c r="C20" s="354"/>
      <c r="D20" s="354"/>
      <c r="E20" s="354"/>
      <c r="F20" s="479"/>
      <c r="G20" s="479"/>
      <c r="H20" s="479"/>
    </row>
    <row r="21" spans="1:8" s="4" customFormat="1" ht="25.5" customHeight="1">
      <c r="A21" s="11"/>
      <c r="B21" s="15" t="s">
        <v>53</v>
      </c>
      <c r="C21" s="353">
        <v>8</v>
      </c>
      <c r="D21" s="353">
        <v>7</v>
      </c>
      <c r="E21" s="353">
        <v>7</v>
      </c>
      <c r="F21" s="479"/>
      <c r="G21" s="479"/>
      <c r="H21" s="479"/>
    </row>
    <row r="22" spans="1:8" s="4" customFormat="1" ht="25.5" customHeight="1">
      <c r="A22" s="11"/>
      <c r="B22" s="15" t="s">
        <v>54</v>
      </c>
      <c r="C22" s="353">
        <v>7</v>
      </c>
      <c r="D22" s="353">
        <v>7</v>
      </c>
      <c r="E22" s="353">
        <v>7</v>
      </c>
      <c r="F22" s="479"/>
      <c r="G22" s="479"/>
      <c r="H22" s="479"/>
    </row>
    <row r="23" spans="1:8" s="4" customFormat="1" ht="25.5" customHeight="1">
      <c r="A23" s="11"/>
      <c r="B23" s="15" t="s">
        <v>55</v>
      </c>
      <c r="C23" s="353">
        <v>5</v>
      </c>
      <c r="D23" s="353">
        <v>5</v>
      </c>
      <c r="E23" s="353">
        <v>4</v>
      </c>
      <c r="F23" s="479"/>
      <c r="G23" s="479"/>
      <c r="H23" s="479"/>
    </row>
    <row r="24" spans="1:8" s="4" customFormat="1" ht="25.5" customHeight="1">
      <c r="A24" s="11"/>
      <c r="B24" s="15" t="s">
        <v>56</v>
      </c>
      <c r="C24" s="353">
        <v>5</v>
      </c>
      <c r="D24" s="353">
        <v>5</v>
      </c>
      <c r="E24" s="353">
        <v>5</v>
      </c>
      <c r="F24" s="479"/>
      <c r="G24" s="479"/>
      <c r="H24" s="479"/>
    </row>
    <row r="25" spans="1:8" s="4" customFormat="1" ht="25.5" customHeight="1">
      <c r="A25" s="11"/>
      <c r="B25" s="15" t="s">
        <v>57</v>
      </c>
      <c r="C25" s="353">
        <v>5</v>
      </c>
      <c r="D25" s="353">
        <v>5</v>
      </c>
      <c r="E25" s="353">
        <v>5</v>
      </c>
      <c r="F25" s="479"/>
      <c r="G25" s="479"/>
      <c r="H25" s="479"/>
    </row>
    <row r="26" spans="1:8" s="4" customFormat="1" ht="25.5" customHeight="1">
      <c r="A26" s="11"/>
      <c r="B26" s="14" t="s">
        <v>58</v>
      </c>
      <c r="C26" s="353"/>
      <c r="D26" s="353"/>
      <c r="E26" s="353"/>
      <c r="F26" s="479"/>
      <c r="G26" s="479"/>
      <c r="H26" s="479"/>
    </row>
    <row r="27" spans="1:8" s="4" customFormat="1" ht="25.5" customHeight="1">
      <c r="A27" s="11"/>
      <c r="B27" s="15" t="s">
        <v>59</v>
      </c>
      <c r="C27" s="353">
        <v>21</v>
      </c>
      <c r="D27" s="353">
        <v>22</v>
      </c>
      <c r="E27" s="353">
        <v>22</v>
      </c>
      <c r="F27" s="479"/>
      <c r="G27" s="479"/>
      <c r="H27" s="479"/>
    </row>
    <row r="28" spans="1:8" s="4" customFormat="1" ht="25.5" customHeight="1">
      <c r="A28" s="11"/>
      <c r="B28" s="15" t="s">
        <v>60</v>
      </c>
      <c r="C28" s="353">
        <v>4</v>
      </c>
      <c r="D28" s="353">
        <v>4</v>
      </c>
      <c r="E28" s="353">
        <v>4</v>
      </c>
      <c r="F28" s="479"/>
      <c r="G28" s="479"/>
      <c r="H28" s="479"/>
    </row>
    <row r="29" spans="1:8" s="4" customFormat="1" ht="25.5" customHeight="1">
      <c r="A29" s="11"/>
      <c r="B29" s="15" t="s">
        <v>61</v>
      </c>
      <c r="C29" s="353">
        <v>3</v>
      </c>
      <c r="D29" s="353">
        <v>3</v>
      </c>
      <c r="E29" s="353">
        <v>3</v>
      </c>
      <c r="F29" s="479"/>
      <c r="G29" s="479"/>
      <c r="H29" s="479"/>
    </row>
    <row r="30" spans="1:8" s="4" customFormat="1" ht="25.5" customHeight="1">
      <c r="A30" s="11"/>
      <c r="B30" s="12" t="s">
        <v>62</v>
      </c>
      <c r="C30" s="353">
        <v>3</v>
      </c>
      <c r="D30" s="353">
        <v>3</v>
      </c>
      <c r="E30" s="353">
        <v>3</v>
      </c>
      <c r="F30" s="479"/>
      <c r="G30" s="479"/>
      <c r="H30" s="479"/>
    </row>
    <row r="31" spans="1:8" ht="25.5" customHeight="1">
      <c r="A31" s="16"/>
      <c r="B31" s="12" t="s">
        <v>63</v>
      </c>
      <c r="C31" s="353">
        <v>4</v>
      </c>
      <c r="D31" s="353">
        <v>4</v>
      </c>
      <c r="E31" s="353">
        <v>4</v>
      </c>
      <c r="F31" s="479"/>
      <c r="G31" s="479"/>
      <c r="H31" s="479"/>
    </row>
    <row r="32" spans="1:8" ht="25.5" customHeight="1">
      <c r="A32" s="16"/>
      <c r="B32" s="18" t="s">
        <v>64</v>
      </c>
      <c r="C32" s="353">
        <v>3</v>
      </c>
      <c r="D32" s="353">
        <v>2</v>
      </c>
      <c r="E32" s="353">
        <v>2</v>
      </c>
      <c r="F32" s="479"/>
      <c r="G32" s="479"/>
      <c r="H32" s="479"/>
    </row>
    <row r="33" spans="1:8" ht="25.5" customHeight="1">
      <c r="A33" s="16"/>
      <c r="B33" s="12" t="s">
        <v>65</v>
      </c>
      <c r="C33" s="353">
        <v>16</v>
      </c>
      <c r="D33" s="353">
        <v>16</v>
      </c>
      <c r="E33" s="353">
        <v>17</v>
      </c>
      <c r="F33" s="479"/>
      <c r="G33" s="479"/>
      <c r="H33" s="479"/>
    </row>
    <row r="34" spans="1:8" ht="25.5" customHeight="1">
      <c r="A34" s="16"/>
      <c r="B34" s="12" t="s">
        <v>321</v>
      </c>
      <c r="C34" s="353">
        <v>2</v>
      </c>
      <c r="D34" s="353">
        <v>2</v>
      </c>
      <c r="E34" s="353">
        <v>2</v>
      </c>
      <c r="F34" s="479"/>
      <c r="G34" s="479"/>
      <c r="H34" s="479"/>
    </row>
    <row r="35" spans="1:8" ht="25.5" customHeight="1">
      <c r="A35" s="16"/>
      <c r="B35" s="12" t="s">
        <v>66</v>
      </c>
      <c r="C35" s="353">
        <v>5</v>
      </c>
      <c r="D35" s="353">
        <v>5</v>
      </c>
      <c r="E35" s="353">
        <v>5</v>
      </c>
      <c r="F35" s="479"/>
      <c r="G35" s="479"/>
      <c r="H35" s="479"/>
    </row>
    <row r="36" spans="1:8" ht="25.5" customHeight="1">
      <c r="A36" s="16"/>
      <c r="B36" s="12" t="s">
        <v>67</v>
      </c>
      <c r="C36" s="353">
        <v>6</v>
      </c>
      <c r="D36" s="353">
        <v>6</v>
      </c>
      <c r="E36" s="353">
        <v>6</v>
      </c>
      <c r="F36" s="479"/>
      <c r="G36" s="479"/>
      <c r="H36" s="479"/>
    </row>
    <row r="37" spans="1:8" ht="25.5" customHeight="1">
      <c r="A37" s="16"/>
      <c r="B37" s="12" t="s">
        <v>19</v>
      </c>
      <c r="C37" s="353">
        <v>22</v>
      </c>
      <c r="D37" s="353">
        <v>22</v>
      </c>
      <c r="E37" s="353">
        <v>23</v>
      </c>
      <c r="F37" s="479"/>
      <c r="G37" s="479"/>
      <c r="H37" s="479"/>
    </row>
    <row r="38" spans="1:8" ht="25.5" customHeight="1">
      <c r="A38" s="16"/>
      <c r="B38" s="12" t="s">
        <v>68</v>
      </c>
      <c r="C38" s="353">
        <v>81</v>
      </c>
      <c r="D38" s="353">
        <v>80</v>
      </c>
      <c r="E38" s="353">
        <v>79</v>
      </c>
      <c r="F38" s="479"/>
      <c r="G38" s="479"/>
      <c r="H38" s="479"/>
    </row>
    <row r="39" spans="1:8" ht="25.5" customHeight="1">
      <c r="A39" s="16"/>
      <c r="B39" s="12" t="s">
        <v>69</v>
      </c>
      <c r="C39" s="353">
        <v>8</v>
      </c>
      <c r="D39" s="353">
        <v>8</v>
      </c>
      <c r="E39" s="353">
        <v>8</v>
      </c>
      <c r="F39" s="479"/>
      <c r="G39" s="479"/>
      <c r="H39" s="479"/>
    </row>
    <row r="40" spans="1:8" ht="25.5" customHeight="1">
      <c r="A40" s="16"/>
      <c r="B40" s="12" t="s">
        <v>70</v>
      </c>
      <c r="C40" s="353">
        <v>5</v>
      </c>
      <c r="D40" s="353">
        <v>5</v>
      </c>
      <c r="E40" s="353">
        <v>5</v>
      </c>
      <c r="F40" s="479"/>
      <c r="G40" s="479"/>
      <c r="H40" s="479"/>
    </row>
    <row r="41" spans="1:8" ht="25.5" customHeight="1">
      <c r="A41" s="16"/>
      <c r="B41" s="388" t="s">
        <v>329</v>
      </c>
      <c r="C41" s="353">
        <v>12</v>
      </c>
      <c r="D41" s="353">
        <v>13</v>
      </c>
      <c r="E41" s="353">
        <v>12</v>
      </c>
      <c r="F41" s="479"/>
      <c r="G41" s="479"/>
      <c r="H41" s="479"/>
    </row>
    <row r="42" spans="1:8" ht="25.5" customHeight="1">
      <c r="A42" s="16"/>
      <c r="B42" s="388" t="s">
        <v>72</v>
      </c>
      <c r="C42" s="353">
        <v>10</v>
      </c>
      <c r="D42" s="353">
        <v>10</v>
      </c>
      <c r="E42" s="353">
        <v>10</v>
      </c>
      <c r="F42" s="479"/>
      <c r="G42" s="479"/>
      <c r="H42" s="479"/>
    </row>
    <row r="43" spans="1:8" ht="25.5" customHeight="1">
      <c r="A43" s="16"/>
      <c r="B43" s="388" t="s">
        <v>73</v>
      </c>
      <c r="C43" s="353">
        <v>28</v>
      </c>
      <c r="D43" s="353">
        <v>28</v>
      </c>
      <c r="E43" s="353">
        <v>28</v>
      </c>
      <c r="F43" s="479"/>
      <c r="G43" s="479"/>
      <c r="H43" s="479"/>
    </row>
    <row r="44" spans="1:8" ht="25.5" customHeight="1">
      <c r="A44" s="16"/>
      <c r="B44" s="388" t="s">
        <v>74</v>
      </c>
      <c r="C44" s="353">
        <v>7</v>
      </c>
      <c r="D44" s="353">
        <v>7</v>
      </c>
      <c r="E44" s="353">
        <v>7</v>
      </c>
      <c r="F44" s="479"/>
      <c r="G44" s="479"/>
      <c r="H44" s="479"/>
    </row>
    <row r="45" spans="1:8" ht="25.5" customHeight="1">
      <c r="A45" s="16"/>
      <c r="B45" s="388" t="s">
        <v>75</v>
      </c>
      <c r="C45" s="353">
        <v>18</v>
      </c>
      <c r="D45" s="353">
        <v>18</v>
      </c>
      <c r="E45" s="353">
        <v>18</v>
      </c>
      <c r="F45" s="479"/>
      <c r="G45" s="479"/>
      <c r="H45" s="479"/>
    </row>
    <row r="46" spans="1:8" ht="25.5" customHeight="1">
      <c r="A46" s="16"/>
      <c r="B46" s="388" t="s">
        <v>76</v>
      </c>
      <c r="C46" s="353">
        <v>4</v>
      </c>
      <c r="D46" s="353">
        <v>4</v>
      </c>
      <c r="E46" s="353">
        <v>4</v>
      </c>
      <c r="F46" s="479"/>
      <c r="G46" s="479"/>
      <c r="H46" s="479"/>
    </row>
    <row r="47" spans="1:8" ht="25.5" customHeight="1">
      <c r="A47" s="16"/>
      <c r="B47" s="388" t="s">
        <v>77</v>
      </c>
      <c r="C47" s="353">
        <v>17</v>
      </c>
      <c r="D47" s="353">
        <v>17</v>
      </c>
      <c r="E47" s="353">
        <v>18</v>
      </c>
      <c r="F47" s="479"/>
      <c r="G47" s="479"/>
      <c r="H47" s="479"/>
    </row>
    <row r="48" spans="1:8" ht="25.5" customHeight="1">
      <c r="A48" s="16"/>
      <c r="B48" s="388" t="s">
        <v>78</v>
      </c>
      <c r="C48" s="353">
        <v>15</v>
      </c>
      <c r="D48" s="353">
        <v>14</v>
      </c>
      <c r="E48" s="353">
        <v>12</v>
      </c>
      <c r="F48" s="479"/>
      <c r="G48" s="479"/>
      <c r="H48" s="479"/>
    </row>
    <row r="49" spans="1:8" ht="25.5" customHeight="1">
      <c r="A49" s="16"/>
      <c r="B49" s="388" t="s">
        <v>79</v>
      </c>
      <c r="C49" s="353">
        <v>5</v>
      </c>
      <c r="D49" s="353">
        <v>5</v>
      </c>
      <c r="E49" s="353">
        <v>5</v>
      </c>
      <c r="F49" s="479"/>
      <c r="G49" s="479"/>
      <c r="H49" s="479"/>
    </row>
    <row r="50" spans="1:8" ht="33" customHeight="1">
      <c r="A50" s="16"/>
      <c r="B50" s="388" t="s">
        <v>80</v>
      </c>
      <c r="C50" s="353">
        <v>19</v>
      </c>
      <c r="D50" s="353">
        <v>19</v>
      </c>
      <c r="E50" s="353">
        <v>19</v>
      </c>
      <c r="F50" s="479"/>
      <c r="G50" s="479"/>
      <c r="H50" s="479"/>
    </row>
    <row r="51" spans="1:8" ht="29.25" customHeight="1">
      <c r="A51" s="16"/>
      <c r="B51" s="388" t="s">
        <v>81</v>
      </c>
      <c r="C51" s="353">
        <v>17</v>
      </c>
      <c r="D51" s="353">
        <v>17</v>
      </c>
      <c r="E51" s="353">
        <v>16</v>
      </c>
      <c r="F51" s="479"/>
      <c r="G51" s="479"/>
      <c r="H51" s="479"/>
    </row>
    <row r="52" spans="1:8" ht="25.5" customHeight="1">
      <c r="A52" s="16"/>
      <c r="B52" s="388" t="s">
        <v>82</v>
      </c>
      <c r="C52" s="353">
        <v>9</v>
      </c>
      <c r="D52" s="353">
        <v>9</v>
      </c>
      <c r="E52" s="353">
        <v>9</v>
      </c>
      <c r="F52" s="479"/>
      <c r="G52" s="479"/>
      <c r="H52" s="479"/>
    </row>
    <row r="53" spans="1:8" ht="25.5" customHeight="1">
      <c r="A53" s="16"/>
      <c r="B53" s="388" t="s">
        <v>83</v>
      </c>
      <c r="C53" s="353">
        <v>6</v>
      </c>
      <c r="D53" s="353">
        <v>6</v>
      </c>
      <c r="E53" s="353">
        <v>6</v>
      </c>
      <c r="F53" s="479"/>
      <c r="G53" s="479"/>
      <c r="H53" s="479"/>
    </row>
    <row r="54" spans="1:8" ht="25.5" customHeight="1">
      <c r="A54" s="16"/>
      <c r="B54" s="388" t="s">
        <v>322</v>
      </c>
      <c r="C54" s="353">
        <v>2</v>
      </c>
      <c r="D54" s="353">
        <v>2</v>
      </c>
      <c r="E54" s="353">
        <v>2</v>
      </c>
      <c r="F54" s="479"/>
      <c r="G54" s="479"/>
      <c r="H54" s="479"/>
    </row>
    <row r="55" spans="1:8" ht="25.5" customHeight="1">
      <c r="A55" s="16"/>
      <c r="B55" s="388" t="s">
        <v>84</v>
      </c>
      <c r="C55" s="353">
        <v>6</v>
      </c>
      <c r="D55" s="353">
        <v>7</v>
      </c>
      <c r="E55" s="353">
        <v>7</v>
      </c>
      <c r="F55" s="479"/>
      <c r="G55" s="479"/>
      <c r="H55" s="479"/>
    </row>
    <row r="56" spans="1:8" ht="25.5" customHeight="1">
      <c r="A56" s="16"/>
      <c r="B56" s="388" t="s">
        <v>21</v>
      </c>
      <c r="C56" s="353">
        <v>18</v>
      </c>
      <c r="D56" s="353">
        <v>18</v>
      </c>
      <c r="E56" s="353">
        <v>18</v>
      </c>
      <c r="F56" s="479"/>
      <c r="G56" s="479"/>
      <c r="H56" s="479"/>
    </row>
    <row r="57" spans="1:8" ht="25.5" customHeight="1">
      <c r="A57" s="16"/>
      <c r="B57" s="388" t="s">
        <v>85</v>
      </c>
      <c r="C57" s="353">
        <v>17</v>
      </c>
      <c r="D57" s="353">
        <v>15</v>
      </c>
      <c r="E57" s="353">
        <v>16</v>
      </c>
      <c r="F57" s="479"/>
      <c r="G57" s="479"/>
      <c r="H57" s="479"/>
    </row>
    <row r="58" spans="1:8" ht="25.5" customHeight="1">
      <c r="A58" s="16"/>
      <c r="B58" s="388" t="s">
        <v>86</v>
      </c>
      <c r="C58" s="353">
        <v>13</v>
      </c>
      <c r="D58" s="353">
        <v>13</v>
      </c>
      <c r="E58" s="353">
        <v>13</v>
      </c>
      <c r="F58" s="479"/>
      <c r="G58" s="479"/>
      <c r="H58" s="479"/>
    </row>
    <row r="59" spans="1:8" ht="25.5" customHeight="1">
      <c r="A59" s="16"/>
      <c r="B59" s="388" t="s">
        <v>87</v>
      </c>
      <c r="C59" s="353">
        <v>8</v>
      </c>
      <c r="D59" s="353">
        <v>8</v>
      </c>
      <c r="E59" s="353">
        <v>8</v>
      </c>
      <c r="F59" s="479"/>
      <c r="G59" s="479"/>
      <c r="H59" s="479"/>
    </row>
    <row r="60" spans="1:8" ht="25.5" customHeight="1">
      <c r="A60" s="16"/>
      <c r="B60" s="389" t="s">
        <v>88</v>
      </c>
      <c r="C60" s="352">
        <v>6</v>
      </c>
      <c r="D60" s="352">
        <v>7</v>
      </c>
      <c r="E60" s="352">
        <v>7</v>
      </c>
      <c r="F60" s="479"/>
      <c r="G60" s="479"/>
      <c r="H60" s="479"/>
    </row>
    <row r="61" spans="1:8" ht="25.5" customHeight="1">
      <c r="A61" s="16"/>
      <c r="B61" s="389" t="s">
        <v>89</v>
      </c>
      <c r="C61" s="355">
        <v>8</v>
      </c>
      <c r="D61" s="355">
        <v>7</v>
      </c>
      <c r="E61" s="355">
        <v>7</v>
      </c>
      <c r="F61" s="479"/>
      <c r="G61" s="479"/>
      <c r="H61" s="479"/>
    </row>
    <row r="62" spans="1:8" ht="25.5" customHeight="1">
      <c r="A62" s="16"/>
      <c r="B62" s="388" t="s">
        <v>90</v>
      </c>
      <c r="C62" s="353">
        <v>4</v>
      </c>
      <c r="D62" s="353">
        <v>4</v>
      </c>
      <c r="E62" s="353">
        <v>4</v>
      </c>
      <c r="F62" s="479"/>
      <c r="G62" s="479"/>
      <c r="H62" s="479"/>
    </row>
    <row r="63" spans="1:8" ht="25.5" customHeight="1">
      <c r="A63" s="16"/>
      <c r="B63" s="388" t="s">
        <v>91</v>
      </c>
      <c r="C63" s="353">
        <v>4</v>
      </c>
      <c r="D63" s="353">
        <v>3</v>
      </c>
      <c r="E63" s="353">
        <v>3</v>
      </c>
      <c r="F63" s="479"/>
      <c r="G63" s="479"/>
      <c r="H63" s="479"/>
    </row>
    <row r="64" spans="1:8" ht="25.5" customHeight="1">
      <c r="A64" s="16"/>
      <c r="B64" s="389" t="s">
        <v>5</v>
      </c>
      <c r="C64" s="355">
        <v>94</v>
      </c>
      <c r="D64" s="355">
        <v>90</v>
      </c>
      <c r="E64" s="355">
        <v>88</v>
      </c>
      <c r="F64" s="479"/>
      <c r="G64" s="479"/>
      <c r="H64" s="479"/>
    </row>
    <row r="65" spans="1:8" ht="25.5" customHeight="1">
      <c r="A65" s="16"/>
      <c r="B65" s="388" t="s">
        <v>92</v>
      </c>
      <c r="C65" s="353">
        <v>39</v>
      </c>
      <c r="D65" s="353">
        <v>38</v>
      </c>
      <c r="E65" s="353">
        <v>37</v>
      </c>
      <c r="F65" s="479"/>
      <c r="G65" s="479"/>
      <c r="H65" s="479"/>
    </row>
    <row r="66" spans="1:8" ht="25.5" customHeight="1">
      <c r="A66" s="16"/>
      <c r="B66" s="388" t="s">
        <v>93</v>
      </c>
      <c r="C66" s="353">
        <v>12</v>
      </c>
      <c r="D66" s="353">
        <v>12</v>
      </c>
      <c r="E66" s="353">
        <v>11</v>
      </c>
      <c r="F66" s="479"/>
      <c r="G66" s="479"/>
      <c r="H66" s="479"/>
    </row>
    <row r="67" spans="1:8" ht="25.5" customHeight="1">
      <c r="A67" s="16"/>
      <c r="B67" s="388" t="s">
        <v>94</v>
      </c>
      <c r="C67" s="353">
        <v>43</v>
      </c>
      <c r="D67" s="353">
        <v>40</v>
      </c>
      <c r="E67" s="353">
        <v>40</v>
      </c>
      <c r="F67" s="479"/>
      <c r="G67" s="479"/>
      <c r="H67" s="479"/>
    </row>
    <row r="68" spans="1:8" ht="25.5" customHeight="1">
      <c r="A68" s="16"/>
      <c r="B68" s="390" t="s">
        <v>95</v>
      </c>
      <c r="C68" s="355">
        <v>434</v>
      </c>
      <c r="D68" s="355">
        <v>430</v>
      </c>
      <c r="E68" s="355">
        <v>431</v>
      </c>
      <c r="F68" s="479"/>
      <c r="G68" s="479"/>
      <c r="H68" s="479"/>
    </row>
    <row r="69" spans="1:8" ht="25.5" customHeight="1">
      <c r="A69" s="16"/>
      <c r="B69" s="388" t="s">
        <v>38</v>
      </c>
      <c r="C69" s="353">
        <v>16</v>
      </c>
      <c r="D69" s="353">
        <v>16</v>
      </c>
      <c r="E69" s="353">
        <v>16</v>
      </c>
      <c r="F69" s="479"/>
      <c r="G69" s="479"/>
      <c r="H69" s="479"/>
    </row>
    <row r="70" spans="1:8" ht="25.5" customHeight="1">
      <c r="A70" s="16"/>
      <c r="B70" s="388" t="s">
        <v>96</v>
      </c>
      <c r="C70" s="353">
        <v>14</v>
      </c>
      <c r="D70" s="353">
        <v>14</v>
      </c>
      <c r="E70" s="353">
        <v>14</v>
      </c>
      <c r="F70" s="479"/>
      <c r="G70" s="479"/>
      <c r="H70" s="479"/>
    </row>
    <row r="71" spans="1:8" ht="25.5" customHeight="1">
      <c r="A71" s="16"/>
      <c r="B71" s="388" t="s">
        <v>97</v>
      </c>
      <c r="C71" s="353">
        <v>9</v>
      </c>
      <c r="D71" s="353">
        <v>9</v>
      </c>
      <c r="E71" s="353">
        <v>9</v>
      </c>
      <c r="F71" s="479"/>
      <c r="G71" s="479"/>
      <c r="H71" s="479"/>
    </row>
    <row r="72" spans="1:8" ht="25.5" customHeight="1">
      <c r="A72" s="16"/>
      <c r="B72" s="388" t="s">
        <v>323</v>
      </c>
      <c r="C72" s="353">
        <v>2</v>
      </c>
      <c r="D72" s="353">
        <v>2</v>
      </c>
      <c r="E72" s="353">
        <v>2</v>
      </c>
      <c r="F72" s="479"/>
      <c r="G72" s="479"/>
      <c r="H72" s="479"/>
    </row>
    <row r="73" spans="1:8" ht="25.5" customHeight="1">
      <c r="A73" s="16"/>
      <c r="B73" s="388" t="s">
        <v>98</v>
      </c>
      <c r="C73" s="353">
        <v>13</v>
      </c>
      <c r="D73" s="353">
        <v>12</v>
      </c>
      <c r="E73" s="353">
        <v>12</v>
      </c>
      <c r="F73" s="479"/>
      <c r="G73" s="479"/>
      <c r="H73" s="479"/>
    </row>
    <row r="74" spans="1:8" ht="25.5" customHeight="1">
      <c r="A74" s="16"/>
      <c r="B74" s="388" t="s">
        <v>99</v>
      </c>
      <c r="C74" s="353">
        <v>48</v>
      </c>
      <c r="D74" s="353">
        <v>48</v>
      </c>
      <c r="E74" s="353">
        <v>48</v>
      </c>
      <c r="F74" s="479"/>
      <c r="G74" s="479"/>
      <c r="H74" s="479"/>
    </row>
    <row r="75" spans="1:8" ht="25.5" customHeight="1">
      <c r="A75" s="16"/>
      <c r="B75" s="388" t="s">
        <v>100</v>
      </c>
      <c r="C75" s="353">
        <v>6</v>
      </c>
      <c r="D75" s="353">
        <v>6</v>
      </c>
      <c r="E75" s="353">
        <v>6</v>
      </c>
      <c r="F75" s="479"/>
      <c r="G75" s="479"/>
      <c r="H75" s="479"/>
    </row>
    <row r="76" spans="1:8" ht="25.5" customHeight="1">
      <c r="A76" s="16"/>
      <c r="B76" s="388" t="s">
        <v>101</v>
      </c>
      <c r="C76" s="353">
        <v>31</v>
      </c>
      <c r="D76" s="353">
        <v>32</v>
      </c>
      <c r="E76" s="353">
        <v>32</v>
      </c>
      <c r="F76" s="479"/>
      <c r="G76" s="479"/>
      <c r="H76" s="479"/>
    </row>
    <row r="77" spans="1:8" ht="25.5" customHeight="1">
      <c r="A77" s="16"/>
      <c r="B77" s="388" t="s">
        <v>102</v>
      </c>
      <c r="C77" s="353">
        <v>25</v>
      </c>
      <c r="D77" s="353">
        <v>25</v>
      </c>
      <c r="E77" s="353">
        <v>24</v>
      </c>
      <c r="F77" s="479"/>
      <c r="G77" s="479"/>
      <c r="H77" s="479"/>
    </row>
    <row r="78" spans="1:8" ht="25.5" customHeight="1">
      <c r="A78" s="16"/>
      <c r="B78" s="388" t="s">
        <v>103</v>
      </c>
      <c r="C78" s="353">
        <v>40</v>
      </c>
      <c r="D78" s="353">
        <v>39</v>
      </c>
      <c r="E78" s="353">
        <v>41</v>
      </c>
      <c r="F78" s="479"/>
      <c r="G78" s="479"/>
      <c r="H78" s="479"/>
    </row>
    <row r="79" spans="1:8" ht="25.5" customHeight="1">
      <c r="A79" s="16"/>
      <c r="B79" s="388" t="s">
        <v>104</v>
      </c>
      <c r="C79" s="353">
        <v>87</v>
      </c>
      <c r="D79" s="353">
        <v>86</v>
      </c>
      <c r="E79" s="353">
        <v>87</v>
      </c>
      <c r="F79" s="479"/>
      <c r="G79" s="479"/>
      <c r="H79" s="479"/>
    </row>
    <row r="80" spans="1:8" ht="25.5" customHeight="1">
      <c r="A80" s="16"/>
      <c r="B80" s="388"/>
      <c r="C80" s="353"/>
      <c r="D80" s="353"/>
      <c r="E80" s="353"/>
      <c r="F80" s="479"/>
      <c r="G80" s="479"/>
      <c r="H80" s="479"/>
    </row>
    <row r="81" spans="1:8" ht="25.5" customHeight="1">
      <c r="A81" s="16"/>
      <c r="B81" s="388" t="s">
        <v>105</v>
      </c>
      <c r="C81" s="353">
        <v>4</v>
      </c>
      <c r="D81" s="353">
        <v>5</v>
      </c>
      <c r="E81" s="353">
        <v>5</v>
      </c>
      <c r="F81" s="479"/>
      <c r="G81" s="479"/>
      <c r="H81" s="479"/>
    </row>
    <row r="82" spans="1:8" ht="25.5" customHeight="1">
      <c r="A82" s="16"/>
      <c r="B82" s="388" t="s">
        <v>106</v>
      </c>
      <c r="C82" s="353">
        <v>12</v>
      </c>
      <c r="D82" s="353">
        <v>12</v>
      </c>
      <c r="E82" s="353">
        <v>12</v>
      </c>
      <c r="F82" s="479"/>
      <c r="G82" s="479"/>
      <c r="H82" s="479"/>
    </row>
    <row r="83" spans="1:8" ht="25.5" customHeight="1">
      <c r="A83" s="16"/>
      <c r="B83" s="388" t="s">
        <v>107</v>
      </c>
      <c r="C83" s="353">
        <v>127</v>
      </c>
      <c r="D83" s="353">
        <v>124</v>
      </c>
      <c r="E83" s="353">
        <v>123</v>
      </c>
      <c r="F83" s="479"/>
      <c r="G83" s="479"/>
      <c r="H83" s="479"/>
    </row>
    <row r="84" spans="1:8" ht="25.5" customHeight="1">
      <c r="A84" s="16"/>
      <c r="B84" s="389" t="s">
        <v>28</v>
      </c>
      <c r="C84" s="355">
        <v>84</v>
      </c>
      <c r="D84" s="355">
        <v>84</v>
      </c>
      <c r="E84" s="355">
        <v>85</v>
      </c>
      <c r="F84" s="479"/>
      <c r="G84" s="479"/>
      <c r="H84" s="479"/>
    </row>
    <row r="85" spans="1:8" ht="25.5" customHeight="1">
      <c r="A85" s="16"/>
      <c r="B85" s="388" t="s">
        <v>108</v>
      </c>
      <c r="C85" s="353">
        <v>15</v>
      </c>
      <c r="D85" s="353">
        <v>15</v>
      </c>
      <c r="E85" s="353">
        <v>15</v>
      </c>
      <c r="F85" s="479"/>
      <c r="G85" s="479"/>
      <c r="H85" s="479"/>
    </row>
    <row r="86" spans="1:8" ht="25.5" customHeight="1">
      <c r="A86" s="16"/>
      <c r="B86" s="388" t="s">
        <v>109</v>
      </c>
      <c r="C86" s="353">
        <v>11</v>
      </c>
      <c r="D86" s="353">
        <v>11</v>
      </c>
      <c r="E86" s="353">
        <v>11</v>
      </c>
      <c r="F86" s="479"/>
      <c r="G86" s="479"/>
      <c r="H86" s="479"/>
    </row>
    <row r="87" spans="1:8" ht="25.5" customHeight="1">
      <c r="A87" s="16"/>
      <c r="B87" s="388" t="s">
        <v>110</v>
      </c>
      <c r="C87" s="353">
        <v>11</v>
      </c>
      <c r="D87" s="353">
        <v>12</v>
      </c>
      <c r="E87" s="353">
        <v>12</v>
      </c>
      <c r="F87" s="479"/>
      <c r="G87" s="479"/>
      <c r="H87" s="479"/>
    </row>
    <row r="88" spans="1:8" ht="25.5" customHeight="1">
      <c r="A88" s="16"/>
      <c r="B88" s="388" t="s">
        <v>111</v>
      </c>
      <c r="C88" s="353">
        <v>6</v>
      </c>
      <c r="D88" s="353">
        <v>6</v>
      </c>
      <c r="E88" s="353">
        <v>5</v>
      </c>
      <c r="F88" s="479"/>
      <c r="G88" s="479"/>
      <c r="H88" s="479"/>
    </row>
    <row r="89" spans="1:8" ht="25.5" customHeight="1">
      <c r="A89" s="16"/>
      <c r="B89" s="388" t="s">
        <v>112</v>
      </c>
      <c r="C89" s="353">
        <v>37</v>
      </c>
      <c r="D89" s="353">
        <v>36</v>
      </c>
      <c r="E89" s="353">
        <v>38</v>
      </c>
      <c r="F89" s="479"/>
      <c r="G89" s="479"/>
      <c r="H89" s="479"/>
    </row>
    <row r="90" spans="1:8" ht="25.5" customHeight="1">
      <c r="A90" s="16"/>
      <c r="B90" s="388" t="s">
        <v>113</v>
      </c>
      <c r="C90" s="353">
        <v>4</v>
      </c>
      <c r="D90" s="353">
        <v>4</v>
      </c>
      <c r="E90" s="353">
        <v>4</v>
      </c>
      <c r="F90" s="479"/>
      <c r="G90" s="479"/>
      <c r="H90" s="479"/>
    </row>
    <row r="91" spans="1:8" ht="25.5" customHeight="1">
      <c r="A91" s="16"/>
      <c r="B91" s="389" t="s">
        <v>114</v>
      </c>
      <c r="C91" s="355">
        <v>183</v>
      </c>
      <c r="D91" s="355">
        <v>182</v>
      </c>
      <c r="E91" s="355">
        <v>180</v>
      </c>
      <c r="F91" s="479"/>
      <c r="G91" s="479"/>
      <c r="H91" s="479"/>
    </row>
    <row r="92" spans="1:8" ht="25.5" customHeight="1">
      <c r="A92" s="16"/>
      <c r="B92" s="388" t="s">
        <v>115</v>
      </c>
      <c r="C92" s="353">
        <v>117</v>
      </c>
      <c r="D92" s="353">
        <v>117</v>
      </c>
      <c r="E92" s="353">
        <v>116</v>
      </c>
      <c r="F92" s="479"/>
      <c r="G92" s="479"/>
      <c r="H92" s="479"/>
    </row>
    <row r="93" spans="1:8" ht="25.5" customHeight="1">
      <c r="A93" s="16"/>
      <c r="B93" s="388" t="s">
        <v>116</v>
      </c>
      <c r="C93" s="353">
        <v>66</v>
      </c>
      <c r="D93" s="353">
        <v>65</v>
      </c>
      <c r="E93" s="353">
        <v>64</v>
      </c>
      <c r="F93" s="479"/>
      <c r="G93" s="479"/>
      <c r="H93" s="479"/>
    </row>
    <row r="94" spans="1:8" ht="25.5" customHeight="1">
      <c r="A94" s="16"/>
      <c r="B94" s="389" t="s">
        <v>22</v>
      </c>
      <c r="C94" s="355">
        <v>83</v>
      </c>
      <c r="D94" s="355">
        <v>79</v>
      </c>
      <c r="E94" s="355">
        <v>79</v>
      </c>
      <c r="F94" s="479"/>
      <c r="G94" s="479"/>
      <c r="H94" s="479"/>
    </row>
    <row r="95" spans="1:8" ht="25.5" customHeight="1">
      <c r="A95" s="16"/>
      <c r="B95" s="388" t="s">
        <v>117</v>
      </c>
      <c r="C95" s="356">
        <v>8</v>
      </c>
      <c r="D95" s="356">
        <v>8</v>
      </c>
      <c r="E95" s="356">
        <v>8</v>
      </c>
      <c r="F95" s="479"/>
      <c r="G95" s="479"/>
      <c r="H95" s="479"/>
    </row>
    <row r="96" spans="1:8" ht="28.5" customHeight="1">
      <c r="A96" s="16"/>
      <c r="B96" s="388" t="s">
        <v>118</v>
      </c>
      <c r="C96" s="356">
        <v>6</v>
      </c>
      <c r="D96" s="356">
        <v>6</v>
      </c>
      <c r="E96" s="356">
        <v>6</v>
      </c>
      <c r="F96" s="479"/>
      <c r="G96" s="479"/>
      <c r="H96" s="479"/>
    </row>
    <row r="97" spans="1:8" ht="25.5" customHeight="1">
      <c r="A97" s="16"/>
      <c r="B97" s="388" t="s">
        <v>119</v>
      </c>
      <c r="C97" s="356">
        <v>20</v>
      </c>
      <c r="D97" s="356">
        <v>20</v>
      </c>
      <c r="E97" s="356">
        <v>20</v>
      </c>
      <c r="F97" s="479"/>
      <c r="G97" s="479"/>
      <c r="H97" s="479"/>
    </row>
    <row r="98" spans="1:8" ht="25.5" customHeight="1">
      <c r="A98" s="16"/>
      <c r="B98" s="388" t="s">
        <v>120</v>
      </c>
      <c r="C98" s="356">
        <v>36</v>
      </c>
      <c r="D98" s="356">
        <v>31</v>
      </c>
      <c r="E98" s="356">
        <v>31</v>
      </c>
      <c r="F98" s="479"/>
      <c r="G98" s="479"/>
      <c r="H98" s="479"/>
    </row>
    <row r="99" spans="1:8" ht="25.5" customHeight="1">
      <c r="A99" s="16"/>
      <c r="B99" s="388" t="s">
        <v>121</v>
      </c>
      <c r="C99" s="356">
        <v>13</v>
      </c>
      <c r="D99" s="356">
        <v>14</v>
      </c>
      <c r="E99" s="356">
        <v>14</v>
      </c>
      <c r="F99" s="479"/>
      <c r="G99" s="479"/>
      <c r="H99" s="479"/>
    </row>
    <row r="100" spans="1:8" ht="25.5" customHeight="1">
      <c r="A100" s="16"/>
      <c r="B100" s="389" t="s">
        <v>29</v>
      </c>
      <c r="C100" s="355">
        <v>256</v>
      </c>
      <c r="D100" s="355">
        <v>252</v>
      </c>
      <c r="E100" s="355">
        <v>253</v>
      </c>
      <c r="F100" s="479"/>
      <c r="G100" s="479"/>
      <c r="H100" s="479"/>
    </row>
    <row r="101" spans="1:8" ht="25.5" customHeight="1">
      <c r="A101" s="16"/>
      <c r="B101" s="388" t="s">
        <v>308</v>
      </c>
      <c r="C101" s="356">
        <v>157</v>
      </c>
      <c r="D101" s="356">
        <v>152</v>
      </c>
      <c r="E101" s="356">
        <v>153</v>
      </c>
      <c r="F101" s="479"/>
      <c r="G101" s="479"/>
      <c r="H101" s="479"/>
    </row>
    <row r="102" spans="1:8" ht="25.5" customHeight="1">
      <c r="A102" s="16"/>
      <c r="B102" s="388" t="s">
        <v>330</v>
      </c>
      <c r="C102" s="356">
        <v>8</v>
      </c>
      <c r="D102" s="356">
        <v>10</v>
      </c>
      <c r="E102" s="356">
        <v>10</v>
      </c>
      <c r="F102" s="479"/>
      <c r="G102" s="479"/>
      <c r="H102" s="479"/>
    </row>
    <row r="103" spans="1:8" ht="25.5" customHeight="1">
      <c r="A103" s="16"/>
      <c r="B103" s="388" t="s">
        <v>325</v>
      </c>
      <c r="C103" s="356">
        <v>3</v>
      </c>
      <c r="D103" s="356">
        <v>3</v>
      </c>
      <c r="E103" s="356">
        <v>3</v>
      </c>
      <c r="F103" s="479"/>
      <c r="G103" s="479"/>
      <c r="H103" s="479"/>
    </row>
    <row r="104" spans="1:8" ht="29.25" customHeight="1">
      <c r="A104" s="16"/>
      <c r="B104" s="388" t="s">
        <v>122</v>
      </c>
      <c r="C104" s="356">
        <v>38</v>
      </c>
      <c r="D104" s="356">
        <v>36</v>
      </c>
      <c r="E104" s="356">
        <v>36</v>
      </c>
      <c r="F104" s="479"/>
      <c r="G104" s="479"/>
      <c r="H104" s="479"/>
    </row>
    <row r="105" spans="1:8" ht="25.5" customHeight="1">
      <c r="A105" s="16"/>
      <c r="B105" s="388" t="s">
        <v>123</v>
      </c>
      <c r="C105" s="356">
        <v>25</v>
      </c>
      <c r="D105" s="356">
        <v>24</v>
      </c>
      <c r="E105" s="356">
        <v>24</v>
      </c>
      <c r="F105" s="479"/>
      <c r="G105" s="479"/>
      <c r="H105" s="479"/>
    </row>
    <row r="106" spans="1:8" ht="25.5" customHeight="1">
      <c r="A106" s="19"/>
      <c r="B106" s="388" t="s">
        <v>124</v>
      </c>
      <c r="C106" s="356">
        <v>25</v>
      </c>
      <c r="D106" s="356">
        <v>27</v>
      </c>
      <c r="E106" s="356">
        <v>27</v>
      </c>
      <c r="F106" s="479"/>
      <c r="G106" s="479"/>
      <c r="H106" s="479"/>
    </row>
    <row r="107" spans="1:8" ht="25.5" customHeight="1">
      <c r="A107" s="16"/>
      <c r="B107" s="389" t="s">
        <v>125</v>
      </c>
      <c r="C107" s="355">
        <v>29</v>
      </c>
      <c r="D107" s="355">
        <v>29</v>
      </c>
      <c r="E107" s="355">
        <v>29</v>
      </c>
      <c r="F107" s="479"/>
      <c r="G107" s="479"/>
      <c r="H107" s="479"/>
    </row>
    <row r="108" spans="1:8" ht="25.5" customHeight="1">
      <c r="A108" s="16"/>
      <c r="B108" s="389" t="s">
        <v>30</v>
      </c>
      <c r="C108" s="355">
        <v>175</v>
      </c>
      <c r="D108" s="355">
        <v>173</v>
      </c>
      <c r="E108" s="355">
        <v>171</v>
      </c>
      <c r="F108" s="479"/>
      <c r="G108" s="479"/>
      <c r="H108" s="479"/>
    </row>
    <row r="109" spans="1:8" ht="25.5" customHeight="1">
      <c r="A109" s="16"/>
      <c r="B109" s="388" t="s">
        <v>126</v>
      </c>
      <c r="C109" s="356">
        <v>13</v>
      </c>
      <c r="D109" s="356">
        <v>13</v>
      </c>
      <c r="E109" s="356">
        <v>13</v>
      </c>
      <c r="F109" s="479"/>
      <c r="G109" s="479"/>
      <c r="H109" s="479"/>
    </row>
    <row r="110" spans="1:8" ht="25.5" customHeight="1">
      <c r="A110" s="16"/>
      <c r="B110" s="388" t="s">
        <v>127</v>
      </c>
      <c r="C110" s="356">
        <v>20</v>
      </c>
      <c r="D110" s="356">
        <v>18</v>
      </c>
      <c r="E110" s="356">
        <v>18</v>
      </c>
      <c r="F110" s="479"/>
      <c r="G110" s="479"/>
      <c r="H110" s="479"/>
    </row>
    <row r="111" spans="1:8" ht="30" customHeight="1">
      <c r="A111" s="16"/>
      <c r="B111" s="388" t="s">
        <v>128</v>
      </c>
      <c r="C111" s="356">
        <v>74</v>
      </c>
      <c r="D111" s="356">
        <v>74</v>
      </c>
      <c r="E111" s="356">
        <v>72</v>
      </c>
      <c r="F111" s="479"/>
      <c r="G111" s="479"/>
      <c r="H111" s="479"/>
    </row>
    <row r="112" spans="1:8" ht="30" customHeight="1">
      <c r="A112" s="16"/>
      <c r="B112" s="388" t="s">
        <v>129</v>
      </c>
      <c r="C112" s="356">
        <v>30</v>
      </c>
      <c r="D112" s="356">
        <v>30</v>
      </c>
      <c r="E112" s="356">
        <v>30</v>
      </c>
      <c r="F112" s="479"/>
      <c r="G112" s="479"/>
      <c r="H112" s="479"/>
    </row>
    <row r="113" spans="1:8" ht="25.5" customHeight="1">
      <c r="A113" s="16"/>
      <c r="B113" s="388" t="s">
        <v>130</v>
      </c>
      <c r="C113" s="356">
        <v>5</v>
      </c>
      <c r="D113" s="356">
        <v>4</v>
      </c>
      <c r="E113" s="356">
        <v>4</v>
      </c>
      <c r="F113" s="479"/>
      <c r="G113" s="479"/>
      <c r="H113" s="479"/>
    </row>
    <row r="114" spans="1:8" ht="25.5" customHeight="1">
      <c r="A114" s="16"/>
      <c r="B114" s="388" t="s">
        <v>131</v>
      </c>
      <c r="C114" s="356">
        <v>18</v>
      </c>
      <c r="D114" s="356">
        <v>18</v>
      </c>
      <c r="E114" s="356">
        <v>18</v>
      </c>
      <c r="F114" s="479"/>
      <c r="G114" s="479"/>
      <c r="H114" s="479"/>
    </row>
    <row r="115" spans="1:8" ht="25.5" customHeight="1">
      <c r="A115" s="16"/>
      <c r="B115" s="388" t="s">
        <v>132</v>
      </c>
      <c r="C115" s="356">
        <v>15</v>
      </c>
      <c r="D115" s="356">
        <v>16</v>
      </c>
      <c r="E115" s="356">
        <v>16</v>
      </c>
      <c r="F115" s="479"/>
      <c r="G115" s="479"/>
      <c r="H115" s="479"/>
    </row>
    <row r="116" spans="1:8" ht="25.5" customHeight="1">
      <c r="A116" s="16"/>
      <c r="B116" s="389" t="s">
        <v>133</v>
      </c>
      <c r="C116" s="355">
        <v>102</v>
      </c>
      <c r="D116" s="355">
        <v>96</v>
      </c>
      <c r="E116" s="355">
        <v>95</v>
      </c>
      <c r="F116" s="479"/>
      <c r="G116" s="479"/>
      <c r="H116" s="479"/>
    </row>
    <row r="117" spans="1:8" ht="25.5" customHeight="1">
      <c r="A117" s="16"/>
      <c r="B117" s="388" t="s">
        <v>134</v>
      </c>
      <c r="C117" s="356">
        <v>7</v>
      </c>
      <c r="D117" s="356">
        <v>7</v>
      </c>
      <c r="E117" s="356">
        <v>7</v>
      </c>
      <c r="F117" s="479"/>
      <c r="G117" s="479"/>
      <c r="H117" s="479"/>
    </row>
    <row r="118" spans="1:8" ht="25.5" customHeight="1">
      <c r="A118" s="16"/>
      <c r="B118" s="388" t="s">
        <v>135</v>
      </c>
      <c r="C118" s="356">
        <v>12</v>
      </c>
      <c r="D118" s="356">
        <v>10</v>
      </c>
      <c r="E118" s="356">
        <v>10</v>
      </c>
      <c r="F118" s="479"/>
      <c r="G118" s="479"/>
      <c r="H118" s="479"/>
    </row>
    <row r="119" spans="1:8" ht="25.5" customHeight="1">
      <c r="A119" s="16"/>
      <c r="B119" s="388" t="s">
        <v>136</v>
      </c>
      <c r="C119" s="356">
        <v>6</v>
      </c>
      <c r="D119" s="356">
        <v>6</v>
      </c>
      <c r="E119" s="356">
        <v>5</v>
      </c>
      <c r="F119" s="479"/>
      <c r="G119" s="479"/>
      <c r="H119" s="479"/>
    </row>
    <row r="120" spans="1:8" ht="25.5" customHeight="1">
      <c r="A120" s="16"/>
      <c r="B120" s="388" t="s">
        <v>137</v>
      </c>
      <c r="C120" s="356">
        <v>12</v>
      </c>
      <c r="D120" s="356">
        <v>12</v>
      </c>
      <c r="E120" s="356">
        <v>12</v>
      </c>
      <c r="F120" s="479"/>
      <c r="G120" s="479"/>
      <c r="H120" s="479"/>
    </row>
    <row r="121" spans="1:8" ht="25.5" customHeight="1">
      <c r="A121" s="16"/>
      <c r="B121" s="388" t="s">
        <v>138</v>
      </c>
      <c r="C121" s="356">
        <v>29</v>
      </c>
      <c r="D121" s="356">
        <v>27</v>
      </c>
      <c r="E121" s="356">
        <v>29</v>
      </c>
      <c r="F121" s="479"/>
      <c r="G121" s="479"/>
      <c r="H121" s="479"/>
    </row>
    <row r="122" spans="1:8" ht="25.5" customHeight="1">
      <c r="A122" s="16"/>
      <c r="B122" s="388" t="s">
        <v>331</v>
      </c>
      <c r="C122" s="356">
        <v>4</v>
      </c>
      <c r="D122" s="356">
        <v>4</v>
      </c>
      <c r="E122" s="356">
        <v>3</v>
      </c>
      <c r="F122" s="479"/>
      <c r="G122" s="479"/>
      <c r="H122" s="479"/>
    </row>
    <row r="123" spans="1:8" ht="25.5" customHeight="1">
      <c r="A123" s="16"/>
      <c r="B123" s="388" t="s">
        <v>23</v>
      </c>
      <c r="C123" s="356">
        <v>23</v>
      </c>
      <c r="D123" s="356">
        <v>22</v>
      </c>
      <c r="E123" s="356">
        <v>21</v>
      </c>
      <c r="F123" s="479"/>
      <c r="G123" s="479"/>
      <c r="H123" s="479"/>
    </row>
    <row r="124" spans="1:8" ht="25.5" customHeight="1">
      <c r="A124" s="16"/>
      <c r="B124" s="388" t="s">
        <v>139</v>
      </c>
      <c r="C124" s="356">
        <v>9</v>
      </c>
      <c r="D124" s="356">
        <v>8</v>
      </c>
      <c r="E124" s="356">
        <v>8</v>
      </c>
      <c r="F124" s="479"/>
      <c r="G124" s="479"/>
      <c r="H124" s="479"/>
    </row>
    <row r="125" spans="1:8" ht="25.5" customHeight="1">
      <c r="A125" s="16"/>
      <c r="B125" s="389" t="s">
        <v>140</v>
      </c>
      <c r="C125" s="355">
        <v>79</v>
      </c>
      <c r="D125" s="355">
        <v>79</v>
      </c>
      <c r="E125" s="355">
        <v>78</v>
      </c>
      <c r="F125" s="479"/>
      <c r="G125" s="479"/>
      <c r="H125" s="479"/>
    </row>
    <row r="126" spans="1:8" ht="25.5" customHeight="1">
      <c r="A126" s="16"/>
      <c r="B126" s="389" t="s">
        <v>13</v>
      </c>
      <c r="C126" s="355">
        <v>171</v>
      </c>
      <c r="D126" s="355">
        <v>173</v>
      </c>
      <c r="E126" s="355">
        <v>170</v>
      </c>
      <c r="F126" s="479"/>
      <c r="G126" s="479"/>
      <c r="H126" s="479"/>
    </row>
    <row r="127" spans="1:8" ht="25.5" customHeight="1">
      <c r="A127" s="16"/>
      <c r="B127" s="389" t="s">
        <v>141</v>
      </c>
      <c r="C127" s="355">
        <v>62</v>
      </c>
      <c r="D127" s="355">
        <v>62</v>
      </c>
      <c r="E127" s="355">
        <v>61</v>
      </c>
      <c r="F127" s="479"/>
      <c r="G127" s="479"/>
      <c r="H127" s="479"/>
    </row>
    <row r="128" spans="1:8" ht="25.5" customHeight="1">
      <c r="A128" s="16"/>
      <c r="B128" s="391" t="s">
        <v>142</v>
      </c>
      <c r="C128" s="356">
        <v>19</v>
      </c>
      <c r="D128" s="356">
        <v>19</v>
      </c>
      <c r="E128" s="356">
        <v>19</v>
      </c>
      <c r="F128" s="479"/>
      <c r="G128" s="479"/>
      <c r="H128" s="479"/>
    </row>
    <row r="129" spans="1:9" ht="25.5" customHeight="1">
      <c r="A129" s="16"/>
      <c r="B129" s="391" t="s">
        <v>143</v>
      </c>
      <c r="C129" s="356">
        <v>43</v>
      </c>
      <c r="D129" s="356">
        <v>43</v>
      </c>
      <c r="E129" s="356">
        <v>42</v>
      </c>
      <c r="F129" s="479"/>
      <c r="G129" s="479"/>
      <c r="H129" s="479"/>
    </row>
    <row r="130" spans="1:9" ht="25.5" customHeight="1">
      <c r="A130" s="16"/>
      <c r="B130" s="389" t="s">
        <v>24</v>
      </c>
      <c r="C130" s="355">
        <v>73</v>
      </c>
      <c r="D130" s="355">
        <v>74</v>
      </c>
      <c r="E130" s="355">
        <v>74</v>
      </c>
      <c r="F130" s="479"/>
      <c r="G130" s="479"/>
      <c r="H130" s="479"/>
    </row>
    <row r="131" spans="1:9" ht="25.5" customHeight="1">
      <c r="A131" s="16"/>
      <c r="B131" s="391" t="s">
        <v>144</v>
      </c>
      <c r="C131" s="356">
        <v>11</v>
      </c>
      <c r="D131" s="356">
        <v>11</v>
      </c>
      <c r="E131" s="356">
        <v>11</v>
      </c>
      <c r="F131" s="479"/>
      <c r="G131" s="479"/>
      <c r="H131" s="479"/>
    </row>
    <row r="132" spans="1:9" ht="25.5" customHeight="1">
      <c r="A132" s="16"/>
      <c r="B132" s="391" t="s">
        <v>145</v>
      </c>
      <c r="C132" s="356">
        <v>26</v>
      </c>
      <c r="D132" s="356">
        <v>26</v>
      </c>
      <c r="E132" s="356">
        <v>26</v>
      </c>
      <c r="F132" s="479"/>
      <c r="G132" s="479"/>
      <c r="H132" s="479"/>
    </row>
    <row r="133" spans="1:9" ht="25.5" customHeight="1">
      <c r="A133" s="16"/>
      <c r="B133" s="391" t="s">
        <v>146</v>
      </c>
      <c r="C133" s="356">
        <v>36</v>
      </c>
      <c r="D133" s="356">
        <v>37</v>
      </c>
      <c r="E133" s="356">
        <v>37</v>
      </c>
      <c r="F133" s="479"/>
      <c r="G133" s="479"/>
      <c r="H133" s="479"/>
    </row>
    <row r="134" spans="1:9" ht="25.5" customHeight="1">
      <c r="A134" s="16"/>
      <c r="B134" s="389" t="s">
        <v>25</v>
      </c>
      <c r="C134" s="355">
        <v>32</v>
      </c>
      <c r="D134" s="355">
        <v>31</v>
      </c>
      <c r="E134" s="355">
        <v>30</v>
      </c>
      <c r="F134" s="479"/>
      <c r="G134" s="479"/>
      <c r="H134" s="479"/>
    </row>
    <row r="135" spans="1:9" ht="25.5" customHeight="1">
      <c r="A135" s="16"/>
      <c r="B135" s="391" t="s">
        <v>147</v>
      </c>
      <c r="C135" s="356">
        <v>23</v>
      </c>
      <c r="D135" s="356">
        <v>23</v>
      </c>
      <c r="E135" s="356">
        <v>22</v>
      </c>
      <c r="F135" s="479"/>
      <c r="G135" s="479"/>
      <c r="H135" s="479"/>
    </row>
    <row r="136" spans="1:9" ht="25.5" customHeight="1">
      <c r="A136" s="16"/>
      <c r="B136" s="391" t="s">
        <v>327</v>
      </c>
      <c r="C136" s="356">
        <v>1</v>
      </c>
      <c r="D136" s="356">
        <v>1</v>
      </c>
      <c r="E136" s="356">
        <v>1</v>
      </c>
      <c r="F136" s="479"/>
      <c r="G136" s="479"/>
      <c r="H136" s="479"/>
    </row>
    <row r="137" spans="1:9" ht="28.5" customHeight="1">
      <c r="A137" s="20"/>
      <c r="B137" s="392" t="s">
        <v>148</v>
      </c>
      <c r="C137" s="357">
        <v>8</v>
      </c>
      <c r="D137" s="357">
        <v>7</v>
      </c>
      <c r="E137" s="357">
        <v>7</v>
      </c>
      <c r="F137" s="479"/>
      <c r="G137" s="479"/>
      <c r="H137" s="479"/>
    </row>
    <row r="138" spans="1:9" ht="30" customHeight="1">
      <c r="A138" s="21"/>
      <c r="B138" s="393" t="s">
        <v>149</v>
      </c>
      <c r="C138" s="358">
        <v>2430</v>
      </c>
      <c r="D138" s="358">
        <v>2401</v>
      </c>
      <c r="E138" s="358">
        <v>2387</v>
      </c>
      <c r="F138" s="479"/>
      <c r="G138" s="479"/>
      <c r="H138" s="479"/>
      <c r="I138" s="479"/>
    </row>
    <row r="139" spans="1:9" s="22" customFormat="1" ht="24" customHeight="1">
      <c r="A139" s="1100" t="s">
        <v>305</v>
      </c>
      <c r="B139" s="1100"/>
      <c r="C139" s="444"/>
      <c r="D139" s="359"/>
    </row>
    <row r="140" spans="1:9" s="22" customFormat="1" ht="24" customHeight="1">
      <c r="A140" s="369" t="s">
        <v>306</v>
      </c>
      <c r="B140" s="367" t="s">
        <v>304</v>
      </c>
      <c r="C140" s="367"/>
      <c r="D140" s="368"/>
    </row>
    <row r="141" spans="1:9" ht="37.5" customHeight="1">
      <c r="A141" s="1101" t="s">
        <v>307</v>
      </c>
      <c r="B141" s="1101"/>
      <c r="C141" s="1101"/>
      <c r="D141" s="1101"/>
    </row>
    <row r="142" spans="1:9" ht="18" customHeight="1">
      <c r="A142" s="294" t="s">
        <v>150</v>
      </c>
    </row>
    <row r="144" spans="1:9">
      <c r="D144" s="361"/>
    </row>
  </sheetData>
  <mergeCells count="5">
    <mergeCell ref="A1:B1"/>
    <mergeCell ref="A2:D2"/>
    <mergeCell ref="A3:D3"/>
    <mergeCell ref="A139:B139"/>
    <mergeCell ref="A141:D141"/>
  </mergeCells>
  <hyperlinks>
    <hyperlink ref="A1:B1" location="'Table of Contents'!A1" display="Back to Table of contents" xr:uid="{26B160AB-50D9-4AAD-A74B-4AEC7B09510C}"/>
  </hyperlinks>
  <pageMargins left="0.86614173228346458" right="0.74803149606299213" top="0.74803149606299213" bottom="0.74803149606299213" header="0.27559055118110237" footer="0.31496062992125984"/>
  <pageSetup paperSize="9" scale="90" orientation="portrait" r:id="rId1"/>
  <headerFooter>
    <oddHeader xml:space="preserve">&amp;C&amp;"Times New Roman,Regular"24
</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62EB7A-4688-4526-B8B5-F74E52410E58}">
  <dimension ref="A1:X17"/>
  <sheetViews>
    <sheetView showGridLines="0" topLeftCell="A8" zoomScale="90" zoomScaleNormal="90" workbookViewId="0">
      <selection activeCell="B14" sqref="B14:T14"/>
    </sheetView>
  </sheetViews>
  <sheetFormatPr defaultColWidth="1.6640625" defaultRowHeight="13.2"/>
  <cols>
    <col min="1" max="1" width="29.5546875" style="32" customWidth="1"/>
    <col min="2" max="4" width="6" style="32" customWidth="1"/>
    <col min="5" max="5" width="6" style="50" customWidth="1"/>
    <col min="6" max="6" width="6" style="32" customWidth="1"/>
    <col min="7" max="7" width="6" style="51" customWidth="1"/>
    <col min="8" max="20" width="6" style="32" customWidth="1"/>
    <col min="21" max="21" width="6.6640625" style="32" customWidth="1"/>
    <col min="22" max="22" width="2.109375" style="32" customWidth="1"/>
    <col min="23" max="23" width="4.6640625" style="32" customWidth="1"/>
    <col min="24" max="24" width="2.109375" style="32" customWidth="1"/>
    <col min="25" max="207" width="9.109375" style="32" customWidth="1"/>
    <col min="208" max="16384" width="1.6640625" style="32"/>
  </cols>
  <sheetData>
    <row r="1" spans="1:24" s="1" customFormat="1" ht="15" customHeight="1">
      <c r="A1" s="1102" t="s">
        <v>0</v>
      </c>
      <c r="B1" s="1102"/>
      <c r="C1" s="1102"/>
      <c r="U1" s="3"/>
    </row>
    <row r="2" spans="1:24" s="25" customFormat="1" ht="33.75" customHeight="1">
      <c r="A2" s="23" t="s">
        <v>334</v>
      </c>
      <c r="B2" s="23"/>
      <c r="C2" s="23"/>
      <c r="D2" s="23"/>
      <c r="E2" s="23"/>
      <c r="F2" s="23"/>
      <c r="G2" s="23"/>
      <c r="H2" s="23"/>
      <c r="I2" s="23"/>
      <c r="J2" s="23"/>
      <c r="K2" s="23"/>
      <c r="L2" s="24"/>
      <c r="M2" s="24"/>
    </row>
    <row r="3" spans="1:24" ht="142.5" customHeight="1">
      <c r="A3" s="26"/>
      <c r="B3" s="27" t="s">
        <v>1</v>
      </c>
      <c r="C3" s="27" t="s">
        <v>2</v>
      </c>
      <c r="D3" s="27" t="s">
        <v>3</v>
      </c>
      <c r="E3" s="27" t="s">
        <v>4</v>
      </c>
      <c r="F3" s="28" t="s">
        <v>151</v>
      </c>
      <c r="G3" s="29" t="s">
        <v>5</v>
      </c>
      <c r="H3" s="29" t="s">
        <v>152</v>
      </c>
      <c r="I3" s="29" t="s">
        <v>153</v>
      </c>
      <c r="J3" s="29" t="s">
        <v>6</v>
      </c>
      <c r="K3" s="29" t="s">
        <v>7</v>
      </c>
      <c r="L3" s="29" t="s">
        <v>8</v>
      </c>
      <c r="M3" s="29" t="s">
        <v>9</v>
      </c>
      <c r="N3" s="29" t="s">
        <v>10</v>
      </c>
      <c r="O3" s="29" t="s">
        <v>11</v>
      </c>
      <c r="P3" s="29" t="s">
        <v>12</v>
      </c>
      <c r="Q3" s="29" t="s">
        <v>13</v>
      </c>
      <c r="R3" s="29" t="s">
        <v>14</v>
      </c>
      <c r="S3" s="29" t="s">
        <v>15</v>
      </c>
      <c r="T3" s="30" t="s">
        <v>16</v>
      </c>
      <c r="U3" s="31" t="s">
        <v>149</v>
      </c>
    </row>
    <row r="4" spans="1:24" ht="27" customHeight="1">
      <c r="A4" s="33" t="s">
        <v>154</v>
      </c>
      <c r="B4" s="34">
        <v>3</v>
      </c>
      <c r="C4" s="34">
        <v>1</v>
      </c>
      <c r="D4" s="34">
        <v>88</v>
      </c>
      <c r="E4" s="35">
        <v>0</v>
      </c>
      <c r="F4" s="34">
        <v>1</v>
      </c>
      <c r="G4" s="34">
        <v>15</v>
      </c>
      <c r="H4" s="34">
        <v>166</v>
      </c>
      <c r="I4" s="34">
        <v>46</v>
      </c>
      <c r="J4" s="34">
        <v>15</v>
      </c>
      <c r="K4" s="34">
        <v>23</v>
      </c>
      <c r="L4" s="34">
        <v>97</v>
      </c>
      <c r="M4" s="34">
        <v>7</v>
      </c>
      <c r="N4" s="34">
        <v>66</v>
      </c>
      <c r="O4" s="34">
        <v>29</v>
      </c>
      <c r="P4" s="34">
        <v>37</v>
      </c>
      <c r="Q4" s="34">
        <v>24</v>
      </c>
      <c r="R4" s="34">
        <v>15</v>
      </c>
      <c r="S4" s="34">
        <v>10</v>
      </c>
      <c r="T4" s="34">
        <v>8</v>
      </c>
      <c r="U4" s="36">
        <f>SUM(B4:T4)</f>
        <v>651</v>
      </c>
      <c r="V4" s="37"/>
      <c r="X4" s="70"/>
    </row>
    <row r="5" spans="1:24" ht="27" customHeight="1">
      <c r="A5" s="38" t="s">
        <v>155</v>
      </c>
      <c r="B5" s="39">
        <v>7</v>
      </c>
      <c r="C5" s="39">
        <v>2</v>
      </c>
      <c r="D5" s="39">
        <v>79</v>
      </c>
      <c r="E5" s="39">
        <v>1</v>
      </c>
      <c r="F5" s="39">
        <v>1</v>
      </c>
      <c r="G5" s="39">
        <v>12</v>
      </c>
      <c r="H5" s="39">
        <v>34</v>
      </c>
      <c r="I5" s="39">
        <v>8</v>
      </c>
      <c r="J5" s="39">
        <v>34</v>
      </c>
      <c r="K5" s="40">
        <v>3</v>
      </c>
      <c r="L5" s="40">
        <v>16</v>
      </c>
      <c r="M5" s="40">
        <v>2</v>
      </c>
      <c r="N5" s="39">
        <v>3</v>
      </c>
      <c r="O5" s="39">
        <v>7</v>
      </c>
      <c r="P5" s="39">
        <v>2</v>
      </c>
      <c r="Q5" s="39">
        <v>16</v>
      </c>
      <c r="R5" s="39">
        <v>4</v>
      </c>
      <c r="S5" s="39">
        <v>13</v>
      </c>
      <c r="T5" s="39">
        <v>3</v>
      </c>
      <c r="U5" s="41">
        <f>SUM(B5:T5)</f>
        <v>247</v>
      </c>
      <c r="X5" s="70"/>
    </row>
    <row r="6" spans="1:24" ht="27" customHeight="1">
      <c r="A6" s="38" t="s">
        <v>156</v>
      </c>
      <c r="B6" s="39">
        <v>13</v>
      </c>
      <c r="C6" s="39">
        <v>1</v>
      </c>
      <c r="D6" s="40">
        <v>28</v>
      </c>
      <c r="E6" s="35">
        <v>0</v>
      </c>
      <c r="F6" s="35">
        <v>0</v>
      </c>
      <c r="G6" s="35">
        <v>2</v>
      </c>
      <c r="H6" s="39">
        <v>16</v>
      </c>
      <c r="I6" s="39">
        <v>2</v>
      </c>
      <c r="J6" s="39">
        <v>23</v>
      </c>
      <c r="K6" s="39">
        <v>0</v>
      </c>
      <c r="L6" s="35">
        <v>11</v>
      </c>
      <c r="M6" s="39">
        <v>2</v>
      </c>
      <c r="N6" s="39">
        <v>5</v>
      </c>
      <c r="O6" s="39">
        <v>4</v>
      </c>
      <c r="P6" s="39">
        <v>1</v>
      </c>
      <c r="Q6" s="39">
        <v>8</v>
      </c>
      <c r="R6" s="35">
        <v>0</v>
      </c>
      <c r="S6" s="40">
        <v>4</v>
      </c>
      <c r="T6" s="35">
        <v>0</v>
      </c>
      <c r="U6" s="41">
        <f t="shared" ref="U6:U14" si="0">SUM(B6:T6)</f>
        <v>120</v>
      </c>
      <c r="X6" s="70"/>
    </row>
    <row r="7" spans="1:24" ht="27" customHeight="1">
      <c r="A7" s="38" t="s">
        <v>157</v>
      </c>
      <c r="B7" s="39">
        <v>14</v>
      </c>
      <c r="C7" s="39">
        <v>3</v>
      </c>
      <c r="D7" s="39">
        <v>16</v>
      </c>
      <c r="E7" s="39">
        <v>1</v>
      </c>
      <c r="F7" s="35">
        <v>0</v>
      </c>
      <c r="G7" s="39">
        <v>3</v>
      </c>
      <c r="H7" s="39">
        <v>10</v>
      </c>
      <c r="I7" s="39">
        <v>2</v>
      </c>
      <c r="J7" s="40">
        <v>23</v>
      </c>
      <c r="K7" s="35">
        <v>0</v>
      </c>
      <c r="L7" s="35">
        <v>12</v>
      </c>
      <c r="M7" s="35">
        <v>1</v>
      </c>
      <c r="N7" s="39">
        <v>0</v>
      </c>
      <c r="O7" s="39">
        <v>2</v>
      </c>
      <c r="P7" s="39">
        <v>1</v>
      </c>
      <c r="Q7" s="39">
        <v>9</v>
      </c>
      <c r="R7" s="39">
        <v>1</v>
      </c>
      <c r="S7" s="39">
        <v>4</v>
      </c>
      <c r="T7" s="39">
        <v>1</v>
      </c>
      <c r="U7" s="41">
        <f t="shared" si="0"/>
        <v>103</v>
      </c>
      <c r="X7" s="70"/>
    </row>
    <row r="8" spans="1:24" ht="27" customHeight="1">
      <c r="A8" s="38" t="s">
        <v>158</v>
      </c>
      <c r="B8" s="39">
        <v>12</v>
      </c>
      <c r="C8" s="39">
        <v>2</v>
      </c>
      <c r="D8" s="39">
        <v>16</v>
      </c>
      <c r="E8" s="39">
        <v>1</v>
      </c>
      <c r="F8" s="39">
        <v>2</v>
      </c>
      <c r="G8" s="39">
        <v>1</v>
      </c>
      <c r="H8" s="39">
        <v>17</v>
      </c>
      <c r="I8" s="39">
        <v>7</v>
      </c>
      <c r="J8" s="40">
        <v>11</v>
      </c>
      <c r="K8" s="39">
        <v>1</v>
      </c>
      <c r="L8" s="35">
        <v>17</v>
      </c>
      <c r="M8" s="35">
        <v>0</v>
      </c>
      <c r="N8" s="40">
        <v>1</v>
      </c>
      <c r="O8" s="39">
        <v>1</v>
      </c>
      <c r="P8" s="39">
        <v>1</v>
      </c>
      <c r="Q8" s="39">
        <v>9</v>
      </c>
      <c r="R8" s="39">
        <v>1</v>
      </c>
      <c r="S8" s="39">
        <v>4</v>
      </c>
      <c r="T8" s="39">
        <v>3</v>
      </c>
      <c r="U8" s="41">
        <f t="shared" si="0"/>
        <v>107</v>
      </c>
      <c r="X8" s="70"/>
    </row>
    <row r="9" spans="1:24" ht="27" customHeight="1">
      <c r="A9" s="38" t="s">
        <v>159</v>
      </c>
      <c r="B9" s="39">
        <v>16</v>
      </c>
      <c r="C9" s="39">
        <v>1</v>
      </c>
      <c r="D9" s="39">
        <v>13</v>
      </c>
      <c r="E9" s="40">
        <v>1</v>
      </c>
      <c r="F9" s="35">
        <v>0</v>
      </c>
      <c r="G9" s="39">
        <v>2</v>
      </c>
      <c r="H9" s="40">
        <v>5</v>
      </c>
      <c r="I9" s="39">
        <v>1</v>
      </c>
      <c r="J9" s="39">
        <v>9</v>
      </c>
      <c r="K9" s="35">
        <v>0</v>
      </c>
      <c r="L9" s="39">
        <v>9</v>
      </c>
      <c r="M9" s="39">
        <v>2</v>
      </c>
      <c r="N9" s="40">
        <v>1</v>
      </c>
      <c r="O9" s="39">
        <v>0</v>
      </c>
      <c r="P9" s="39">
        <v>1</v>
      </c>
      <c r="Q9" s="40">
        <v>3</v>
      </c>
      <c r="R9" s="35">
        <v>0</v>
      </c>
      <c r="S9" s="40">
        <v>5</v>
      </c>
      <c r="T9" s="35">
        <v>0</v>
      </c>
      <c r="U9" s="41">
        <f t="shared" si="0"/>
        <v>69</v>
      </c>
      <c r="X9" s="70"/>
    </row>
    <row r="10" spans="1:24" ht="27" customHeight="1">
      <c r="A10" s="38" t="s">
        <v>160</v>
      </c>
      <c r="B10" s="39">
        <v>8</v>
      </c>
      <c r="C10" s="39">
        <v>1</v>
      </c>
      <c r="D10" s="39">
        <v>119</v>
      </c>
      <c r="E10" s="39">
        <v>2</v>
      </c>
      <c r="F10" s="39">
        <v>3</v>
      </c>
      <c r="G10" s="39">
        <v>33</v>
      </c>
      <c r="H10" s="39">
        <v>112</v>
      </c>
      <c r="I10" s="39">
        <v>10</v>
      </c>
      <c r="J10" s="39">
        <v>22</v>
      </c>
      <c r="K10" s="39">
        <v>39</v>
      </c>
      <c r="L10" s="39">
        <v>70</v>
      </c>
      <c r="M10" s="39">
        <v>8</v>
      </c>
      <c r="N10" s="39">
        <v>77</v>
      </c>
      <c r="O10" s="39">
        <v>33</v>
      </c>
      <c r="P10" s="39">
        <v>22</v>
      </c>
      <c r="Q10" s="39">
        <v>72</v>
      </c>
      <c r="R10" s="39">
        <v>33</v>
      </c>
      <c r="S10" s="39">
        <v>22</v>
      </c>
      <c r="T10" s="39">
        <v>12</v>
      </c>
      <c r="U10" s="41">
        <f t="shared" si="0"/>
        <v>698</v>
      </c>
      <c r="X10" s="70"/>
    </row>
    <row r="11" spans="1:24" ht="27" customHeight="1">
      <c r="A11" s="38" t="s">
        <v>161</v>
      </c>
      <c r="B11" s="40">
        <v>7</v>
      </c>
      <c r="C11" s="35">
        <v>0</v>
      </c>
      <c r="D11" s="39">
        <v>41</v>
      </c>
      <c r="E11" s="35">
        <v>0</v>
      </c>
      <c r="F11" s="35">
        <v>0</v>
      </c>
      <c r="G11" s="39">
        <v>7</v>
      </c>
      <c r="H11" s="39">
        <v>52</v>
      </c>
      <c r="I11" s="39">
        <v>4</v>
      </c>
      <c r="J11" s="39">
        <v>6</v>
      </c>
      <c r="K11" s="39">
        <v>8</v>
      </c>
      <c r="L11" s="35">
        <v>9</v>
      </c>
      <c r="M11" s="39">
        <v>3</v>
      </c>
      <c r="N11" s="39">
        <v>12</v>
      </c>
      <c r="O11" s="39">
        <v>16</v>
      </c>
      <c r="P11" s="39">
        <v>11</v>
      </c>
      <c r="Q11" s="39">
        <v>16</v>
      </c>
      <c r="R11" s="39">
        <v>4</v>
      </c>
      <c r="S11" s="40">
        <v>2</v>
      </c>
      <c r="T11" s="35">
        <v>1</v>
      </c>
      <c r="U11" s="41">
        <f t="shared" si="0"/>
        <v>199</v>
      </c>
      <c r="X11" s="70"/>
    </row>
    <row r="12" spans="1:24" ht="27" customHeight="1">
      <c r="A12" s="38" t="s">
        <v>162</v>
      </c>
      <c r="B12" s="39">
        <v>13</v>
      </c>
      <c r="C12" s="39">
        <v>3</v>
      </c>
      <c r="D12" s="39">
        <v>36</v>
      </c>
      <c r="E12" s="35">
        <v>0</v>
      </c>
      <c r="F12" s="35">
        <v>0</v>
      </c>
      <c r="G12" s="39">
        <v>13</v>
      </c>
      <c r="H12" s="40">
        <v>12</v>
      </c>
      <c r="I12" s="35">
        <v>1</v>
      </c>
      <c r="J12" s="39">
        <v>30</v>
      </c>
      <c r="K12" s="40">
        <v>3</v>
      </c>
      <c r="L12" s="35">
        <v>5</v>
      </c>
      <c r="M12" s="40">
        <v>4</v>
      </c>
      <c r="N12" s="40">
        <v>5</v>
      </c>
      <c r="O12" s="39">
        <v>2</v>
      </c>
      <c r="P12" s="39">
        <v>1</v>
      </c>
      <c r="Q12" s="40">
        <v>5</v>
      </c>
      <c r="R12" s="40">
        <v>3</v>
      </c>
      <c r="S12" s="40">
        <v>9</v>
      </c>
      <c r="T12" s="39">
        <v>2</v>
      </c>
      <c r="U12" s="41">
        <f t="shared" si="0"/>
        <v>147</v>
      </c>
      <c r="X12" s="70"/>
    </row>
    <row r="13" spans="1:24" ht="27" customHeight="1">
      <c r="A13" s="42" t="s">
        <v>163</v>
      </c>
      <c r="B13" s="43">
        <v>1</v>
      </c>
      <c r="C13" s="43">
        <v>2</v>
      </c>
      <c r="D13" s="35">
        <v>3</v>
      </c>
      <c r="E13" s="35">
        <v>1</v>
      </c>
      <c r="F13" s="35"/>
      <c r="G13" s="35"/>
      <c r="H13" s="35">
        <v>7</v>
      </c>
      <c r="I13" s="35">
        <v>4</v>
      </c>
      <c r="J13" s="35">
        <v>7</v>
      </c>
      <c r="K13" s="35">
        <v>2</v>
      </c>
      <c r="L13" s="35">
        <v>7</v>
      </c>
      <c r="M13" s="35"/>
      <c r="N13" s="35">
        <v>1</v>
      </c>
      <c r="O13" s="35">
        <v>1</v>
      </c>
      <c r="P13" s="35">
        <v>1</v>
      </c>
      <c r="Q13" s="35">
        <v>8</v>
      </c>
      <c r="R13" s="35"/>
      <c r="S13" s="35">
        <v>1</v>
      </c>
      <c r="T13" s="35"/>
      <c r="U13" s="378">
        <f t="shared" si="0"/>
        <v>46</v>
      </c>
      <c r="V13" s="37"/>
      <c r="X13" s="70"/>
    </row>
    <row r="14" spans="1:24" ht="24" customHeight="1">
      <c r="A14" s="44" t="s">
        <v>149</v>
      </c>
      <c r="B14" s="45">
        <f>SUM(B4:B13)</f>
        <v>94</v>
      </c>
      <c r="C14" s="45">
        <f t="shared" ref="C14:T14" si="1">SUM(C4:C13)</f>
        <v>16</v>
      </c>
      <c r="D14" s="45">
        <f t="shared" si="1"/>
        <v>439</v>
      </c>
      <c r="E14" s="45">
        <f t="shared" si="1"/>
        <v>7</v>
      </c>
      <c r="F14" s="45">
        <f t="shared" si="1"/>
        <v>7</v>
      </c>
      <c r="G14" s="45">
        <f t="shared" si="1"/>
        <v>88</v>
      </c>
      <c r="H14" s="45">
        <f t="shared" si="1"/>
        <v>431</v>
      </c>
      <c r="I14" s="45">
        <f t="shared" si="1"/>
        <v>85</v>
      </c>
      <c r="J14" s="45">
        <f t="shared" si="1"/>
        <v>180</v>
      </c>
      <c r="K14" s="45">
        <f t="shared" si="1"/>
        <v>79</v>
      </c>
      <c r="L14" s="45">
        <f t="shared" si="1"/>
        <v>253</v>
      </c>
      <c r="M14" s="45">
        <f t="shared" si="1"/>
        <v>29</v>
      </c>
      <c r="N14" s="45">
        <f t="shared" si="1"/>
        <v>171</v>
      </c>
      <c r="O14" s="45">
        <f t="shared" si="1"/>
        <v>95</v>
      </c>
      <c r="P14" s="45">
        <f t="shared" si="1"/>
        <v>78</v>
      </c>
      <c r="Q14" s="45">
        <f t="shared" si="1"/>
        <v>170</v>
      </c>
      <c r="R14" s="45">
        <f t="shared" si="1"/>
        <v>61</v>
      </c>
      <c r="S14" s="45">
        <f t="shared" si="1"/>
        <v>74</v>
      </c>
      <c r="T14" s="45">
        <f t="shared" si="1"/>
        <v>30</v>
      </c>
      <c r="U14" s="394">
        <f t="shared" si="0"/>
        <v>2387</v>
      </c>
      <c r="X14" s="70"/>
    </row>
    <row r="15" spans="1:24" ht="20.399999999999999" customHeight="1">
      <c r="A15" s="422"/>
      <c r="B15" s="423"/>
      <c r="C15" s="423"/>
      <c r="D15" s="423"/>
      <c r="E15" s="423"/>
      <c r="F15" s="423"/>
      <c r="G15" s="423"/>
      <c r="H15" s="423"/>
      <c r="I15" s="423"/>
      <c r="J15" s="423"/>
      <c r="K15" s="423"/>
      <c r="L15" s="423"/>
      <c r="M15" s="423"/>
      <c r="N15" s="423"/>
      <c r="O15" s="423"/>
      <c r="P15" s="423"/>
      <c r="Q15" s="423"/>
      <c r="R15" s="423"/>
      <c r="S15" s="423"/>
      <c r="T15" s="423"/>
      <c r="U15" s="424"/>
      <c r="X15" s="70"/>
    </row>
    <row r="16" spans="1:24" s="48" customFormat="1" ht="19.5" customHeight="1">
      <c r="A16" s="46" t="s">
        <v>164</v>
      </c>
      <c r="B16" s="47"/>
      <c r="C16" s="47"/>
      <c r="D16" s="47"/>
      <c r="E16" s="47"/>
      <c r="F16" s="47"/>
      <c r="G16" s="47"/>
      <c r="H16" s="47"/>
      <c r="I16" s="47"/>
      <c r="J16" s="47"/>
      <c r="K16" s="47"/>
      <c r="L16" s="47"/>
      <c r="M16" s="47"/>
      <c r="N16" s="47"/>
      <c r="O16" s="47"/>
      <c r="P16" s="47"/>
      <c r="Q16" s="47"/>
      <c r="R16" s="47"/>
      <c r="S16" s="47"/>
      <c r="T16" s="47"/>
      <c r="U16" s="47"/>
    </row>
    <row r="17" spans="1:18" s="48" customFormat="1" ht="23.25" customHeight="1">
      <c r="A17" s="294" t="s">
        <v>150</v>
      </c>
      <c r="B17" s="49"/>
      <c r="C17" s="49"/>
      <c r="D17" s="49"/>
      <c r="E17" s="49"/>
      <c r="F17" s="49"/>
      <c r="G17" s="49"/>
      <c r="H17" s="49"/>
      <c r="I17" s="49"/>
      <c r="J17" s="49"/>
      <c r="K17" s="49"/>
      <c r="L17" s="49"/>
      <c r="M17" s="49"/>
      <c r="N17" s="49"/>
      <c r="O17" s="49"/>
      <c r="P17" s="49"/>
      <c r="Q17" s="49"/>
      <c r="R17" s="49"/>
    </row>
  </sheetData>
  <mergeCells count="1">
    <mergeCell ref="A1:C1"/>
  </mergeCells>
  <hyperlinks>
    <hyperlink ref="A1:C1" location="'Table of Contents'!A1" display="Back to Table of contents" xr:uid="{67D71F39-DD36-4484-938C-91CB389C3A60}"/>
  </hyperlinks>
  <pageMargins left="0.69699999999999995" right="6.2E-2" top="0.54" bottom="0.93" header="0.3" footer="0.3"/>
  <pageSetup paperSize="9" scale="95" orientation="landscape"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C75ED5-296D-474A-A979-1266BDDFC3DB}">
  <dimension ref="A1:U80"/>
  <sheetViews>
    <sheetView workbookViewId="0">
      <selection sqref="A1:C1"/>
    </sheetView>
  </sheetViews>
  <sheetFormatPr defaultColWidth="15.33203125" defaultRowHeight="13.2"/>
  <cols>
    <col min="1" max="1" width="16.88671875" style="32" customWidth="1"/>
    <col min="2" max="4" width="7.44140625" style="32" customWidth="1"/>
    <col min="5" max="5" width="7.44140625" style="50" customWidth="1"/>
    <col min="6" max="6" width="7.44140625" style="32" customWidth="1"/>
    <col min="7" max="7" width="7.44140625" style="51" customWidth="1"/>
    <col min="8" max="20" width="7.44140625" style="32" customWidth="1"/>
    <col min="21" max="21" width="8.109375" style="83" customWidth="1"/>
    <col min="22" max="16384" width="15.33203125" style="32"/>
  </cols>
  <sheetData>
    <row r="1" spans="1:21" s="1" customFormat="1" ht="15" customHeight="1">
      <c r="A1" s="1103" t="s">
        <v>0</v>
      </c>
      <c r="B1" s="1103"/>
      <c r="C1" s="1103"/>
      <c r="U1" s="3"/>
    </row>
    <row r="2" spans="1:21" s="53" customFormat="1" ht="18" customHeight="1">
      <c r="A2" s="52" t="s">
        <v>335</v>
      </c>
      <c r="B2" s="52"/>
      <c r="C2" s="52"/>
      <c r="D2" s="52"/>
      <c r="E2" s="52"/>
      <c r="F2" s="52"/>
      <c r="G2" s="52"/>
      <c r="H2" s="52"/>
      <c r="I2" s="52"/>
      <c r="J2" s="52"/>
      <c r="U2" s="54"/>
    </row>
    <row r="3" spans="1:21" s="53" customFormat="1" ht="10.5" customHeight="1">
      <c r="A3" s="55"/>
      <c r="E3" s="56"/>
      <c r="G3" s="57"/>
      <c r="U3" s="54"/>
    </row>
    <row r="4" spans="1:21" ht="142.5" customHeight="1">
      <c r="A4" s="58"/>
      <c r="B4" s="59" t="s">
        <v>1</v>
      </c>
      <c r="C4" s="59" t="s">
        <v>2</v>
      </c>
      <c r="D4" s="59" t="s">
        <v>3</v>
      </c>
      <c r="E4" s="59" t="s">
        <v>4</v>
      </c>
      <c r="F4" s="59" t="s">
        <v>151</v>
      </c>
      <c r="G4" s="59" t="s">
        <v>5</v>
      </c>
      <c r="H4" s="59" t="s">
        <v>152</v>
      </c>
      <c r="I4" s="59" t="s">
        <v>153</v>
      </c>
      <c r="J4" s="59" t="s">
        <v>6</v>
      </c>
      <c r="K4" s="59" t="s">
        <v>7</v>
      </c>
      <c r="L4" s="59" t="s">
        <v>8</v>
      </c>
      <c r="M4" s="59" t="s">
        <v>9</v>
      </c>
      <c r="N4" s="59" t="s">
        <v>10</v>
      </c>
      <c r="O4" s="59" t="s">
        <v>11</v>
      </c>
      <c r="P4" s="59" t="s">
        <v>12</v>
      </c>
      <c r="Q4" s="59" t="s">
        <v>13</v>
      </c>
      <c r="R4" s="59" t="s">
        <v>14</v>
      </c>
      <c r="S4" s="59" t="s">
        <v>15</v>
      </c>
      <c r="T4" s="59" t="s">
        <v>16</v>
      </c>
      <c r="U4" s="60" t="s">
        <v>149</v>
      </c>
    </row>
    <row r="5" spans="1:21" ht="22.5" customHeight="1">
      <c r="A5" s="1104" t="s">
        <v>165</v>
      </c>
      <c r="B5" s="1104"/>
      <c r="C5" s="1104"/>
      <c r="D5" s="1104"/>
      <c r="E5" s="1104"/>
      <c r="F5" s="1104"/>
      <c r="G5" s="1104"/>
      <c r="H5" s="1104"/>
      <c r="I5" s="1104"/>
      <c r="J5" s="1104"/>
      <c r="K5" s="1104"/>
      <c r="L5" s="1104"/>
      <c r="M5" s="1104"/>
      <c r="N5" s="1104"/>
      <c r="O5" s="1104"/>
      <c r="P5" s="1104"/>
      <c r="Q5" s="1104"/>
      <c r="R5" s="1104"/>
      <c r="S5" s="1104"/>
      <c r="T5" s="1104"/>
      <c r="U5" s="1104"/>
    </row>
    <row r="6" spans="1:21" ht="23.1" customHeight="1">
      <c r="A6" s="38" t="s">
        <v>154</v>
      </c>
      <c r="B6" s="61">
        <v>235</v>
      </c>
      <c r="C6" s="61">
        <v>144</v>
      </c>
      <c r="D6" s="61">
        <v>4906</v>
      </c>
      <c r="E6" s="62">
        <v>0</v>
      </c>
      <c r="F6" s="61">
        <v>138</v>
      </c>
      <c r="G6" s="61">
        <v>1825</v>
      </c>
      <c r="H6" s="61">
        <v>12310</v>
      </c>
      <c r="I6" s="61">
        <v>8108</v>
      </c>
      <c r="J6" s="61">
        <v>731</v>
      </c>
      <c r="K6" s="61">
        <v>2548</v>
      </c>
      <c r="L6" s="61">
        <v>11095</v>
      </c>
      <c r="M6" s="61">
        <v>185</v>
      </c>
      <c r="N6" s="61">
        <v>3125</v>
      </c>
      <c r="O6" s="61">
        <v>3492</v>
      </c>
      <c r="P6" s="61">
        <v>4444</v>
      </c>
      <c r="Q6" s="61">
        <v>1876</v>
      </c>
      <c r="R6" s="61">
        <v>1615</v>
      </c>
      <c r="S6" s="61">
        <v>473</v>
      </c>
      <c r="T6" s="63">
        <v>674</v>
      </c>
      <c r="U6" s="64">
        <f>SUM(B6:T6)</f>
        <v>57924</v>
      </c>
    </row>
    <row r="7" spans="1:21" ht="23.1" customHeight="1">
      <c r="A7" s="38" t="s">
        <v>155</v>
      </c>
      <c r="B7" s="61">
        <v>35</v>
      </c>
      <c r="C7" s="61">
        <v>50</v>
      </c>
      <c r="D7" s="61">
        <v>6375</v>
      </c>
      <c r="E7" s="61">
        <v>47</v>
      </c>
      <c r="F7" s="61">
        <v>10</v>
      </c>
      <c r="G7" s="61">
        <v>1459</v>
      </c>
      <c r="H7" s="61">
        <v>2900</v>
      </c>
      <c r="I7" s="61">
        <v>1390</v>
      </c>
      <c r="J7" s="61">
        <v>5112</v>
      </c>
      <c r="K7" s="61">
        <v>312</v>
      </c>
      <c r="L7" s="61">
        <v>291</v>
      </c>
      <c r="M7" s="65">
        <v>110</v>
      </c>
      <c r="N7" s="61">
        <v>135</v>
      </c>
      <c r="O7" s="61">
        <v>3605</v>
      </c>
      <c r="P7" s="61">
        <v>329</v>
      </c>
      <c r="Q7" s="61">
        <v>1003</v>
      </c>
      <c r="R7" s="61">
        <v>240</v>
      </c>
      <c r="S7" s="61">
        <v>490</v>
      </c>
      <c r="T7" s="63">
        <v>137</v>
      </c>
      <c r="U7" s="64">
        <f t="shared" ref="U7:U15" si="0">SUM(B7:T7)</f>
        <v>24030</v>
      </c>
    </row>
    <row r="8" spans="1:21" ht="23.1" customHeight="1">
      <c r="A8" s="38" t="s">
        <v>156</v>
      </c>
      <c r="B8" s="61">
        <v>785</v>
      </c>
      <c r="C8" s="61">
        <v>79</v>
      </c>
      <c r="D8" s="61">
        <v>2666</v>
      </c>
      <c r="E8" s="62">
        <v>0</v>
      </c>
      <c r="F8" s="62">
        <v>0</v>
      </c>
      <c r="G8" s="61">
        <v>203</v>
      </c>
      <c r="H8" s="61">
        <v>1062</v>
      </c>
      <c r="I8" s="61">
        <v>42</v>
      </c>
      <c r="J8" s="61">
        <v>2743</v>
      </c>
      <c r="K8" s="61">
        <v>0</v>
      </c>
      <c r="L8" s="61">
        <v>182</v>
      </c>
      <c r="M8" s="61">
        <v>46</v>
      </c>
      <c r="N8" s="61">
        <v>528</v>
      </c>
      <c r="O8" s="61">
        <v>127</v>
      </c>
      <c r="P8" s="61">
        <v>328</v>
      </c>
      <c r="Q8" s="61">
        <v>555</v>
      </c>
      <c r="R8" s="62">
        <v>0</v>
      </c>
      <c r="S8" s="61">
        <v>113</v>
      </c>
      <c r="T8" s="62">
        <v>0</v>
      </c>
      <c r="U8" s="64">
        <f t="shared" si="0"/>
        <v>9459</v>
      </c>
    </row>
    <row r="9" spans="1:21" ht="23.1" customHeight="1">
      <c r="A9" s="38" t="s">
        <v>157</v>
      </c>
      <c r="B9" s="61">
        <v>1084</v>
      </c>
      <c r="C9" s="61">
        <v>239</v>
      </c>
      <c r="D9" s="61">
        <v>548</v>
      </c>
      <c r="E9" s="61">
        <v>59</v>
      </c>
      <c r="F9" s="62">
        <v>0</v>
      </c>
      <c r="G9" s="61">
        <v>98</v>
      </c>
      <c r="H9" s="61">
        <v>447</v>
      </c>
      <c r="I9" s="61">
        <v>52</v>
      </c>
      <c r="J9" s="61">
        <v>5501</v>
      </c>
      <c r="K9" s="62">
        <v>0</v>
      </c>
      <c r="L9" s="61">
        <v>121</v>
      </c>
      <c r="M9" s="61">
        <v>16</v>
      </c>
      <c r="N9" s="61">
        <v>0</v>
      </c>
      <c r="O9" s="61">
        <v>366</v>
      </c>
      <c r="P9" s="61">
        <v>443</v>
      </c>
      <c r="Q9" s="61">
        <v>698</v>
      </c>
      <c r="R9" s="61">
        <v>80</v>
      </c>
      <c r="S9" s="61">
        <v>207</v>
      </c>
      <c r="T9" s="63">
        <v>11</v>
      </c>
      <c r="U9" s="64">
        <f t="shared" si="0"/>
        <v>9970</v>
      </c>
    </row>
    <row r="10" spans="1:21" ht="23.1" customHeight="1">
      <c r="A10" s="38" t="s">
        <v>158</v>
      </c>
      <c r="B10" s="61">
        <v>1292</v>
      </c>
      <c r="C10" s="61">
        <v>104</v>
      </c>
      <c r="D10" s="61">
        <v>1072</v>
      </c>
      <c r="E10" s="61">
        <v>81</v>
      </c>
      <c r="F10" s="61">
        <v>48</v>
      </c>
      <c r="G10" s="61">
        <v>38</v>
      </c>
      <c r="H10" s="61">
        <v>1069</v>
      </c>
      <c r="I10" s="61">
        <v>1067</v>
      </c>
      <c r="J10" s="61">
        <v>1557</v>
      </c>
      <c r="K10" s="61">
        <v>59</v>
      </c>
      <c r="L10" s="61">
        <v>176</v>
      </c>
      <c r="M10" s="62">
        <v>0</v>
      </c>
      <c r="N10" s="61">
        <v>146</v>
      </c>
      <c r="O10" s="61">
        <v>15</v>
      </c>
      <c r="P10" s="61">
        <v>347</v>
      </c>
      <c r="Q10" s="61">
        <v>605</v>
      </c>
      <c r="R10" s="61">
        <v>24</v>
      </c>
      <c r="S10" s="61">
        <v>129</v>
      </c>
      <c r="T10" s="63">
        <v>42</v>
      </c>
      <c r="U10" s="64">
        <f t="shared" si="0"/>
        <v>7871</v>
      </c>
    </row>
    <row r="11" spans="1:21" ht="23.1" customHeight="1">
      <c r="A11" s="38" t="s">
        <v>159</v>
      </c>
      <c r="B11" s="61">
        <v>1401</v>
      </c>
      <c r="C11" s="61">
        <v>28</v>
      </c>
      <c r="D11" s="61">
        <v>1123</v>
      </c>
      <c r="E11" s="61">
        <v>49</v>
      </c>
      <c r="F11" s="62">
        <v>0</v>
      </c>
      <c r="G11" s="61">
        <v>70</v>
      </c>
      <c r="H11" s="61">
        <v>178</v>
      </c>
      <c r="I11" s="61">
        <v>105</v>
      </c>
      <c r="J11" s="61">
        <v>1915</v>
      </c>
      <c r="K11" s="62">
        <v>0</v>
      </c>
      <c r="L11" s="61">
        <v>70</v>
      </c>
      <c r="M11" s="61">
        <v>51</v>
      </c>
      <c r="N11" s="61">
        <v>14</v>
      </c>
      <c r="O11" s="61">
        <v>0</v>
      </c>
      <c r="P11" s="61">
        <v>280</v>
      </c>
      <c r="Q11" s="61">
        <v>191</v>
      </c>
      <c r="R11" s="62">
        <v>0</v>
      </c>
      <c r="S11" s="61">
        <v>302</v>
      </c>
      <c r="T11" s="62">
        <v>0</v>
      </c>
      <c r="U11" s="64">
        <f t="shared" si="0"/>
        <v>5777</v>
      </c>
    </row>
    <row r="12" spans="1:21" ht="23.1" customHeight="1">
      <c r="A12" s="38" t="s">
        <v>160</v>
      </c>
      <c r="B12" s="61">
        <v>416</v>
      </c>
      <c r="C12" s="61">
        <v>121</v>
      </c>
      <c r="D12" s="61">
        <v>8881</v>
      </c>
      <c r="E12" s="61">
        <v>2246</v>
      </c>
      <c r="F12" s="61">
        <v>2198</v>
      </c>
      <c r="G12" s="61">
        <v>2380</v>
      </c>
      <c r="H12" s="61">
        <v>6796</v>
      </c>
      <c r="I12" s="61">
        <v>3240</v>
      </c>
      <c r="J12" s="61">
        <v>2078</v>
      </c>
      <c r="K12" s="61">
        <v>8673</v>
      </c>
      <c r="L12" s="61">
        <v>3501</v>
      </c>
      <c r="M12" s="61">
        <v>431</v>
      </c>
      <c r="N12" s="61">
        <v>5807</v>
      </c>
      <c r="O12" s="61">
        <v>7225</v>
      </c>
      <c r="P12" s="61">
        <v>3072</v>
      </c>
      <c r="Q12" s="61">
        <v>6544</v>
      </c>
      <c r="R12" s="61">
        <v>1998</v>
      </c>
      <c r="S12" s="61">
        <v>1477</v>
      </c>
      <c r="T12" s="63">
        <v>444</v>
      </c>
      <c r="U12" s="64">
        <f t="shared" si="0"/>
        <v>67528</v>
      </c>
    </row>
    <row r="13" spans="1:21" ht="23.1" customHeight="1">
      <c r="A13" s="38" t="s">
        <v>161</v>
      </c>
      <c r="B13" s="61">
        <v>695</v>
      </c>
      <c r="C13" s="62">
        <v>0</v>
      </c>
      <c r="D13" s="61">
        <v>3607</v>
      </c>
      <c r="E13" s="62">
        <v>0</v>
      </c>
      <c r="F13" s="62">
        <v>0</v>
      </c>
      <c r="G13" s="61">
        <v>328</v>
      </c>
      <c r="H13" s="61">
        <v>4269</v>
      </c>
      <c r="I13" s="61">
        <v>158</v>
      </c>
      <c r="J13" s="61">
        <v>876</v>
      </c>
      <c r="K13" s="61">
        <v>1232</v>
      </c>
      <c r="L13" s="61">
        <v>107</v>
      </c>
      <c r="M13" s="61">
        <v>137</v>
      </c>
      <c r="N13" s="61">
        <v>1246</v>
      </c>
      <c r="O13" s="61">
        <v>4021</v>
      </c>
      <c r="P13" s="61">
        <v>1066</v>
      </c>
      <c r="Q13" s="61">
        <v>3319</v>
      </c>
      <c r="R13" s="61">
        <v>1025</v>
      </c>
      <c r="S13" s="61">
        <v>132</v>
      </c>
      <c r="T13" s="61">
        <v>94</v>
      </c>
      <c r="U13" s="64">
        <f t="shared" si="0"/>
        <v>22312</v>
      </c>
    </row>
    <row r="14" spans="1:21" ht="23.1" customHeight="1">
      <c r="A14" s="38" t="s">
        <v>162</v>
      </c>
      <c r="B14" s="61">
        <v>636</v>
      </c>
      <c r="C14" s="61">
        <v>222</v>
      </c>
      <c r="D14" s="61">
        <v>3559</v>
      </c>
      <c r="E14" s="62">
        <v>0</v>
      </c>
      <c r="F14" s="62">
        <v>0</v>
      </c>
      <c r="G14" s="61">
        <v>1382</v>
      </c>
      <c r="H14" s="61">
        <v>541</v>
      </c>
      <c r="I14" s="62">
        <v>108</v>
      </c>
      <c r="J14" s="61">
        <v>4653</v>
      </c>
      <c r="K14" s="61">
        <v>64</v>
      </c>
      <c r="L14" s="61">
        <v>46</v>
      </c>
      <c r="M14" s="61">
        <v>143</v>
      </c>
      <c r="N14" s="61">
        <v>161</v>
      </c>
      <c r="O14" s="61">
        <v>26</v>
      </c>
      <c r="P14" s="61">
        <v>341</v>
      </c>
      <c r="Q14" s="61">
        <v>391</v>
      </c>
      <c r="R14" s="61">
        <v>127</v>
      </c>
      <c r="S14" s="61">
        <v>485</v>
      </c>
      <c r="T14" s="63">
        <v>24</v>
      </c>
      <c r="U14" s="64">
        <f t="shared" si="0"/>
        <v>12909</v>
      </c>
    </row>
    <row r="15" spans="1:21" ht="25.5" customHeight="1">
      <c r="A15" s="66" t="s">
        <v>166</v>
      </c>
      <c r="B15" s="61">
        <v>17</v>
      </c>
      <c r="C15" s="61">
        <v>50</v>
      </c>
      <c r="D15" s="61">
        <v>92</v>
      </c>
      <c r="E15" s="61">
        <v>117</v>
      </c>
      <c r="F15" s="62">
        <v>0</v>
      </c>
      <c r="G15" s="61">
        <v>0</v>
      </c>
      <c r="H15" s="61">
        <v>194</v>
      </c>
      <c r="I15" s="61">
        <v>224</v>
      </c>
      <c r="J15" s="61">
        <v>274</v>
      </c>
      <c r="K15" s="61">
        <v>83</v>
      </c>
      <c r="L15" s="61">
        <v>79</v>
      </c>
      <c r="M15" s="62">
        <v>0</v>
      </c>
      <c r="N15" s="65">
        <v>12</v>
      </c>
      <c r="O15" s="61">
        <v>192</v>
      </c>
      <c r="P15" s="61">
        <v>2845</v>
      </c>
      <c r="Q15" s="61">
        <v>541</v>
      </c>
      <c r="R15" s="62">
        <v>0</v>
      </c>
      <c r="S15" s="61">
        <v>29</v>
      </c>
      <c r="T15" s="62">
        <v>0</v>
      </c>
      <c r="U15" s="64">
        <f t="shared" si="0"/>
        <v>4749</v>
      </c>
    </row>
    <row r="16" spans="1:21" ht="23.1" customHeight="1">
      <c r="A16" s="67" t="s">
        <v>149</v>
      </c>
      <c r="B16" s="68">
        <f>SUM(B6:B15)</f>
        <v>6596</v>
      </c>
      <c r="C16" s="68">
        <f t="shared" ref="C16:U16" si="1">SUM(C6:C15)</f>
        <v>1037</v>
      </c>
      <c r="D16" s="68">
        <f t="shared" si="1"/>
        <v>32829</v>
      </c>
      <c r="E16" s="68">
        <f t="shared" si="1"/>
        <v>2599</v>
      </c>
      <c r="F16" s="68">
        <f t="shared" si="1"/>
        <v>2394</v>
      </c>
      <c r="G16" s="68">
        <f t="shared" si="1"/>
        <v>7783</v>
      </c>
      <c r="H16" s="68">
        <f t="shared" si="1"/>
        <v>29766</v>
      </c>
      <c r="I16" s="68">
        <f t="shared" si="1"/>
        <v>14494</v>
      </c>
      <c r="J16" s="68">
        <f t="shared" si="1"/>
        <v>25440</v>
      </c>
      <c r="K16" s="68">
        <f t="shared" si="1"/>
        <v>12971</v>
      </c>
      <c r="L16" s="68">
        <f t="shared" si="1"/>
        <v>15668</v>
      </c>
      <c r="M16" s="68">
        <f t="shared" si="1"/>
        <v>1119</v>
      </c>
      <c r="N16" s="68">
        <f t="shared" si="1"/>
        <v>11174</v>
      </c>
      <c r="O16" s="68">
        <f t="shared" si="1"/>
        <v>19069</v>
      </c>
      <c r="P16" s="68">
        <f t="shared" si="1"/>
        <v>13495</v>
      </c>
      <c r="Q16" s="68">
        <f t="shared" si="1"/>
        <v>15723</v>
      </c>
      <c r="R16" s="68">
        <f t="shared" si="1"/>
        <v>5109</v>
      </c>
      <c r="S16" s="68">
        <f t="shared" si="1"/>
        <v>3837</v>
      </c>
      <c r="T16" s="68">
        <f t="shared" si="1"/>
        <v>1426</v>
      </c>
      <c r="U16" s="68">
        <f t="shared" si="1"/>
        <v>222529</v>
      </c>
    </row>
    <row r="17" spans="1:21" ht="22.5" customHeight="1">
      <c r="A17" s="69" t="s">
        <v>167</v>
      </c>
      <c r="B17" s="70"/>
      <c r="C17" s="70"/>
      <c r="D17" s="70"/>
      <c r="E17" s="70"/>
      <c r="F17" s="70"/>
      <c r="G17" s="70"/>
      <c r="H17" s="70"/>
      <c r="I17" s="70"/>
      <c r="J17" s="70"/>
      <c r="K17" s="70"/>
      <c r="L17" s="70"/>
      <c r="M17" s="70"/>
      <c r="N17" s="70"/>
      <c r="O17" s="70"/>
      <c r="P17" s="70"/>
      <c r="Q17" s="70"/>
      <c r="R17" s="70"/>
      <c r="S17" s="70"/>
      <c r="T17" s="70"/>
      <c r="U17" s="70"/>
    </row>
    <row r="18" spans="1:21" ht="22.5" customHeight="1">
      <c r="A18" s="33" t="s">
        <v>154</v>
      </c>
      <c r="B18" s="71">
        <v>213</v>
      </c>
      <c r="C18" s="71">
        <v>136</v>
      </c>
      <c r="D18" s="71">
        <v>3494</v>
      </c>
      <c r="E18" s="71">
        <v>0</v>
      </c>
      <c r="F18" s="71">
        <v>77</v>
      </c>
      <c r="G18" s="71">
        <v>1712</v>
      </c>
      <c r="H18" s="71">
        <v>7116</v>
      </c>
      <c r="I18" s="71">
        <v>6094</v>
      </c>
      <c r="J18" s="71">
        <v>361</v>
      </c>
      <c r="K18" s="71">
        <v>1580</v>
      </c>
      <c r="L18" s="71">
        <v>4696</v>
      </c>
      <c r="M18" s="71">
        <v>129</v>
      </c>
      <c r="N18" s="71">
        <v>1347</v>
      </c>
      <c r="O18" s="71">
        <v>1534</v>
      </c>
      <c r="P18" s="71">
        <v>2539</v>
      </c>
      <c r="Q18" s="71">
        <v>800</v>
      </c>
      <c r="R18" s="71">
        <v>754</v>
      </c>
      <c r="S18" s="71">
        <v>262</v>
      </c>
      <c r="T18" s="72">
        <v>291</v>
      </c>
      <c r="U18" s="73">
        <f>SUM(B18:T18)</f>
        <v>33135</v>
      </c>
    </row>
    <row r="19" spans="1:21" ht="22.5" customHeight="1">
      <c r="A19" s="38" t="s">
        <v>155</v>
      </c>
      <c r="B19" s="62">
        <v>16</v>
      </c>
      <c r="C19" s="62">
        <v>49</v>
      </c>
      <c r="D19" s="62">
        <v>2905</v>
      </c>
      <c r="E19" s="62">
        <v>45</v>
      </c>
      <c r="F19" s="62">
        <v>5</v>
      </c>
      <c r="G19" s="62">
        <v>1304</v>
      </c>
      <c r="H19" s="62">
        <v>1764</v>
      </c>
      <c r="I19" s="62">
        <v>1145</v>
      </c>
      <c r="J19" s="62">
        <v>3324</v>
      </c>
      <c r="K19" s="62">
        <v>153</v>
      </c>
      <c r="L19" s="74">
        <v>96</v>
      </c>
      <c r="M19" s="74">
        <v>52</v>
      </c>
      <c r="N19" s="62">
        <v>68</v>
      </c>
      <c r="O19" s="62">
        <v>2475</v>
      </c>
      <c r="P19" s="74">
        <v>276</v>
      </c>
      <c r="Q19" s="62">
        <v>277</v>
      </c>
      <c r="R19" s="62">
        <v>47</v>
      </c>
      <c r="S19" s="62">
        <v>326</v>
      </c>
      <c r="T19" s="75">
        <v>50</v>
      </c>
      <c r="U19" s="76">
        <f t="shared" ref="U19:U27" si="2">SUM(B19:T19)</f>
        <v>14377</v>
      </c>
    </row>
    <row r="20" spans="1:21" ht="22.5" customHeight="1">
      <c r="A20" s="38" t="s">
        <v>156</v>
      </c>
      <c r="B20" s="62">
        <v>500</v>
      </c>
      <c r="C20" s="62">
        <v>77</v>
      </c>
      <c r="D20" s="62">
        <v>801</v>
      </c>
      <c r="E20" s="62">
        <v>0</v>
      </c>
      <c r="F20" s="62">
        <v>0</v>
      </c>
      <c r="G20" s="62">
        <v>172</v>
      </c>
      <c r="H20" s="62">
        <v>276</v>
      </c>
      <c r="I20" s="62">
        <v>41</v>
      </c>
      <c r="J20" s="62">
        <v>1781</v>
      </c>
      <c r="K20" s="62">
        <v>0</v>
      </c>
      <c r="L20" s="74">
        <v>72</v>
      </c>
      <c r="M20" s="62">
        <v>19</v>
      </c>
      <c r="N20" s="74">
        <v>248</v>
      </c>
      <c r="O20" s="62">
        <v>70</v>
      </c>
      <c r="P20" s="74">
        <v>261</v>
      </c>
      <c r="Q20" s="62">
        <v>223</v>
      </c>
      <c r="R20" s="62">
        <v>0</v>
      </c>
      <c r="S20" s="62">
        <v>57</v>
      </c>
      <c r="T20" s="75">
        <v>0</v>
      </c>
      <c r="U20" s="76">
        <f t="shared" si="2"/>
        <v>4598</v>
      </c>
    </row>
    <row r="21" spans="1:21" ht="22.5" customHeight="1">
      <c r="A21" s="38" t="s">
        <v>157</v>
      </c>
      <c r="B21" s="62">
        <v>919</v>
      </c>
      <c r="C21" s="62">
        <v>235</v>
      </c>
      <c r="D21" s="62">
        <v>394</v>
      </c>
      <c r="E21" s="62">
        <v>59</v>
      </c>
      <c r="F21" s="62">
        <v>0</v>
      </c>
      <c r="G21" s="62">
        <v>82</v>
      </c>
      <c r="H21" s="62">
        <v>128</v>
      </c>
      <c r="I21" s="62">
        <v>46</v>
      </c>
      <c r="J21" s="62">
        <v>3719</v>
      </c>
      <c r="K21" s="62">
        <v>0</v>
      </c>
      <c r="L21" s="74">
        <v>35</v>
      </c>
      <c r="M21" s="62">
        <v>8</v>
      </c>
      <c r="N21" s="62">
        <v>0</v>
      </c>
      <c r="O21" s="62">
        <v>191</v>
      </c>
      <c r="P21" s="74">
        <v>317</v>
      </c>
      <c r="Q21" s="62">
        <v>312</v>
      </c>
      <c r="R21" s="62">
        <v>15</v>
      </c>
      <c r="S21" s="62">
        <v>145</v>
      </c>
      <c r="T21" s="75">
        <v>3</v>
      </c>
      <c r="U21" s="76">
        <f t="shared" si="2"/>
        <v>6608</v>
      </c>
    </row>
    <row r="22" spans="1:21" ht="22.5" customHeight="1">
      <c r="A22" s="38" t="s">
        <v>158</v>
      </c>
      <c r="B22" s="62">
        <v>1170</v>
      </c>
      <c r="C22" s="62">
        <v>102</v>
      </c>
      <c r="D22" s="62">
        <v>665</v>
      </c>
      <c r="E22" s="62">
        <v>72</v>
      </c>
      <c r="F22" s="62">
        <v>34</v>
      </c>
      <c r="G22" s="62">
        <v>35</v>
      </c>
      <c r="H22" s="62">
        <v>410</v>
      </c>
      <c r="I22" s="62">
        <v>758</v>
      </c>
      <c r="J22" s="62">
        <v>1035</v>
      </c>
      <c r="K22" s="74">
        <v>38</v>
      </c>
      <c r="L22" s="74">
        <v>52</v>
      </c>
      <c r="M22" s="62">
        <v>0</v>
      </c>
      <c r="N22" s="74">
        <v>72</v>
      </c>
      <c r="O22" s="62">
        <v>9</v>
      </c>
      <c r="P22" s="74">
        <v>274</v>
      </c>
      <c r="Q22" s="62">
        <v>220</v>
      </c>
      <c r="R22" s="62">
        <v>3</v>
      </c>
      <c r="S22" s="62">
        <v>59</v>
      </c>
      <c r="T22" s="75">
        <v>17</v>
      </c>
      <c r="U22" s="76">
        <f t="shared" si="2"/>
        <v>5025</v>
      </c>
    </row>
    <row r="23" spans="1:21" ht="22.5" customHeight="1">
      <c r="A23" s="38" t="s">
        <v>159</v>
      </c>
      <c r="B23" s="62">
        <v>1182</v>
      </c>
      <c r="C23" s="62">
        <v>28</v>
      </c>
      <c r="D23" s="62">
        <v>457</v>
      </c>
      <c r="E23" s="62">
        <v>45</v>
      </c>
      <c r="F23" s="62">
        <v>0</v>
      </c>
      <c r="G23" s="62">
        <v>67</v>
      </c>
      <c r="H23" s="62">
        <v>68</v>
      </c>
      <c r="I23" s="62">
        <v>104</v>
      </c>
      <c r="J23" s="62">
        <v>1111</v>
      </c>
      <c r="K23" s="62">
        <v>0</v>
      </c>
      <c r="L23" s="74">
        <v>18</v>
      </c>
      <c r="M23" s="62">
        <v>33</v>
      </c>
      <c r="N23" s="62">
        <v>10</v>
      </c>
      <c r="O23" s="62">
        <v>0</v>
      </c>
      <c r="P23" s="74">
        <v>224</v>
      </c>
      <c r="Q23" s="62">
        <v>77</v>
      </c>
      <c r="R23" s="62">
        <v>0</v>
      </c>
      <c r="S23" s="62">
        <v>216</v>
      </c>
      <c r="T23" s="75">
        <v>0</v>
      </c>
      <c r="U23" s="76">
        <f t="shared" si="2"/>
        <v>3640</v>
      </c>
    </row>
    <row r="24" spans="1:21" ht="22.5" customHeight="1">
      <c r="A24" s="38" t="s">
        <v>160</v>
      </c>
      <c r="B24" s="62">
        <v>255</v>
      </c>
      <c r="C24" s="62">
        <v>49</v>
      </c>
      <c r="D24" s="62">
        <v>5448</v>
      </c>
      <c r="E24" s="62">
        <v>1974</v>
      </c>
      <c r="F24" s="62">
        <v>1811</v>
      </c>
      <c r="G24" s="62">
        <v>2117</v>
      </c>
      <c r="H24" s="62">
        <v>3403</v>
      </c>
      <c r="I24" s="62">
        <v>2833</v>
      </c>
      <c r="J24" s="62">
        <v>1132</v>
      </c>
      <c r="K24" s="62">
        <v>4314</v>
      </c>
      <c r="L24" s="62">
        <v>1477</v>
      </c>
      <c r="M24" s="62">
        <v>293</v>
      </c>
      <c r="N24" s="62">
        <v>2765</v>
      </c>
      <c r="O24" s="62">
        <v>2952</v>
      </c>
      <c r="P24" s="62">
        <v>2238</v>
      </c>
      <c r="Q24" s="62">
        <v>2124</v>
      </c>
      <c r="R24" s="62">
        <v>438</v>
      </c>
      <c r="S24" s="62">
        <v>935</v>
      </c>
      <c r="T24" s="75">
        <v>287</v>
      </c>
      <c r="U24" s="76">
        <f t="shared" si="2"/>
        <v>36845</v>
      </c>
    </row>
    <row r="25" spans="1:21" ht="22.5" customHeight="1">
      <c r="A25" s="38" t="s">
        <v>161</v>
      </c>
      <c r="B25" s="62">
        <v>585</v>
      </c>
      <c r="C25" s="62">
        <v>0</v>
      </c>
      <c r="D25" s="62">
        <v>1898</v>
      </c>
      <c r="E25" s="62">
        <v>0</v>
      </c>
      <c r="F25" s="62">
        <v>0</v>
      </c>
      <c r="G25" s="62">
        <v>289</v>
      </c>
      <c r="H25" s="62">
        <v>2808</v>
      </c>
      <c r="I25" s="62">
        <v>113</v>
      </c>
      <c r="J25" s="62">
        <v>417</v>
      </c>
      <c r="K25" s="62">
        <v>737</v>
      </c>
      <c r="L25" s="62">
        <v>32</v>
      </c>
      <c r="M25" s="62">
        <v>77</v>
      </c>
      <c r="N25" s="62">
        <v>748</v>
      </c>
      <c r="O25" s="62">
        <v>1778</v>
      </c>
      <c r="P25" s="62">
        <v>636</v>
      </c>
      <c r="Q25" s="62">
        <v>1220</v>
      </c>
      <c r="R25" s="62">
        <v>296</v>
      </c>
      <c r="S25" s="62">
        <v>77</v>
      </c>
      <c r="T25" s="75">
        <v>22</v>
      </c>
      <c r="U25" s="76">
        <f t="shared" si="2"/>
        <v>11733</v>
      </c>
    </row>
    <row r="26" spans="1:21" ht="22.5" customHeight="1">
      <c r="A26" s="38" t="s">
        <v>162</v>
      </c>
      <c r="B26" s="62">
        <v>452</v>
      </c>
      <c r="C26" s="62">
        <v>197</v>
      </c>
      <c r="D26" s="62">
        <v>2189</v>
      </c>
      <c r="E26" s="62">
        <v>0</v>
      </c>
      <c r="F26" s="62">
        <v>0</v>
      </c>
      <c r="G26" s="62">
        <v>1253</v>
      </c>
      <c r="H26" s="62">
        <v>229</v>
      </c>
      <c r="I26" s="62">
        <v>61</v>
      </c>
      <c r="J26" s="62">
        <v>2901</v>
      </c>
      <c r="K26" s="62">
        <v>40</v>
      </c>
      <c r="L26" s="74">
        <v>15</v>
      </c>
      <c r="M26" s="62">
        <v>72</v>
      </c>
      <c r="N26" s="74">
        <v>84</v>
      </c>
      <c r="O26" s="62">
        <v>22</v>
      </c>
      <c r="P26" s="74">
        <v>255</v>
      </c>
      <c r="Q26" s="62">
        <v>137</v>
      </c>
      <c r="R26" s="62">
        <v>38</v>
      </c>
      <c r="S26" s="62">
        <v>355</v>
      </c>
      <c r="T26" s="75">
        <v>10</v>
      </c>
      <c r="U26" s="76">
        <f t="shared" si="2"/>
        <v>8310</v>
      </c>
    </row>
    <row r="27" spans="1:21" ht="25.5" customHeight="1">
      <c r="A27" s="66" t="s">
        <v>166</v>
      </c>
      <c r="B27" s="62">
        <v>11</v>
      </c>
      <c r="C27" s="62">
        <v>46</v>
      </c>
      <c r="D27" s="62">
        <v>82</v>
      </c>
      <c r="E27" s="62">
        <v>107</v>
      </c>
      <c r="F27" s="62">
        <v>0</v>
      </c>
      <c r="G27" s="62">
        <v>0</v>
      </c>
      <c r="H27" s="62">
        <v>124</v>
      </c>
      <c r="I27" s="62">
        <v>182</v>
      </c>
      <c r="J27" s="62">
        <v>157</v>
      </c>
      <c r="K27" s="62">
        <v>55</v>
      </c>
      <c r="L27" s="74">
        <v>36</v>
      </c>
      <c r="M27" s="62">
        <v>0</v>
      </c>
      <c r="N27" s="74">
        <v>6</v>
      </c>
      <c r="O27" s="62">
        <v>120</v>
      </c>
      <c r="P27" s="74">
        <v>1647</v>
      </c>
      <c r="Q27" s="62">
        <v>239</v>
      </c>
      <c r="R27" s="62">
        <v>0</v>
      </c>
      <c r="S27" s="62">
        <v>16</v>
      </c>
      <c r="T27" s="384">
        <v>0</v>
      </c>
      <c r="U27" s="385">
        <f t="shared" si="2"/>
        <v>2828</v>
      </c>
    </row>
    <row r="28" spans="1:21" ht="25.5" customHeight="1">
      <c r="A28" s="77" t="s">
        <v>149</v>
      </c>
      <c r="B28" s="78">
        <f>SUM(B18:B27)</f>
        <v>5303</v>
      </c>
      <c r="C28" s="78">
        <f t="shared" ref="C28:U28" si="3">SUM(C18:C27)</f>
        <v>919</v>
      </c>
      <c r="D28" s="78">
        <f t="shared" si="3"/>
        <v>18333</v>
      </c>
      <c r="E28" s="78">
        <f t="shared" si="3"/>
        <v>2302</v>
      </c>
      <c r="F28" s="78">
        <f t="shared" si="3"/>
        <v>1927</v>
      </c>
      <c r="G28" s="78">
        <f t="shared" si="3"/>
        <v>7031</v>
      </c>
      <c r="H28" s="78">
        <f t="shared" si="3"/>
        <v>16326</v>
      </c>
      <c r="I28" s="78">
        <f t="shared" si="3"/>
        <v>11377</v>
      </c>
      <c r="J28" s="78">
        <f t="shared" si="3"/>
        <v>15938</v>
      </c>
      <c r="K28" s="78">
        <f t="shared" si="3"/>
        <v>6917</v>
      </c>
      <c r="L28" s="78">
        <f t="shared" si="3"/>
        <v>6529</v>
      </c>
      <c r="M28" s="78">
        <f t="shared" si="3"/>
        <v>683</v>
      </c>
      <c r="N28" s="78">
        <f t="shared" si="3"/>
        <v>5348</v>
      </c>
      <c r="O28" s="78">
        <f t="shared" si="3"/>
        <v>9151</v>
      </c>
      <c r="P28" s="78">
        <f t="shared" si="3"/>
        <v>8667</v>
      </c>
      <c r="Q28" s="78">
        <f t="shared" si="3"/>
        <v>5629</v>
      </c>
      <c r="R28" s="78">
        <f t="shared" si="3"/>
        <v>1591</v>
      </c>
      <c r="S28" s="78">
        <f t="shared" si="3"/>
        <v>2448</v>
      </c>
      <c r="T28" s="78">
        <f t="shared" si="3"/>
        <v>680</v>
      </c>
      <c r="U28" s="386">
        <f t="shared" si="3"/>
        <v>127099</v>
      </c>
    </row>
    <row r="29" spans="1:21" ht="22.5" customHeight="1">
      <c r="A29" s="69" t="s">
        <v>168</v>
      </c>
      <c r="B29" s="70"/>
      <c r="C29" s="70"/>
      <c r="D29" s="70"/>
      <c r="E29" s="70"/>
      <c r="F29" s="70"/>
      <c r="G29" s="70"/>
      <c r="H29" s="70"/>
      <c r="I29" s="70"/>
      <c r="J29" s="70"/>
      <c r="K29" s="70"/>
      <c r="L29" s="70"/>
      <c r="M29" s="70"/>
      <c r="N29" s="70"/>
      <c r="O29" s="70"/>
      <c r="P29" s="70"/>
      <c r="Q29" s="70"/>
      <c r="R29" s="70"/>
      <c r="S29" s="70"/>
      <c r="T29" s="70"/>
      <c r="U29" s="70"/>
    </row>
    <row r="30" spans="1:21" ht="22.5" customHeight="1">
      <c r="A30" s="79" t="s">
        <v>154</v>
      </c>
      <c r="B30" s="71">
        <v>22</v>
      </c>
      <c r="C30" s="71">
        <v>8</v>
      </c>
      <c r="D30" s="71">
        <v>1412</v>
      </c>
      <c r="E30" s="71">
        <v>0</v>
      </c>
      <c r="F30" s="71">
        <v>61</v>
      </c>
      <c r="G30" s="71">
        <v>113</v>
      </c>
      <c r="H30" s="71">
        <v>5194</v>
      </c>
      <c r="I30" s="71">
        <v>2014</v>
      </c>
      <c r="J30" s="71">
        <v>370</v>
      </c>
      <c r="K30" s="71">
        <v>968</v>
      </c>
      <c r="L30" s="71">
        <v>6399</v>
      </c>
      <c r="M30" s="71">
        <v>56</v>
      </c>
      <c r="N30" s="71">
        <v>1778</v>
      </c>
      <c r="O30" s="71">
        <v>1958</v>
      </c>
      <c r="P30" s="71">
        <v>1905</v>
      </c>
      <c r="Q30" s="71">
        <v>1076</v>
      </c>
      <c r="R30" s="71">
        <v>861</v>
      </c>
      <c r="S30" s="71">
        <v>211</v>
      </c>
      <c r="T30" s="72">
        <v>383</v>
      </c>
      <c r="U30" s="73">
        <f>SUM(B30:T30)</f>
        <v>24789</v>
      </c>
    </row>
    <row r="31" spans="1:21" ht="22.5" customHeight="1">
      <c r="A31" s="80" t="s">
        <v>155</v>
      </c>
      <c r="B31" s="62">
        <v>19</v>
      </c>
      <c r="C31" s="62">
        <v>1</v>
      </c>
      <c r="D31" s="62">
        <v>3470</v>
      </c>
      <c r="E31" s="62">
        <v>2</v>
      </c>
      <c r="F31" s="62">
        <v>5</v>
      </c>
      <c r="G31" s="62">
        <v>155</v>
      </c>
      <c r="H31" s="62">
        <v>1136</v>
      </c>
      <c r="I31" s="62">
        <v>245</v>
      </c>
      <c r="J31" s="62">
        <v>1788</v>
      </c>
      <c r="K31" s="62">
        <v>159</v>
      </c>
      <c r="L31" s="74">
        <v>195</v>
      </c>
      <c r="M31" s="74">
        <v>58</v>
      </c>
      <c r="N31" s="62">
        <v>67</v>
      </c>
      <c r="O31" s="62">
        <v>1130</v>
      </c>
      <c r="P31" s="74">
        <v>53</v>
      </c>
      <c r="Q31" s="62">
        <v>726</v>
      </c>
      <c r="R31" s="62">
        <v>193</v>
      </c>
      <c r="S31" s="62">
        <v>164</v>
      </c>
      <c r="T31" s="75">
        <v>87</v>
      </c>
      <c r="U31" s="76">
        <f t="shared" ref="U31:U39" si="4">SUM(B31:T31)</f>
        <v>9653</v>
      </c>
    </row>
    <row r="32" spans="1:21" ht="22.5" customHeight="1">
      <c r="A32" s="80" t="s">
        <v>156</v>
      </c>
      <c r="B32" s="62">
        <v>285</v>
      </c>
      <c r="C32" s="62">
        <v>2</v>
      </c>
      <c r="D32" s="62">
        <v>1865</v>
      </c>
      <c r="E32" s="62">
        <v>0</v>
      </c>
      <c r="F32" s="62">
        <v>0</v>
      </c>
      <c r="G32" s="62">
        <v>31</v>
      </c>
      <c r="H32" s="62">
        <v>786</v>
      </c>
      <c r="I32" s="62">
        <v>1</v>
      </c>
      <c r="J32" s="62">
        <v>962</v>
      </c>
      <c r="K32" s="62">
        <v>0</v>
      </c>
      <c r="L32" s="74">
        <v>110</v>
      </c>
      <c r="M32" s="62">
        <v>27</v>
      </c>
      <c r="N32" s="74">
        <v>280</v>
      </c>
      <c r="O32" s="62">
        <v>57</v>
      </c>
      <c r="P32" s="74">
        <v>67</v>
      </c>
      <c r="Q32" s="62">
        <v>332</v>
      </c>
      <c r="R32" s="62">
        <v>0</v>
      </c>
      <c r="S32" s="62">
        <v>56</v>
      </c>
      <c r="T32" s="75">
        <v>0</v>
      </c>
      <c r="U32" s="76">
        <f t="shared" si="4"/>
        <v>4861</v>
      </c>
    </row>
    <row r="33" spans="1:21" ht="22.5" customHeight="1">
      <c r="A33" s="80" t="s">
        <v>157</v>
      </c>
      <c r="B33" s="62">
        <v>165</v>
      </c>
      <c r="C33" s="62">
        <v>4</v>
      </c>
      <c r="D33" s="62">
        <v>154</v>
      </c>
      <c r="E33" s="62">
        <v>0</v>
      </c>
      <c r="F33" s="62">
        <v>0</v>
      </c>
      <c r="G33" s="62">
        <v>16</v>
      </c>
      <c r="H33" s="62">
        <v>319</v>
      </c>
      <c r="I33" s="62">
        <v>6</v>
      </c>
      <c r="J33" s="62">
        <v>1782</v>
      </c>
      <c r="K33" s="62">
        <v>0</v>
      </c>
      <c r="L33" s="74">
        <v>86</v>
      </c>
      <c r="M33" s="62">
        <v>8</v>
      </c>
      <c r="N33" s="62">
        <v>0</v>
      </c>
      <c r="O33" s="62">
        <v>175</v>
      </c>
      <c r="P33" s="74">
        <v>126</v>
      </c>
      <c r="Q33" s="62">
        <v>386</v>
      </c>
      <c r="R33" s="62">
        <v>65</v>
      </c>
      <c r="S33" s="62">
        <v>62</v>
      </c>
      <c r="T33" s="75">
        <v>8</v>
      </c>
      <c r="U33" s="76">
        <f t="shared" si="4"/>
        <v>3362</v>
      </c>
    </row>
    <row r="34" spans="1:21" ht="22.5" customHeight="1">
      <c r="A34" s="80" t="s">
        <v>158</v>
      </c>
      <c r="B34" s="62">
        <v>122</v>
      </c>
      <c r="C34" s="62">
        <v>2</v>
      </c>
      <c r="D34" s="62">
        <v>407</v>
      </c>
      <c r="E34" s="62">
        <v>9</v>
      </c>
      <c r="F34" s="62">
        <v>14</v>
      </c>
      <c r="G34" s="62">
        <v>3</v>
      </c>
      <c r="H34" s="62">
        <v>659</v>
      </c>
      <c r="I34" s="62">
        <v>309</v>
      </c>
      <c r="J34" s="62">
        <v>522</v>
      </c>
      <c r="K34" s="74">
        <v>21</v>
      </c>
      <c r="L34" s="74">
        <v>124</v>
      </c>
      <c r="M34" s="62">
        <v>0</v>
      </c>
      <c r="N34" s="74">
        <v>74</v>
      </c>
      <c r="O34" s="62">
        <v>6</v>
      </c>
      <c r="P34" s="74">
        <v>73</v>
      </c>
      <c r="Q34" s="62">
        <v>385</v>
      </c>
      <c r="R34" s="62">
        <v>21</v>
      </c>
      <c r="S34" s="62">
        <v>70</v>
      </c>
      <c r="T34" s="75">
        <v>25</v>
      </c>
      <c r="U34" s="76">
        <f t="shared" si="4"/>
        <v>2846</v>
      </c>
    </row>
    <row r="35" spans="1:21" ht="22.5" customHeight="1">
      <c r="A35" s="80" t="s">
        <v>159</v>
      </c>
      <c r="B35" s="62">
        <v>219</v>
      </c>
      <c r="C35" s="62">
        <v>0</v>
      </c>
      <c r="D35" s="62">
        <v>666</v>
      </c>
      <c r="E35" s="62">
        <v>4</v>
      </c>
      <c r="F35" s="62">
        <v>0</v>
      </c>
      <c r="G35" s="62">
        <v>3</v>
      </c>
      <c r="H35" s="74">
        <v>110</v>
      </c>
      <c r="I35" s="74">
        <v>1</v>
      </c>
      <c r="J35" s="62">
        <v>804</v>
      </c>
      <c r="K35" s="62">
        <v>0</v>
      </c>
      <c r="L35" s="74">
        <v>52</v>
      </c>
      <c r="M35" s="62">
        <v>18</v>
      </c>
      <c r="N35" s="62">
        <v>4</v>
      </c>
      <c r="O35" s="62">
        <v>0</v>
      </c>
      <c r="P35" s="74">
        <v>56</v>
      </c>
      <c r="Q35" s="62">
        <v>114</v>
      </c>
      <c r="R35" s="62">
        <v>0</v>
      </c>
      <c r="S35" s="62">
        <v>86</v>
      </c>
      <c r="T35" s="75">
        <v>0</v>
      </c>
      <c r="U35" s="76">
        <f t="shared" si="4"/>
        <v>2137</v>
      </c>
    </row>
    <row r="36" spans="1:21" ht="22.5" customHeight="1">
      <c r="A36" s="80" t="s">
        <v>160</v>
      </c>
      <c r="B36" s="62">
        <v>161</v>
      </c>
      <c r="C36" s="62">
        <v>72</v>
      </c>
      <c r="D36" s="62">
        <v>3433</v>
      </c>
      <c r="E36" s="62">
        <v>272</v>
      </c>
      <c r="F36" s="62">
        <v>387</v>
      </c>
      <c r="G36" s="62">
        <v>263</v>
      </c>
      <c r="H36" s="62">
        <v>3393</v>
      </c>
      <c r="I36" s="62">
        <v>407</v>
      </c>
      <c r="J36" s="62">
        <v>946</v>
      </c>
      <c r="K36" s="62">
        <v>4359</v>
      </c>
      <c r="L36" s="62">
        <v>2024</v>
      </c>
      <c r="M36" s="62">
        <v>138</v>
      </c>
      <c r="N36" s="62">
        <v>3042</v>
      </c>
      <c r="O36" s="62">
        <v>4273</v>
      </c>
      <c r="P36" s="62">
        <v>834</v>
      </c>
      <c r="Q36" s="62">
        <v>4420</v>
      </c>
      <c r="R36" s="62">
        <v>1560</v>
      </c>
      <c r="S36" s="62">
        <v>542</v>
      </c>
      <c r="T36" s="75">
        <v>157</v>
      </c>
      <c r="U36" s="76">
        <f t="shared" si="4"/>
        <v>30683</v>
      </c>
    </row>
    <row r="37" spans="1:21" ht="22.5" customHeight="1">
      <c r="A37" s="80" t="s">
        <v>161</v>
      </c>
      <c r="B37" s="62">
        <v>110</v>
      </c>
      <c r="C37" s="62">
        <v>0</v>
      </c>
      <c r="D37" s="62">
        <v>1709</v>
      </c>
      <c r="E37" s="62">
        <v>0</v>
      </c>
      <c r="F37" s="62">
        <v>0</v>
      </c>
      <c r="G37" s="62">
        <v>39</v>
      </c>
      <c r="H37" s="62">
        <v>1461</v>
      </c>
      <c r="I37" s="62">
        <v>45</v>
      </c>
      <c r="J37" s="62">
        <v>459</v>
      </c>
      <c r="K37" s="62">
        <v>495</v>
      </c>
      <c r="L37" s="62">
        <v>75</v>
      </c>
      <c r="M37" s="62">
        <v>60</v>
      </c>
      <c r="N37" s="62">
        <v>498</v>
      </c>
      <c r="O37" s="62">
        <v>2243</v>
      </c>
      <c r="P37" s="62">
        <v>430</v>
      </c>
      <c r="Q37" s="62">
        <v>2099</v>
      </c>
      <c r="R37" s="62">
        <v>729</v>
      </c>
      <c r="S37" s="62">
        <v>55</v>
      </c>
      <c r="T37" s="75">
        <v>72</v>
      </c>
      <c r="U37" s="76">
        <f t="shared" si="4"/>
        <v>10579</v>
      </c>
    </row>
    <row r="38" spans="1:21" ht="22.5" customHeight="1">
      <c r="A38" s="80" t="s">
        <v>162</v>
      </c>
      <c r="B38" s="62">
        <v>184</v>
      </c>
      <c r="C38" s="62">
        <v>25</v>
      </c>
      <c r="D38" s="62">
        <v>1370</v>
      </c>
      <c r="E38" s="62">
        <v>0</v>
      </c>
      <c r="F38" s="62">
        <v>0</v>
      </c>
      <c r="G38" s="62">
        <v>129</v>
      </c>
      <c r="H38" s="62">
        <v>312</v>
      </c>
      <c r="I38" s="62">
        <v>47</v>
      </c>
      <c r="J38" s="62">
        <v>1752</v>
      </c>
      <c r="K38" s="62">
        <v>24</v>
      </c>
      <c r="L38" s="74">
        <v>31</v>
      </c>
      <c r="M38" s="62">
        <v>71</v>
      </c>
      <c r="N38" s="62">
        <v>77</v>
      </c>
      <c r="O38" s="62">
        <v>4</v>
      </c>
      <c r="P38" s="74">
        <v>86</v>
      </c>
      <c r="Q38" s="62">
        <v>254</v>
      </c>
      <c r="R38" s="62">
        <v>89</v>
      </c>
      <c r="S38" s="62">
        <v>130</v>
      </c>
      <c r="T38" s="75">
        <v>14</v>
      </c>
      <c r="U38" s="76">
        <f t="shared" si="4"/>
        <v>4599</v>
      </c>
    </row>
    <row r="39" spans="1:21" ht="27.75" customHeight="1">
      <c r="A39" s="66" t="s">
        <v>166</v>
      </c>
      <c r="B39" s="62">
        <v>6</v>
      </c>
      <c r="C39" s="62">
        <v>4</v>
      </c>
      <c r="D39" s="62">
        <v>10</v>
      </c>
      <c r="E39" s="62">
        <v>10</v>
      </c>
      <c r="F39" s="62">
        <v>0</v>
      </c>
      <c r="G39" s="62">
        <v>0</v>
      </c>
      <c r="H39" s="62">
        <v>70</v>
      </c>
      <c r="I39" s="62">
        <v>42</v>
      </c>
      <c r="J39" s="62">
        <v>117</v>
      </c>
      <c r="K39" s="62">
        <v>28</v>
      </c>
      <c r="L39" s="74">
        <v>43</v>
      </c>
      <c r="M39" s="62">
        <v>0</v>
      </c>
      <c r="N39" s="74">
        <v>6</v>
      </c>
      <c r="O39" s="62">
        <v>72</v>
      </c>
      <c r="P39" s="74">
        <v>1198</v>
      </c>
      <c r="Q39" s="62">
        <v>302</v>
      </c>
      <c r="R39" s="62">
        <v>0</v>
      </c>
      <c r="S39" s="62">
        <v>13</v>
      </c>
      <c r="T39" s="75">
        <v>0</v>
      </c>
      <c r="U39" s="385">
        <f t="shared" si="4"/>
        <v>1921</v>
      </c>
    </row>
    <row r="40" spans="1:21" ht="22.5" customHeight="1">
      <c r="A40" s="81" t="s">
        <v>149</v>
      </c>
      <c r="B40" s="78">
        <f>SUM(B30:B39)</f>
        <v>1293</v>
      </c>
      <c r="C40" s="78">
        <f t="shared" ref="C40:T40" si="5">SUM(C30:C39)</f>
        <v>118</v>
      </c>
      <c r="D40" s="78">
        <f t="shared" si="5"/>
        <v>14496</v>
      </c>
      <c r="E40" s="78">
        <f t="shared" si="5"/>
        <v>297</v>
      </c>
      <c r="F40" s="78">
        <f t="shared" si="5"/>
        <v>467</v>
      </c>
      <c r="G40" s="78">
        <f t="shared" si="5"/>
        <v>752</v>
      </c>
      <c r="H40" s="78">
        <f t="shared" si="5"/>
        <v>13440</v>
      </c>
      <c r="I40" s="78">
        <f t="shared" si="5"/>
        <v>3117</v>
      </c>
      <c r="J40" s="78">
        <f t="shared" si="5"/>
        <v>9502</v>
      </c>
      <c r="K40" s="78">
        <f t="shared" si="5"/>
        <v>6054</v>
      </c>
      <c r="L40" s="78">
        <f t="shared" si="5"/>
        <v>9139</v>
      </c>
      <c r="M40" s="78">
        <f t="shared" si="5"/>
        <v>436</v>
      </c>
      <c r="N40" s="78">
        <f t="shared" si="5"/>
        <v>5826</v>
      </c>
      <c r="O40" s="78">
        <f t="shared" si="5"/>
        <v>9918</v>
      </c>
      <c r="P40" s="78">
        <f t="shared" si="5"/>
        <v>4828</v>
      </c>
      <c r="Q40" s="78">
        <f t="shared" si="5"/>
        <v>10094</v>
      </c>
      <c r="R40" s="78">
        <f t="shared" si="5"/>
        <v>3518</v>
      </c>
      <c r="S40" s="78">
        <f t="shared" si="5"/>
        <v>1389</v>
      </c>
      <c r="T40" s="78">
        <f t="shared" si="5"/>
        <v>746</v>
      </c>
      <c r="U40" s="386">
        <f>SUM(U30:U39)</f>
        <v>95430</v>
      </c>
    </row>
    <row r="41" spans="1:21" ht="22.5" customHeight="1">
      <c r="A41" s="420"/>
      <c r="B41" s="421"/>
      <c r="C41" s="421"/>
      <c r="D41" s="421"/>
      <c r="E41" s="421"/>
      <c r="F41" s="421"/>
      <c r="G41" s="421"/>
      <c r="H41" s="421"/>
      <c r="I41" s="421"/>
      <c r="J41" s="421"/>
      <c r="K41" s="421"/>
      <c r="L41" s="421"/>
      <c r="M41" s="421"/>
      <c r="N41" s="421"/>
      <c r="O41" s="421"/>
      <c r="P41" s="421"/>
      <c r="Q41" s="421"/>
      <c r="R41" s="421"/>
      <c r="S41" s="421"/>
      <c r="T41" s="421"/>
      <c r="U41" s="421"/>
    </row>
    <row r="42" spans="1:21" ht="20.25" customHeight="1">
      <c r="A42" s="82" t="s">
        <v>164</v>
      </c>
      <c r="B42" s="70"/>
      <c r="C42" s="70"/>
      <c r="D42" s="70"/>
      <c r="E42" s="70"/>
      <c r="F42" s="70"/>
      <c r="G42" s="70"/>
      <c r="H42" s="70"/>
      <c r="I42" s="70"/>
      <c r="J42" s="70"/>
      <c r="K42" s="70"/>
      <c r="L42" s="70"/>
      <c r="M42" s="70"/>
      <c r="N42" s="70"/>
      <c r="O42" s="70"/>
      <c r="P42" s="70"/>
      <c r="Q42" s="70"/>
      <c r="R42" s="70"/>
      <c r="S42" s="70"/>
      <c r="T42" s="70"/>
      <c r="U42" s="70"/>
    </row>
    <row r="43" spans="1:21" ht="18.75" customHeight="1">
      <c r="A43" s="294" t="s">
        <v>150</v>
      </c>
      <c r="U43" s="32"/>
    </row>
    <row r="45" spans="1:21">
      <c r="B45" s="70"/>
      <c r="C45" s="70"/>
      <c r="D45" s="70"/>
      <c r="E45" s="70"/>
      <c r="F45" s="70"/>
      <c r="G45" s="70"/>
      <c r="H45" s="70"/>
      <c r="I45" s="70"/>
      <c r="J45" s="70"/>
      <c r="K45" s="70"/>
      <c r="L45" s="70"/>
      <c r="M45" s="70"/>
      <c r="N45" s="70"/>
      <c r="O45" s="70"/>
      <c r="P45" s="70"/>
      <c r="Q45" s="70"/>
      <c r="R45" s="70"/>
      <c r="S45" s="70"/>
      <c r="T45" s="70"/>
      <c r="U45" s="70"/>
    </row>
    <row r="46" spans="1:21">
      <c r="B46" s="70"/>
      <c r="C46" s="70"/>
      <c r="D46" s="70"/>
      <c r="E46" s="70"/>
      <c r="F46" s="70"/>
      <c r="G46" s="70"/>
      <c r="H46" s="70"/>
      <c r="I46" s="70"/>
      <c r="J46" s="70"/>
      <c r="K46" s="70"/>
      <c r="L46" s="70"/>
      <c r="M46" s="70"/>
      <c r="N46" s="70"/>
      <c r="O46" s="70"/>
      <c r="P46" s="70"/>
      <c r="Q46" s="70"/>
      <c r="R46" s="70"/>
      <c r="S46" s="70"/>
      <c r="T46" s="70"/>
      <c r="U46" s="70"/>
    </row>
    <row r="47" spans="1:21">
      <c r="B47" s="70"/>
      <c r="C47" s="70"/>
      <c r="D47" s="70"/>
      <c r="E47" s="70"/>
      <c r="F47" s="70"/>
      <c r="G47" s="70"/>
      <c r="H47" s="70"/>
      <c r="I47" s="70"/>
      <c r="J47" s="70"/>
      <c r="K47" s="70"/>
      <c r="L47" s="70"/>
      <c r="M47" s="70"/>
      <c r="N47" s="70"/>
      <c r="O47" s="70"/>
      <c r="P47" s="70"/>
      <c r="Q47" s="70"/>
      <c r="R47" s="70"/>
      <c r="S47" s="70"/>
      <c r="T47" s="70"/>
      <c r="U47" s="70"/>
    </row>
    <row r="48" spans="1:21">
      <c r="B48" s="70"/>
      <c r="C48" s="70"/>
      <c r="D48" s="70"/>
      <c r="E48" s="70"/>
      <c r="F48" s="70"/>
      <c r="G48" s="70"/>
      <c r="H48" s="70"/>
      <c r="I48" s="70"/>
      <c r="J48" s="70"/>
      <c r="K48" s="70"/>
      <c r="L48" s="70"/>
      <c r="M48" s="70"/>
      <c r="N48" s="70"/>
      <c r="O48" s="70"/>
      <c r="P48" s="70"/>
      <c r="Q48" s="70"/>
      <c r="R48" s="70"/>
      <c r="S48" s="70"/>
      <c r="T48" s="70"/>
      <c r="U48" s="70"/>
    </row>
    <row r="49" spans="2:21">
      <c r="B49" s="70"/>
      <c r="C49" s="70"/>
      <c r="D49" s="70"/>
      <c r="E49" s="70"/>
      <c r="F49" s="70"/>
      <c r="G49" s="70"/>
      <c r="H49" s="70"/>
      <c r="I49" s="70"/>
      <c r="J49" s="70"/>
      <c r="K49" s="70"/>
      <c r="L49" s="70"/>
      <c r="M49" s="70"/>
      <c r="N49" s="70"/>
      <c r="O49" s="70"/>
      <c r="P49" s="70"/>
      <c r="Q49" s="70"/>
      <c r="R49" s="70"/>
      <c r="S49" s="70"/>
      <c r="T49" s="70"/>
      <c r="U49" s="70"/>
    </row>
    <row r="50" spans="2:21">
      <c r="B50" s="70"/>
      <c r="C50" s="70"/>
      <c r="D50" s="70"/>
      <c r="E50" s="70"/>
      <c r="F50" s="70"/>
      <c r="G50" s="70"/>
      <c r="H50" s="70"/>
      <c r="I50" s="70"/>
      <c r="J50" s="70"/>
      <c r="K50" s="70"/>
      <c r="L50" s="70"/>
      <c r="M50" s="70"/>
      <c r="N50" s="70"/>
      <c r="O50" s="70"/>
      <c r="P50" s="70"/>
      <c r="Q50" s="70"/>
      <c r="R50" s="70"/>
      <c r="S50" s="70"/>
      <c r="T50" s="70"/>
      <c r="U50" s="70"/>
    </row>
    <row r="51" spans="2:21">
      <c r="B51" s="70"/>
      <c r="C51" s="70"/>
      <c r="D51" s="70"/>
      <c r="E51" s="70"/>
      <c r="F51" s="70"/>
      <c r="G51" s="70"/>
      <c r="H51" s="70"/>
      <c r="I51" s="70"/>
      <c r="J51" s="70"/>
      <c r="K51" s="70"/>
      <c r="L51" s="70"/>
      <c r="M51" s="70"/>
      <c r="N51" s="70"/>
      <c r="O51" s="70"/>
      <c r="P51" s="70"/>
      <c r="Q51" s="70"/>
      <c r="R51" s="70"/>
      <c r="S51" s="70"/>
      <c r="T51" s="70"/>
      <c r="U51" s="70"/>
    </row>
    <row r="52" spans="2:21">
      <c r="B52" s="70"/>
      <c r="C52" s="70"/>
      <c r="D52" s="70"/>
      <c r="E52" s="70"/>
      <c r="F52" s="70"/>
      <c r="G52" s="70"/>
      <c r="H52" s="70"/>
      <c r="I52" s="70"/>
      <c r="J52" s="70"/>
      <c r="K52" s="70"/>
      <c r="L52" s="70"/>
      <c r="M52" s="70"/>
      <c r="N52" s="70"/>
      <c r="O52" s="70"/>
      <c r="P52" s="70"/>
      <c r="Q52" s="70"/>
      <c r="R52" s="70"/>
      <c r="S52" s="70"/>
      <c r="T52" s="70"/>
      <c r="U52" s="70"/>
    </row>
    <row r="53" spans="2:21">
      <c r="B53" s="70"/>
      <c r="C53" s="70"/>
      <c r="D53" s="70"/>
      <c r="E53" s="70"/>
      <c r="F53" s="70"/>
      <c r="G53" s="70"/>
      <c r="H53" s="70"/>
      <c r="I53" s="70"/>
      <c r="J53" s="70"/>
      <c r="K53" s="70"/>
      <c r="L53" s="70"/>
      <c r="M53" s="70"/>
      <c r="N53" s="70"/>
      <c r="O53" s="70"/>
      <c r="P53" s="70"/>
      <c r="Q53" s="70"/>
      <c r="R53" s="70"/>
      <c r="S53" s="70"/>
      <c r="T53" s="70"/>
      <c r="U53" s="70"/>
    </row>
    <row r="54" spans="2:21">
      <c r="B54" s="70"/>
      <c r="C54" s="70"/>
      <c r="D54" s="70"/>
      <c r="E54" s="70"/>
      <c r="F54" s="70"/>
      <c r="G54" s="70"/>
      <c r="H54" s="70"/>
      <c r="I54" s="70"/>
      <c r="J54" s="70"/>
      <c r="K54" s="70"/>
      <c r="L54" s="70"/>
      <c r="M54" s="70"/>
      <c r="N54" s="70"/>
      <c r="O54" s="70"/>
      <c r="P54" s="70"/>
      <c r="Q54" s="70"/>
      <c r="R54" s="70"/>
      <c r="S54" s="70"/>
      <c r="T54" s="70"/>
      <c r="U54" s="70"/>
    </row>
    <row r="55" spans="2:21">
      <c r="B55" s="70"/>
      <c r="C55" s="70"/>
      <c r="D55" s="70"/>
      <c r="E55" s="70"/>
      <c r="F55" s="70"/>
      <c r="G55" s="70"/>
      <c r="H55" s="70"/>
      <c r="I55" s="70"/>
      <c r="J55" s="70"/>
      <c r="K55" s="70"/>
      <c r="L55" s="70"/>
      <c r="M55" s="70"/>
      <c r="N55" s="70"/>
      <c r="O55" s="70"/>
      <c r="P55" s="70"/>
      <c r="Q55" s="70"/>
      <c r="R55" s="70"/>
      <c r="S55" s="70"/>
      <c r="T55" s="70"/>
      <c r="U55" s="70"/>
    </row>
    <row r="56" spans="2:21">
      <c r="B56" s="70"/>
      <c r="C56" s="70"/>
      <c r="D56" s="70"/>
      <c r="E56" s="70"/>
      <c r="F56" s="70"/>
      <c r="G56" s="70"/>
      <c r="H56" s="70"/>
      <c r="I56" s="70"/>
      <c r="J56" s="70"/>
      <c r="K56" s="70"/>
      <c r="L56" s="70"/>
      <c r="M56" s="70"/>
      <c r="N56" s="70"/>
      <c r="O56" s="70"/>
      <c r="P56" s="70"/>
      <c r="Q56" s="70"/>
      <c r="R56" s="70"/>
      <c r="S56" s="70"/>
      <c r="T56" s="70"/>
      <c r="U56" s="70"/>
    </row>
    <row r="57" spans="2:21">
      <c r="B57" s="70"/>
      <c r="C57" s="70"/>
      <c r="D57" s="70"/>
      <c r="E57" s="70"/>
      <c r="F57" s="70"/>
      <c r="G57" s="70"/>
      <c r="H57" s="70"/>
      <c r="I57" s="70"/>
      <c r="J57" s="70"/>
      <c r="K57" s="70"/>
      <c r="L57" s="70"/>
      <c r="M57" s="70"/>
      <c r="N57" s="70"/>
      <c r="O57" s="70"/>
      <c r="P57" s="70"/>
      <c r="Q57" s="70"/>
      <c r="R57" s="70"/>
      <c r="S57" s="70"/>
      <c r="T57" s="70"/>
      <c r="U57" s="70"/>
    </row>
    <row r="58" spans="2:21">
      <c r="B58" s="70"/>
      <c r="C58" s="70"/>
      <c r="D58" s="70"/>
      <c r="E58" s="70"/>
      <c r="F58" s="70"/>
      <c r="G58" s="70"/>
      <c r="H58" s="70"/>
      <c r="I58" s="70"/>
      <c r="J58" s="70"/>
      <c r="K58" s="70"/>
      <c r="L58" s="70"/>
      <c r="M58" s="70"/>
      <c r="N58" s="70"/>
      <c r="O58" s="70"/>
      <c r="P58" s="70"/>
      <c r="Q58" s="70"/>
      <c r="R58" s="70"/>
      <c r="S58" s="70"/>
      <c r="T58" s="70"/>
      <c r="U58" s="70"/>
    </row>
    <row r="59" spans="2:21">
      <c r="B59" s="70"/>
      <c r="C59" s="70"/>
      <c r="D59" s="70"/>
      <c r="E59" s="70"/>
      <c r="F59" s="70"/>
      <c r="G59" s="70"/>
      <c r="H59" s="70"/>
      <c r="I59" s="70"/>
      <c r="J59" s="70"/>
      <c r="K59" s="70"/>
      <c r="L59" s="70"/>
      <c r="M59" s="70"/>
      <c r="N59" s="70"/>
      <c r="O59" s="70"/>
      <c r="P59" s="70"/>
      <c r="Q59" s="70"/>
      <c r="R59" s="70"/>
      <c r="S59" s="70"/>
      <c r="T59" s="70"/>
      <c r="U59" s="70"/>
    </row>
    <row r="60" spans="2:21">
      <c r="B60" s="70"/>
      <c r="C60" s="70"/>
      <c r="D60" s="70"/>
      <c r="E60" s="70"/>
      <c r="F60" s="70"/>
      <c r="G60" s="70"/>
      <c r="H60" s="70"/>
      <c r="I60" s="70"/>
      <c r="J60" s="70"/>
      <c r="K60" s="70"/>
      <c r="L60" s="70"/>
      <c r="M60" s="70"/>
      <c r="N60" s="70"/>
      <c r="O60" s="70"/>
      <c r="P60" s="70"/>
      <c r="Q60" s="70"/>
      <c r="R60" s="70"/>
      <c r="S60" s="70"/>
      <c r="T60" s="70"/>
      <c r="U60" s="70"/>
    </row>
    <row r="61" spans="2:21">
      <c r="B61" s="70"/>
      <c r="C61" s="70"/>
      <c r="D61" s="70"/>
      <c r="E61" s="70"/>
      <c r="F61" s="70"/>
      <c r="G61" s="70"/>
      <c r="H61" s="70"/>
      <c r="I61" s="70"/>
      <c r="J61" s="70"/>
      <c r="K61" s="70"/>
      <c r="L61" s="70"/>
      <c r="M61" s="70"/>
      <c r="N61" s="70"/>
      <c r="O61" s="70"/>
      <c r="P61" s="70"/>
      <c r="Q61" s="70"/>
      <c r="R61" s="70"/>
      <c r="S61" s="70"/>
      <c r="T61" s="70"/>
      <c r="U61" s="70"/>
    </row>
    <row r="62" spans="2:21">
      <c r="B62" s="70"/>
      <c r="C62" s="70"/>
      <c r="D62" s="70"/>
      <c r="E62" s="70"/>
      <c r="F62" s="70"/>
      <c r="G62" s="70"/>
      <c r="H62" s="70"/>
      <c r="I62" s="70"/>
      <c r="J62" s="70"/>
      <c r="K62" s="70"/>
      <c r="L62" s="70"/>
      <c r="M62" s="70"/>
      <c r="N62" s="70"/>
      <c r="O62" s="70"/>
      <c r="P62" s="70"/>
      <c r="Q62" s="70"/>
      <c r="R62" s="70"/>
      <c r="S62" s="70"/>
      <c r="T62" s="70"/>
      <c r="U62" s="70"/>
    </row>
    <row r="63" spans="2:21">
      <c r="B63" s="70"/>
      <c r="C63" s="70"/>
      <c r="D63" s="70"/>
      <c r="E63" s="70"/>
      <c r="F63" s="70"/>
      <c r="G63" s="70"/>
      <c r="H63" s="70"/>
      <c r="I63" s="70"/>
      <c r="J63" s="70"/>
      <c r="K63" s="70"/>
      <c r="L63" s="70"/>
      <c r="M63" s="70"/>
      <c r="N63" s="70"/>
      <c r="O63" s="70"/>
      <c r="P63" s="70"/>
      <c r="Q63" s="70"/>
      <c r="R63" s="70"/>
      <c r="S63" s="70"/>
      <c r="T63" s="70"/>
      <c r="U63" s="70"/>
    </row>
    <row r="64" spans="2:21">
      <c r="B64" s="70"/>
      <c r="C64" s="70"/>
      <c r="D64" s="70"/>
      <c r="E64" s="70"/>
      <c r="F64" s="70"/>
      <c r="G64" s="70"/>
      <c r="H64" s="70"/>
      <c r="I64" s="70"/>
      <c r="J64" s="70"/>
      <c r="K64" s="70"/>
      <c r="L64" s="70"/>
      <c r="M64" s="70"/>
      <c r="N64" s="70"/>
      <c r="O64" s="70"/>
      <c r="P64" s="70"/>
      <c r="Q64" s="70"/>
      <c r="R64" s="70"/>
      <c r="S64" s="70"/>
      <c r="T64" s="70"/>
      <c r="U64" s="70"/>
    </row>
    <row r="65" spans="2:21">
      <c r="B65" s="70"/>
      <c r="C65" s="70"/>
      <c r="D65" s="70"/>
      <c r="E65" s="70"/>
      <c r="F65" s="70"/>
      <c r="G65" s="70"/>
      <c r="H65" s="70"/>
      <c r="I65" s="70"/>
      <c r="J65" s="70"/>
      <c r="K65" s="70"/>
      <c r="L65" s="70"/>
      <c r="M65" s="70"/>
      <c r="N65" s="70"/>
      <c r="O65" s="70"/>
      <c r="P65" s="70"/>
      <c r="Q65" s="70"/>
      <c r="R65" s="70"/>
      <c r="S65" s="70"/>
      <c r="T65" s="70"/>
      <c r="U65" s="70"/>
    </row>
    <row r="66" spans="2:21">
      <c r="B66" s="70"/>
      <c r="C66" s="70"/>
      <c r="D66" s="70"/>
      <c r="E66" s="70"/>
      <c r="F66" s="70"/>
      <c r="G66" s="70"/>
      <c r="H66" s="70"/>
      <c r="I66" s="70"/>
      <c r="J66" s="70"/>
      <c r="K66" s="70"/>
      <c r="L66" s="70"/>
      <c r="M66" s="70"/>
      <c r="N66" s="70"/>
      <c r="O66" s="70"/>
      <c r="P66" s="70"/>
      <c r="Q66" s="70"/>
      <c r="R66" s="70"/>
      <c r="S66" s="70"/>
      <c r="T66" s="70"/>
      <c r="U66" s="70"/>
    </row>
    <row r="67" spans="2:21">
      <c r="B67" s="70"/>
      <c r="C67" s="70"/>
      <c r="D67" s="70"/>
      <c r="E67" s="70"/>
      <c r="F67" s="70"/>
      <c r="G67" s="70"/>
      <c r="H67" s="70"/>
      <c r="I67" s="70"/>
      <c r="J67" s="70"/>
      <c r="K67" s="70"/>
      <c r="L67" s="70"/>
      <c r="M67" s="70"/>
      <c r="N67" s="70"/>
      <c r="O67" s="70"/>
      <c r="P67" s="70"/>
      <c r="Q67" s="70"/>
      <c r="R67" s="70"/>
      <c r="S67" s="70"/>
      <c r="T67" s="70"/>
      <c r="U67" s="70"/>
    </row>
    <row r="68" spans="2:21">
      <c r="B68" s="70"/>
      <c r="C68" s="70"/>
      <c r="D68" s="70"/>
      <c r="E68" s="70"/>
      <c r="F68" s="70"/>
      <c r="G68" s="70"/>
      <c r="H68" s="70"/>
      <c r="I68" s="70"/>
      <c r="J68" s="70"/>
      <c r="K68" s="70"/>
      <c r="L68" s="70"/>
      <c r="M68" s="70"/>
      <c r="N68" s="70"/>
      <c r="O68" s="70"/>
      <c r="P68" s="70"/>
      <c r="Q68" s="70"/>
      <c r="R68" s="70"/>
      <c r="S68" s="70"/>
      <c r="T68" s="70"/>
      <c r="U68" s="70"/>
    </row>
    <row r="69" spans="2:21">
      <c r="B69" s="70"/>
      <c r="C69" s="70"/>
      <c r="D69" s="70"/>
      <c r="E69" s="70"/>
      <c r="F69" s="70"/>
      <c r="G69" s="70"/>
      <c r="H69" s="70"/>
      <c r="I69" s="70"/>
      <c r="J69" s="70"/>
      <c r="K69" s="70"/>
      <c r="L69" s="70"/>
      <c r="M69" s="70"/>
      <c r="N69" s="70"/>
      <c r="O69" s="70"/>
      <c r="P69" s="70"/>
      <c r="Q69" s="70"/>
      <c r="R69" s="70"/>
      <c r="S69" s="70"/>
      <c r="T69" s="70"/>
      <c r="U69" s="70"/>
    </row>
    <row r="70" spans="2:21">
      <c r="B70" s="70"/>
      <c r="C70" s="70"/>
      <c r="D70" s="70"/>
      <c r="E70" s="70"/>
      <c r="F70" s="70"/>
      <c r="G70" s="70"/>
      <c r="H70" s="70"/>
      <c r="I70" s="70"/>
      <c r="J70" s="70"/>
      <c r="K70" s="70"/>
      <c r="L70" s="70"/>
      <c r="M70" s="70"/>
      <c r="N70" s="70"/>
      <c r="O70" s="70"/>
      <c r="P70" s="70"/>
      <c r="Q70" s="70"/>
      <c r="R70" s="70"/>
      <c r="S70" s="70"/>
      <c r="T70" s="70"/>
      <c r="U70" s="70"/>
    </row>
    <row r="71" spans="2:21">
      <c r="B71" s="70"/>
      <c r="C71" s="70"/>
      <c r="D71" s="70"/>
      <c r="E71" s="70"/>
      <c r="F71" s="70"/>
      <c r="G71" s="70"/>
      <c r="H71" s="70"/>
      <c r="I71" s="70"/>
      <c r="J71" s="70"/>
      <c r="K71" s="70"/>
      <c r="L71" s="70"/>
      <c r="M71" s="70"/>
      <c r="N71" s="70"/>
      <c r="O71" s="70"/>
      <c r="P71" s="70"/>
      <c r="Q71" s="70"/>
      <c r="R71" s="70"/>
      <c r="S71" s="70"/>
      <c r="T71" s="70"/>
      <c r="U71" s="70"/>
    </row>
    <row r="72" spans="2:21">
      <c r="B72" s="70"/>
      <c r="C72" s="70"/>
      <c r="D72" s="70"/>
      <c r="E72" s="70"/>
      <c r="F72" s="70"/>
      <c r="G72" s="70"/>
      <c r="H72" s="70"/>
      <c r="I72" s="70"/>
      <c r="J72" s="70"/>
      <c r="K72" s="70"/>
      <c r="L72" s="70"/>
      <c r="M72" s="70"/>
      <c r="N72" s="70"/>
      <c r="O72" s="70"/>
      <c r="P72" s="70"/>
      <c r="Q72" s="70"/>
      <c r="R72" s="70"/>
      <c r="S72" s="70"/>
      <c r="T72" s="70"/>
      <c r="U72" s="70"/>
    </row>
    <row r="73" spans="2:21">
      <c r="B73" s="70"/>
      <c r="C73" s="70"/>
      <c r="D73" s="70"/>
      <c r="E73" s="70"/>
      <c r="F73" s="70"/>
      <c r="G73" s="70"/>
      <c r="H73" s="70"/>
      <c r="I73" s="70"/>
      <c r="J73" s="70"/>
      <c r="K73" s="70"/>
      <c r="L73" s="70"/>
      <c r="M73" s="70"/>
      <c r="N73" s="70"/>
      <c r="O73" s="70"/>
      <c r="P73" s="70"/>
      <c r="Q73" s="70"/>
      <c r="R73" s="70"/>
      <c r="S73" s="70"/>
      <c r="T73" s="70"/>
      <c r="U73" s="70"/>
    </row>
    <row r="74" spans="2:21">
      <c r="B74" s="70"/>
      <c r="C74" s="70"/>
      <c r="D74" s="70"/>
      <c r="E74" s="70"/>
      <c r="F74" s="70"/>
      <c r="G74" s="70"/>
      <c r="H74" s="70"/>
      <c r="I74" s="70"/>
      <c r="J74" s="70"/>
      <c r="K74" s="70"/>
      <c r="L74" s="70"/>
      <c r="M74" s="70"/>
      <c r="N74" s="70"/>
      <c r="O74" s="70"/>
      <c r="P74" s="70"/>
      <c r="Q74" s="70"/>
      <c r="R74" s="70"/>
      <c r="S74" s="70"/>
      <c r="T74" s="70"/>
      <c r="U74" s="70"/>
    </row>
    <row r="75" spans="2:21">
      <c r="B75" s="70"/>
      <c r="C75" s="70"/>
      <c r="D75" s="70"/>
      <c r="E75" s="70"/>
      <c r="F75" s="70"/>
      <c r="G75" s="70"/>
      <c r="H75" s="70"/>
      <c r="I75" s="70"/>
      <c r="J75" s="70"/>
      <c r="K75" s="70"/>
      <c r="L75" s="70"/>
      <c r="M75" s="70"/>
      <c r="N75" s="70"/>
      <c r="O75" s="70"/>
      <c r="P75" s="70"/>
      <c r="Q75" s="70"/>
      <c r="R75" s="70"/>
      <c r="S75" s="70"/>
      <c r="T75" s="70"/>
      <c r="U75" s="70"/>
    </row>
    <row r="76" spans="2:21">
      <c r="B76" s="70"/>
      <c r="C76" s="70"/>
      <c r="D76" s="70"/>
      <c r="E76" s="70"/>
      <c r="F76" s="70"/>
      <c r="G76" s="70"/>
      <c r="H76" s="70"/>
      <c r="I76" s="70"/>
      <c r="J76" s="70"/>
      <c r="K76" s="70"/>
      <c r="L76" s="70"/>
      <c r="M76" s="70"/>
      <c r="N76" s="70"/>
      <c r="O76" s="70"/>
      <c r="P76" s="70"/>
      <c r="Q76" s="70"/>
      <c r="R76" s="70"/>
      <c r="S76" s="70"/>
      <c r="T76" s="70"/>
      <c r="U76" s="70"/>
    </row>
    <row r="77" spans="2:21">
      <c r="B77" s="70"/>
      <c r="C77" s="70"/>
      <c r="D77" s="70"/>
      <c r="E77" s="70"/>
      <c r="F77" s="70"/>
      <c r="G77" s="70"/>
      <c r="H77" s="70"/>
      <c r="I77" s="70"/>
      <c r="J77" s="70"/>
      <c r="K77" s="70"/>
      <c r="L77" s="70"/>
      <c r="M77" s="70"/>
      <c r="N77" s="70"/>
      <c r="O77" s="70"/>
      <c r="P77" s="70"/>
      <c r="Q77" s="70"/>
      <c r="R77" s="70"/>
      <c r="S77" s="70"/>
      <c r="T77" s="70"/>
      <c r="U77" s="70"/>
    </row>
    <row r="78" spans="2:21">
      <c r="B78" s="70"/>
      <c r="C78" s="70"/>
      <c r="D78" s="70"/>
      <c r="E78" s="70"/>
      <c r="F78" s="70"/>
      <c r="G78" s="70"/>
      <c r="H78" s="70"/>
      <c r="I78" s="70"/>
      <c r="J78" s="70"/>
      <c r="K78" s="70"/>
      <c r="L78" s="70"/>
      <c r="M78" s="70"/>
      <c r="N78" s="70"/>
      <c r="O78" s="70"/>
      <c r="P78" s="70"/>
      <c r="Q78" s="70"/>
      <c r="R78" s="70"/>
      <c r="S78" s="70"/>
      <c r="T78" s="70"/>
      <c r="U78" s="70"/>
    </row>
    <row r="79" spans="2:21">
      <c r="B79" s="70"/>
      <c r="C79" s="70"/>
      <c r="D79" s="70"/>
      <c r="E79" s="70"/>
      <c r="F79" s="70"/>
      <c r="G79" s="70"/>
      <c r="H79" s="70"/>
      <c r="I79" s="70"/>
      <c r="J79" s="70"/>
      <c r="K79" s="70"/>
      <c r="L79" s="70"/>
      <c r="M79" s="70"/>
      <c r="N79" s="70"/>
      <c r="O79" s="70"/>
      <c r="P79" s="70"/>
      <c r="Q79" s="70"/>
      <c r="R79" s="70"/>
      <c r="S79" s="70"/>
      <c r="T79" s="70"/>
      <c r="U79" s="70"/>
    </row>
    <row r="80" spans="2:21">
      <c r="B80" s="70"/>
      <c r="C80" s="70"/>
      <c r="D80" s="70"/>
      <c r="E80" s="70"/>
      <c r="F80" s="70"/>
      <c r="G80" s="70"/>
      <c r="H80" s="70"/>
      <c r="I80" s="70"/>
      <c r="J80" s="70"/>
      <c r="K80" s="70"/>
      <c r="L80" s="70"/>
      <c r="M80" s="70"/>
      <c r="N80" s="70"/>
      <c r="O80" s="70"/>
      <c r="P80" s="70"/>
      <c r="Q80" s="70"/>
      <c r="R80" s="70"/>
      <c r="S80" s="70"/>
      <c r="T80" s="70"/>
      <c r="U80" s="70"/>
    </row>
  </sheetData>
  <mergeCells count="2">
    <mergeCell ref="A1:C1"/>
    <mergeCell ref="A5:U5"/>
  </mergeCells>
  <hyperlinks>
    <hyperlink ref="A1:C1" location="'Table of Contents'!A1" display="Back to Table of contents" xr:uid="{AE235AC8-1176-40D9-AA6B-0B574F3E3C3B}"/>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2735FC-F1FE-4EC8-8C62-FAB519D1A725}">
  <dimension ref="A1:L40"/>
  <sheetViews>
    <sheetView topLeftCell="A32" workbookViewId="0"/>
  </sheetViews>
  <sheetFormatPr defaultColWidth="9.109375" defaultRowHeight="15.6"/>
  <cols>
    <col min="1" max="1" width="55.5546875" style="149" customWidth="1"/>
    <col min="2" max="2" width="9.109375" style="129" customWidth="1"/>
    <col min="3" max="4" width="9" style="129" customWidth="1"/>
    <col min="5" max="5" width="9.33203125" style="129" customWidth="1"/>
    <col min="6" max="6" width="9.5546875" style="129" customWidth="1"/>
    <col min="7" max="7" width="9.109375" style="129" customWidth="1"/>
    <col min="8" max="8" width="8.6640625" style="129" customWidth="1"/>
    <col min="9" max="9" width="9.5546875" style="129" customWidth="1"/>
    <col min="10" max="10" width="8.109375" style="129" customWidth="1"/>
    <col min="11" max="11" width="1.44140625" style="129" customWidth="1"/>
    <col min="12" max="16384" width="9.109375" style="129"/>
  </cols>
  <sheetData>
    <row r="1" spans="1:12" ht="15" customHeight="1">
      <c r="A1" s="2" t="s">
        <v>0</v>
      </c>
      <c r="B1" s="128"/>
      <c r="C1" s="128"/>
    </row>
    <row r="2" spans="1:12" s="132" customFormat="1" ht="16.5" customHeight="1">
      <c r="A2" s="130" t="s">
        <v>336</v>
      </c>
      <c r="B2" s="130"/>
      <c r="C2" s="130"/>
      <c r="D2" s="130"/>
      <c r="E2" s="131"/>
    </row>
    <row r="3" spans="1:12" s="133" customFormat="1" ht="27" customHeight="1">
      <c r="A3" s="1109" t="s">
        <v>37</v>
      </c>
      <c r="B3" s="1112" t="s">
        <v>353</v>
      </c>
      <c r="C3" s="1113"/>
      <c r="D3" s="1114"/>
      <c r="E3" s="1112" t="s">
        <v>337</v>
      </c>
      <c r="F3" s="1113"/>
      <c r="G3" s="1114"/>
      <c r="H3" s="1115" t="s">
        <v>338</v>
      </c>
      <c r="I3" s="1116"/>
      <c r="J3" s="1117"/>
    </row>
    <row r="4" spans="1:12" s="133" customFormat="1" ht="11.25" customHeight="1">
      <c r="A4" s="1110"/>
      <c r="B4" s="1105" t="s">
        <v>184</v>
      </c>
      <c r="C4" s="1105" t="s">
        <v>185</v>
      </c>
      <c r="D4" s="1107" t="s">
        <v>187</v>
      </c>
      <c r="E4" s="1105" t="s">
        <v>184</v>
      </c>
      <c r="F4" s="1105" t="s">
        <v>185</v>
      </c>
      <c r="G4" s="1107" t="s">
        <v>187</v>
      </c>
      <c r="H4" s="1105" t="s">
        <v>184</v>
      </c>
      <c r="I4" s="1105" t="s">
        <v>185</v>
      </c>
      <c r="J4" s="1107" t="s">
        <v>187</v>
      </c>
    </row>
    <row r="5" spans="1:12" s="133" customFormat="1" ht="15" customHeight="1">
      <c r="A5" s="1111"/>
      <c r="B5" s="1106"/>
      <c r="C5" s="1106"/>
      <c r="D5" s="1108"/>
      <c r="E5" s="1106"/>
      <c r="F5" s="1106"/>
      <c r="G5" s="1108"/>
      <c r="H5" s="1106"/>
      <c r="I5" s="1106"/>
      <c r="J5" s="1108"/>
    </row>
    <row r="6" spans="1:12" s="133" customFormat="1" ht="15" customHeight="1">
      <c r="A6" s="134" t="s">
        <v>1</v>
      </c>
      <c r="B6" s="458">
        <v>6403</v>
      </c>
      <c r="C6" s="458">
        <v>1690</v>
      </c>
      <c r="D6" s="458">
        <v>8093</v>
      </c>
      <c r="E6" s="373">
        <v>6280</v>
      </c>
      <c r="F6" s="373">
        <v>1598</v>
      </c>
      <c r="G6" s="373">
        <v>7878</v>
      </c>
      <c r="H6" s="373">
        <f>E6-B6</f>
        <v>-123</v>
      </c>
      <c r="I6" s="373">
        <f>F6-C6</f>
        <v>-92</v>
      </c>
      <c r="J6" s="373">
        <f>G6-D6</f>
        <v>-215</v>
      </c>
      <c r="L6" s="135"/>
    </row>
    <row r="7" spans="1:12" s="137" customFormat="1" ht="13.5" customHeight="1">
      <c r="A7" s="136" t="s">
        <v>177</v>
      </c>
      <c r="B7" s="464">
        <v>3197</v>
      </c>
      <c r="C7" s="464">
        <v>595</v>
      </c>
      <c r="D7" s="464">
        <v>3792</v>
      </c>
      <c r="E7" s="465">
        <v>2975</v>
      </c>
      <c r="F7" s="465">
        <v>552</v>
      </c>
      <c r="G7" s="465">
        <v>3527</v>
      </c>
      <c r="H7" s="465">
        <f t="shared" ref="H7:H34" si="0">E7-B7</f>
        <v>-222</v>
      </c>
      <c r="I7" s="465">
        <f t="shared" ref="I7:I34" si="1">F7-C7</f>
        <v>-43</v>
      </c>
      <c r="J7" s="465">
        <f t="shared" ref="J7:J34" si="2">G7-D7</f>
        <v>-265</v>
      </c>
      <c r="L7" s="135"/>
    </row>
    <row r="8" spans="1:12" s="133" customFormat="1" ht="13.5" customHeight="1">
      <c r="A8" s="138" t="s">
        <v>2</v>
      </c>
      <c r="B8" s="462">
        <v>883</v>
      </c>
      <c r="C8" s="462">
        <v>57</v>
      </c>
      <c r="D8" s="462">
        <v>940</v>
      </c>
      <c r="E8" s="460">
        <v>927</v>
      </c>
      <c r="F8" s="460">
        <v>118</v>
      </c>
      <c r="G8" s="460">
        <v>1045</v>
      </c>
      <c r="H8" s="460">
        <f t="shared" si="0"/>
        <v>44</v>
      </c>
      <c r="I8" s="460">
        <f t="shared" si="1"/>
        <v>61</v>
      </c>
      <c r="J8" s="460">
        <f t="shared" si="2"/>
        <v>105</v>
      </c>
      <c r="L8" s="135"/>
    </row>
    <row r="9" spans="1:12" s="133" customFormat="1" ht="15" customHeight="1">
      <c r="A9" s="138" t="s">
        <v>3</v>
      </c>
      <c r="B9" s="462">
        <v>32060</v>
      </c>
      <c r="C9" s="462">
        <v>19756</v>
      </c>
      <c r="D9" s="462">
        <v>51816</v>
      </c>
      <c r="E9" s="460">
        <v>30935</v>
      </c>
      <c r="F9" s="460">
        <v>18634</v>
      </c>
      <c r="G9" s="460">
        <v>49569</v>
      </c>
      <c r="H9" s="460">
        <f t="shared" si="0"/>
        <v>-1125</v>
      </c>
      <c r="I9" s="460">
        <f t="shared" si="1"/>
        <v>-1122</v>
      </c>
      <c r="J9" s="460">
        <f t="shared" si="2"/>
        <v>-2247</v>
      </c>
      <c r="L9" s="135"/>
    </row>
    <row r="10" spans="1:12" s="140" customFormat="1" ht="13.5" customHeight="1">
      <c r="A10" s="139" t="s">
        <v>31</v>
      </c>
      <c r="B10" s="464">
        <v>593</v>
      </c>
      <c r="C10" s="464">
        <v>14</v>
      </c>
      <c r="D10" s="464">
        <v>607</v>
      </c>
      <c r="E10" s="465">
        <v>604</v>
      </c>
      <c r="F10" s="465">
        <v>16</v>
      </c>
      <c r="G10" s="465">
        <v>620</v>
      </c>
      <c r="H10" s="465">
        <f t="shared" si="0"/>
        <v>11</v>
      </c>
      <c r="I10" s="465">
        <f t="shared" si="1"/>
        <v>2</v>
      </c>
      <c r="J10" s="465">
        <f t="shared" si="2"/>
        <v>13</v>
      </c>
      <c r="L10" s="135"/>
    </row>
    <row r="11" spans="1:12" s="140" customFormat="1" ht="13.5" customHeight="1">
      <c r="A11" s="141" t="s">
        <v>34</v>
      </c>
      <c r="B11" s="464">
        <v>5346</v>
      </c>
      <c r="C11" s="464">
        <v>4513</v>
      </c>
      <c r="D11" s="464">
        <v>9859</v>
      </c>
      <c r="E11" s="465">
        <v>5373</v>
      </c>
      <c r="F11" s="465">
        <v>4424</v>
      </c>
      <c r="G11" s="465">
        <v>9797</v>
      </c>
      <c r="H11" s="465">
        <f t="shared" si="0"/>
        <v>27</v>
      </c>
      <c r="I11" s="465">
        <f t="shared" si="1"/>
        <v>-89</v>
      </c>
      <c r="J11" s="465">
        <f t="shared" si="2"/>
        <v>-62</v>
      </c>
      <c r="L11" s="135"/>
    </row>
    <row r="12" spans="1:12" s="140" customFormat="1" ht="13.5" customHeight="1">
      <c r="A12" s="141" t="s">
        <v>19</v>
      </c>
      <c r="B12" s="464">
        <v>13677</v>
      </c>
      <c r="C12" s="464">
        <v>8820</v>
      </c>
      <c r="D12" s="464">
        <v>22497</v>
      </c>
      <c r="E12" s="465">
        <v>12415</v>
      </c>
      <c r="F12" s="465">
        <v>7664</v>
      </c>
      <c r="G12" s="465">
        <v>20079</v>
      </c>
      <c r="H12" s="465">
        <f t="shared" si="0"/>
        <v>-1262</v>
      </c>
      <c r="I12" s="465">
        <f t="shared" si="1"/>
        <v>-1156</v>
      </c>
      <c r="J12" s="465">
        <f t="shared" si="2"/>
        <v>-2418</v>
      </c>
      <c r="L12" s="135"/>
    </row>
    <row r="13" spans="1:12" s="133" customFormat="1" ht="15" customHeight="1">
      <c r="A13" s="138" t="s">
        <v>4</v>
      </c>
      <c r="B13" s="462">
        <v>2151</v>
      </c>
      <c r="C13" s="462">
        <v>238</v>
      </c>
      <c r="D13" s="462">
        <v>2389</v>
      </c>
      <c r="E13" s="460">
        <v>2304</v>
      </c>
      <c r="F13" s="460">
        <v>298</v>
      </c>
      <c r="G13" s="460">
        <v>2602</v>
      </c>
      <c r="H13" s="460">
        <f t="shared" si="0"/>
        <v>153</v>
      </c>
      <c r="I13" s="460">
        <f t="shared" si="1"/>
        <v>60</v>
      </c>
      <c r="J13" s="460">
        <f t="shared" si="2"/>
        <v>213</v>
      </c>
      <c r="L13" s="135"/>
    </row>
    <row r="14" spans="1:12" s="133" customFormat="1" ht="27" customHeight="1">
      <c r="A14" s="142" t="s">
        <v>151</v>
      </c>
      <c r="B14" s="462">
        <v>1946</v>
      </c>
      <c r="C14" s="462">
        <v>491</v>
      </c>
      <c r="D14" s="462">
        <v>2437</v>
      </c>
      <c r="E14" s="460">
        <v>1945</v>
      </c>
      <c r="F14" s="460">
        <v>469</v>
      </c>
      <c r="G14" s="460">
        <v>2414</v>
      </c>
      <c r="H14" s="460">
        <f t="shared" si="0"/>
        <v>-1</v>
      </c>
      <c r="I14" s="460">
        <f t="shared" si="1"/>
        <v>-22</v>
      </c>
      <c r="J14" s="460">
        <f t="shared" si="2"/>
        <v>-23</v>
      </c>
      <c r="L14" s="135"/>
    </row>
    <row r="15" spans="1:12" s="133" customFormat="1" ht="15" customHeight="1">
      <c r="A15" s="138" t="s">
        <v>5</v>
      </c>
      <c r="B15" s="462">
        <v>13256</v>
      </c>
      <c r="C15" s="462">
        <v>890</v>
      </c>
      <c r="D15" s="462">
        <v>14146</v>
      </c>
      <c r="E15" s="460">
        <v>13341</v>
      </c>
      <c r="F15" s="460">
        <v>930</v>
      </c>
      <c r="G15" s="460">
        <v>14271</v>
      </c>
      <c r="H15" s="460">
        <f t="shared" si="0"/>
        <v>85</v>
      </c>
      <c r="I15" s="460">
        <f t="shared" si="1"/>
        <v>40</v>
      </c>
      <c r="J15" s="460">
        <f t="shared" si="2"/>
        <v>125</v>
      </c>
      <c r="L15" s="135"/>
    </row>
    <row r="16" spans="1:12" s="133" customFormat="1" ht="27" customHeight="1">
      <c r="A16" s="480" t="str">
        <f>B3</f>
        <v>March 2023 1</v>
      </c>
      <c r="B16" s="462">
        <v>17185</v>
      </c>
      <c r="C16" s="462">
        <v>13481</v>
      </c>
      <c r="D16" s="462">
        <v>30666</v>
      </c>
      <c r="E16" s="460">
        <v>17735</v>
      </c>
      <c r="F16" s="460">
        <v>13512</v>
      </c>
      <c r="G16" s="460">
        <v>31247</v>
      </c>
      <c r="H16" s="460">
        <f t="shared" si="0"/>
        <v>550</v>
      </c>
      <c r="I16" s="460">
        <f t="shared" si="1"/>
        <v>31</v>
      </c>
      <c r="J16" s="460">
        <f t="shared" si="2"/>
        <v>581</v>
      </c>
      <c r="L16" s="135"/>
    </row>
    <row r="17" spans="1:12" s="140" customFormat="1" ht="13.5" customHeight="1">
      <c r="A17" s="139" t="s">
        <v>179</v>
      </c>
      <c r="B17" s="464">
        <v>16892</v>
      </c>
      <c r="C17" s="464">
        <v>13420</v>
      </c>
      <c r="D17" s="464">
        <v>30312</v>
      </c>
      <c r="E17" s="465">
        <v>17434</v>
      </c>
      <c r="F17" s="465">
        <v>13453</v>
      </c>
      <c r="G17" s="465">
        <v>30887</v>
      </c>
      <c r="H17" s="465">
        <f t="shared" si="0"/>
        <v>542</v>
      </c>
      <c r="I17" s="465">
        <f t="shared" si="1"/>
        <v>33</v>
      </c>
      <c r="J17" s="465">
        <f t="shared" si="2"/>
        <v>575</v>
      </c>
      <c r="L17" s="135"/>
    </row>
    <row r="18" spans="1:12" s="133" customFormat="1" ht="15" customHeight="1">
      <c r="A18" s="138" t="s">
        <v>18</v>
      </c>
      <c r="B18" s="462">
        <v>11626</v>
      </c>
      <c r="C18" s="462">
        <v>3125</v>
      </c>
      <c r="D18" s="462">
        <v>14751</v>
      </c>
      <c r="E18" s="460">
        <v>11675</v>
      </c>
      <c r="F18" s="460">
        <v>3197</v>
      </c>
      <c r="G18" s="460">
        <v>14872</v>
      </c>
      <c r="H18" s="460">
        <f t="shared" si="0"/>
        <v>49</v>
      </c>
      <c r="I18" s="460">
        <f t="shared" si="1"/>
        <v>72</v>
      </c>
      <c r="J18" s="460">
        <f t="shared" si="2"/>
        <v>121</v>
      </c>
      <c r="L18" s="135"/>
    </row>
    <row r="19" spans="1:12" s="133" customFormat="1" ht="15" customHeight="1">
      <c r="A19" s="138" t="s">
        <v>6</v>
      </c>
      <c r="B19" s="462">
        <v>16587</v>
      </c>
      <c r="C19" s="462">
        <v>9334</v>
      </c>
      <c r="D19" s="462">
        <v>25921</v>
      </c>
      <c r="E19" s="460">
        <v>16527</v>
      </c>
      <c r="F19" s="460">
        <v>9663</v>
      </c>
      <c r="G19" s="460">
        <v>26190</v>
      </c>
      <c r="H19" s="460">
        <f t="shared" si="0"/>
        <v>-60</v>
      </c>
      <c r="I19" s="460">
        <f t="shared" si="1"/>
        <v>329</v>
      </c>
      <c r="J19" s="460">
        <f t="shared" si="2"/>
        <v>269</v>
      </c>
      <c r="L19" s="135"/>
    </row>
    <row r="20" spans="1:12" s="348" customFormat="1" ht="15" customHeight="1">
      <c r="A20" s="347" t="s">
        <v>7</v>
      </c>
      <c r="B20" s="462">
        <v>7333</v>
      </c>
      <c r="C20" s="462">
        <v>6292</v>
      </c>
      <c r="D20" s="462">
        <v>13625</v>
      </c>
      <c r="E20" s="460">
        <v>7359</v>
      </c>
      <c r="F20" s="460">
        <v>6361</v>
      </c>
      <c r="G20" s="460">
        <v>13720</v>
      </c>
      <c r="H20" s="460">
        <f t="shared" si="0"/>
        <v>26</v>
      </c>
      <c r="I20" s="460">
        <f t="shared" si="1"/>
        <v>69</v>
      </c>
      <c r="J20" s="460">
        <f t="shared" si="2"/>
        <v>95</v>
      </c>
      <c r="L20" s="349"/>
    </row>
    <row r="21" spans="1:12" s="133" customFormat="1" ht="15" customHeight="1">
      <c r="A21" s="138" t="s">
        <v>8</v>
      </c>
      <c r="B21" s="462">
        <v>6516</v>
      </c>
      <c r="C21" s="462">
        <v>8782</v>
      </c>
      <c r="D21" s="462">
        <v>15298</v>
      </c>
      <c r="E21" s="460">
        <v>6720</v>
      </c>
      <c r="F21" s="460">
        <v>9184</v>
      </c>
      <c r="G21" s="460">
        <v>15904</v>
      </c>
      <c r="H21" s="460">
        <f t="shared" si="0"/>
        <v>204</v>
      </c>
      <c r="I21" s="460">
        <f t="shared" si="1"/>
        <v>402</v>
      </c>
      <c r="J21" s="460">
        <f t="shared" si="2"/>
        <v>606</v>
      </c>
      <c r="L21" s="135"/>
    </row>
    <row r="22" spans="1:12" s="140" customFormat="1" ht="13.5" customHeight="1">
      <c r="A22" s="139" t="s">
        <v>180</v>
      </c>
      <c r="B22" s="464">
        <v>4081</v>
      </c>
      <c r="C22" s="464">
        <v>4942</v>
      </c>
      <c r="D22" s="464">
        <v>9023</v>
      </c>
      <c r="E22" s="465">
        <v>4190</v>
      </c>
      <c r="F22" s="465">
        <v>5199</v>
      </c>
      <c r="G22" s="465">
        <v>9389</v>
      </c>
      <c r="H22" s="465">
        <f t="shared" si="0"/>
        <v>109</v>
      </c>
      <c r="I22" s="465">
        <f t="shared" si="1"/>
        <v>257</v>
      </c>
      <c r="J22" s="465">
        <f t="shared" si="2"/>
        <v>366</v>
      </c>
      <c r="L22" s="135"/>
    </row>
    <row r="23" spans="1:12" s="140" customFormat="1" ht="13.5" customHeight="1">
      <c r="A23" s="141" t="s">
        <v>181</v>
      </c>
      <c r="B23" s="464">
        <v>410</v>
      </c>
      <c r="C23" s="464">
        <v>924</v>
      </c>
      <c r="D23" s="464">
        <v>1334</v>
      </c>
      <c r="E23" s="465">
        <v>471</v>
      </c>
      <c r="F23" s="465">
        <v>994</v>
      </c>
      <c r="G23" s="465">
        <v>1465</v>
      </c>
      <c r="H23" s="465">
        <f t="shared" si="0"/>
        <v>61</v>
      </c>
      <c r="I23" s="465">
        <f t="shared" si="1"/>
        <v>70</v>
      </c>
      <c r="J23" s="465">
        <f t="shared" si="2"/>
        <v>131</v>
      </c>
      <c r="L23" s="135"/>
    </row>
    <row r="24" spans="1:12" s="140" customFormat="1" ht="13.5" customHeight="1">
      <c r="A24" s="141" t="s">
        <v>123</v>
      </c>
      <c r="B24" s="464">
        <v>1066</v>
      </c>
      <c r="C24" s="464">
        <v>1675</v>
      </c>
      <c r="D24" s="464">
        <v>2741</v>
      </c>
      <c r="E24" s="465">
        <v>1068</v>
      </c>
      <c r="F24" s="465">
        <v>1712</v>
      </c>
      <c r="G24" s="465">
        <v>2780</v>
      </c>
      <c r="H24" s="465">
        <f t="shared" si="0"/>
        <v>2</v>
      </c>
      <c r="I24" s="465">
        <f t="shared" si="1"/>
        <v>37</v>
      </c>
      <c r="J24" s="465">
        <f t="shared" si="2"/>
        <v>39</v>
      </c>
      <c r="L24" s="135"/>
    </row>
    <row r="25" spans="1:12" s="133" customFormat="1" ht="15" customHeight="1">
      <c r="A25" s="138" t="s">
        <v>9</v>
      </c>
      <c r="B25" s="462">
        <v>659</v>
      </c>
      <c r="C25" s="462">
        <v>426</v>
      </c>
      <c r="D25" s="462">
        <v>1085</v>
      </c>
      <c r="E25" s="460">
        <v>689</v>
      </c>
      <c r="F25" s="460">
        <v>437</v>
      </c>
      <c r="G25" s="460">
        <v>1126</v>
      </c>
      <c r="H25" s="460">
        <f t="shared" si="0"/>
        <v>30</v>
      </c>
      <c r="I25" s="460">
        <f t="shared" si="1"/>
        <v>11</v>
      </c>
      <c r="J25" s="460">
        <f t="shared" si="2"/>
        <v>41</v>
      </c>
      <c r="L25" s="135"/>
    </row>
    <row r="26" spans="1:12" s="133" customFormat="1" ht="15" customHeight="1">
      <c r="A26" s="138" t="s">
        <v>10</v>
      </c>
      <c r="B26" s="462">
        <v>5470</v>
      </c>
      <c r="C26" s="462">
        <v>5709</v>
      </c>
      <c r="D26" s="462">
        <v>11179</v>
      </c>
      <c r="E26" s="460">
        <v>5515</v>
      </c>
      <c r="F26" s="460">
        <v>5891</v>
      </c>
      <c r="G26" s="460">
        <v>11406</v>
      </c>
      <c r="H26" s="460">
        <f t="shared" si="0"/>
        <v>45</v>
      </c>
      <c r="I26" s="460">
        <f t="shared" si="1"/>
        <v>182</v>
      </c>
      <c r="J26" s="460">
        <f t="shared" si="2"/>
        <v>227</v>
      </c>
      <c r="L26" s="135"/>
    </row>
    <row r="27" spans="1:12" s="133" customFormat="1" ht="15" customHeight="1">
      <c r="A27" s="138" t="s">
        <v>11</v>
      </c>
      <c r="B27" s="462">
        <v>9576</v>
      </c>
      <c r="C27" s="462">
        <v>9479</v>
      </c>
      <c r="D27" s="462">
        <v>19055</v>
      </c>
      <c r="E27" s="460">
        <v>9406</v>
      </c>
      <c r="F27" s="460">
        <v>10068</v>
      </c>
      <c r="G27" s="460">
        <v>19474</v>
      </c>
      <c r="H27" s="460">
        <f t="shared" si="0"/>
        <v>-170</v>
      </c>
      <c r="I27" s="460">
        <f t="shared" si="1"/>
        <v>589</v>
      </c>
      <c r="J27" s="460">
        <f t="shared" si="2"/>
        <v>419</v>
      </c>
      <c r="L27" s="135"/>
    </row>
    <row r="28" spans="1:12" s="133" customFormat="1" ht="15" customHeight="1">
      <c r="A28" s="143" t="s">
        <v>12</v>
      </c>
      <c r="B28" s="462">
        <v>28835</v>
      </c>
      <c r="C28" s="462">
        <v>14449</v>
      </c>
      <c r="D28" s="462">
        <v>43284</v>
      </c>
      <c r="E28" s="460">
        <v>28772</v>
      </c>
      <c r="F28" s="460">
        <v>14607</v>
      </c>
      <c r="G28" s="460">
        <v>43379</v>
      </c>
      <c r="H28" s="460">
        <f t="shared" si="0"/>
        <v>-63</v>
      </c>
      <c r="I28" s="460">
        <f t="shared" si="1"/>
        <v>158</v>
      </c>
      <c r="J28" s="460">
        <f t="shared" si="2"/>
        <v>95</v>
      </c>
      <c r="L28" s="135"/>
    </row>
    <row r="29" spans="1:12" s="133" customFormat="1" ht="15" customHeight="1">
      <c r="A29" s="138" t="s">
        <v>13</v>
      </c>
      <c r="B29" s="462">
        <v>8729</v>
      </c>
      <c r="C29" s="462">
        <v>17143</v>
      </c>
      <c r="D29" s="462">
        <v>25872</v>
      </c>
      <c r="E29" s="460">
        <v>8455</v>
      </c>
      <c r="F29" s="460">
        <v>17314</v>
      </c>
      <c r="G29" s="460">
        <v>25769</v>
      </c>
      <c r="H29" s="460">
        <f t="shared" si="0"/>
        <v>-274</v>
      </c>
      <c r="I29" s="460">
        <f t="shared" si="1"/>
        <v>171</v>
      </c>
      <c r="J29" s="460">
        <f t="shared" si="2"/>
        <v>-103</v>
      </c>
      <c r="L29" s="135"/>
    </row>
    <row r="30" spans="1:12" s="133" customFormat="1" ht="15" customHeight="1">
      <c r="A30" s="138" t="s">
        <v>14</v>
      </c>
      <c r="B30" s="462">
        <v>7230</v>
      </c>
      <c r="C30" s="462">
        <v>10733</v>
      </c>
      <c r="D30" s="462">
        <v>17963</v>
      </c>
      <c r="E30" s="460">
        <v>7234</v>
      </c>
      <c r="F30" s="460">
        <v>10763</v>
      </c>
      <c r="G30" s="460">
        <v>17997</v>
      </c>
      <c r="H30" s="460">
        <f t="shared" si="0"/>
        <v>4</v>
      </c>
      <c r="I30" s="460">
        <f t="shared" si="1"/>
        <v>30</v>
      </c>
      <c r="J30" s="460">
        <f t="shared" si="2"/>
        <v>34</v>
      </c>
      <c r="L30" s="135"/>
    </row>
    <row r="31" spans="1:12" s="133" customFormat="1" ht="15" customHeight="1">
      <c r="A31" s="138" t="s">
        <v>15</v>
      </c>
      <c r="B31" s="462">
        <v>2785</v>
      </c>
      <c r="C31" s="462">
        <v>1493</v>
      </c>
      <c r="D31" s="462">
        <v>4278</v>
      </c>
      <c r="E31" s="460">
        <v>2754</v>
      </c>
      <c r="F31" s="460">
        <v>1468</v>
      </c>
      <c r="G31" s="460">
        <v>4222</v>
      </c>
      <c r="H31" s="460">
        <f t="shared" si="0"/>
        <v>-31</v>
      </c>
      <c r="I31" s="460">
        <f t="shared" si="1"/>
        <v>-25</v>
      </c>
      <c r="J31" s="460">
        <f t="shared" si="2"/>
        <v>-56</v>
      </c>
      <c r="L31" s="135"/>
    </row>
    <row r="32" spans="1:12" s="133" customFormat="1" ht="15" customHeight="1">
      <c r="A32" s="138" t="s">
        <v>182</v>
      </c>
      <c r="B32" s="466">
        <v>739</v>
      </c>
      <c r="C32" s="466">
        <v>770</v>
      </c>
      <c r="D32" s="466">
        <v>1509</v>
      </c>
      <c r="E32" s="463">
        <v>781</v>
      </c>
      <c r="F32" s="463">
        <v>753</v>
      </c>
      <c r="G32" s="463">
        <v>1534</v>
      </c>
      <c r="H32" s="463">
        <f t="shared" si="0"/>
        <v>42</v>
      </c>
      <c r="I32" s="463">
        <f t="shared" si="1"/>
        <v>-17</v>
      </c>
      <c r="J32" s="463">
        <f t="shared" si="2"/>
        <v>25</v>
      </c>
      <c r="L32" s="135"/>
    </row>
    <row r="33" spans="1:12" s="145" customFormat="1" ht="16.5" customHeight="1">
      <c r="A33" s="144" t="s">
        <v>149</v>
      </c>
      <c r="B33" s="372">
        <v>179969</v>
      </c>
      <c r="C33" s="372">
        <v>124338</v>
      </c>
      <c r="D33" s="372">
        <v>304307</v>
      </c>
      <c r="E33" s="372">
        <v>179354</v>
      </c>
      <c r="F33" s="372">
        <v>125265</v>
      </c>
      <c r="G33" s="372">
        <v>304619</v>
      </c>
      <c r="H33" s="372">
        <f t="shared" si="0"/>
        <v>-615</v>
      </c>
      <c r="I33" s="372">
        <f t="shared" si="1"/>
        <v>927</v>
      </c>
      <c r="J33" s="372">
        <f t="shared" si="2"/>
        <v>312</v>
      </c>
      <c r="L33" s="135"/>
    </row>
    <row r="34" spans="1:12" s="133" customFormat="1" ht="16.5" customHeight="1">
      <c r="A34" s="146" t="s">
        <v>186</v>
      </c>
      <c r="B34" s="371">
        <v>18773</v>
      </c>
      <c r="C34" s="371">
        <v>15876</v>
      </c>
      <c r="D34" s="371">
        <v>34649</v>
      </c>
      <c r="E34" s="468">
        <v>17727</v>
      </c>
      <c r="F34" s="468">
        <v>14423</v>
      </c>
      <c r="G34" s="468">
        <v>32150</v>
      </c>
      <c r="H34" s="468">
        <f t="shared" si="0"/>
        <v>-1046</v>
      </c>
      <c r="I34" s="468">
        <f t="shared" si="1"/>
        <v>-1453</v>
      </c>
      <c r="J34" s="468">
        <f t="shared" si="2"/>
        <v>-2499</v>
      </c>
      <c r="L34" s="135"/>
    </row>
    <row r="35" spans="1:12" s="133" customFormat="1" ht="16.5" customHeight="1">
      <c r="A35" s="417"/>
      <c r="B35" s="418"/>
      <c r="C35" s="418"/>
      <c r="D35" s="418"/>
      <c r="E35" s="418"/>
      <c r="F35" s="418"/>
      <c r="G35" s="418"/>
      <c r="H35" s="419"/>
      <c r="I35" s="419"/>
      <c r="J35" s="419"/>
      <c r="L35" s="135"/>
    </row>
    <row r="36" spans="1:12" ht="23.25" customHeight="1">
      <c r="A36" s="147" t="s">
        <v>291</v>
      </c>
      <c r="B36" s="148"/>
      <c r="C36" s="148"/>
      <c r="D36" s="148"/>
      <c r="E36" s="148"/>
      <c r="F36" s="148"/>
      <c r="G36" s="148"/>
      <c r="H36" s="148"/>
      <c r="I36" s="148"/>
      <c r="J36" s="148"/>
    </row>
    <row r="37" spans="1:12" ht="23.25" customHeight="1">
      <c r="A37" s="147" t="s">
        <v>290</v>
      </c>
      <c r="B37" s="148"/>
      <c r="C37" s="148"/>
      <c r="D37" s="148"/>
      <c r="E37" s="148"/>
      <c r="F37" s="148"/>
      <c r="G37" s="148"/>
      <c r="H37" s="148"/>
      <c r="I37" s="148"/>
      <c r="J37" s="148"/>
    </row>
    <row r="38" spans="1:12" ht="22.5" customHeight="1">
      <c r="A38" s="294" t="s">
        <v>150</v>
      </c>
      <c r="B38" s="148"/>
      <c r="C38" s="148"/>
      <c r="D38" s="148"/>
      <c r="E38" s="148"/>
      <c r="F38" s="148"/>
      <c r="G38" s="148"/>
      <c r="H38" s="148"/>
      <c r="I38" s="148"/>
      <c r="J38" s="148"/>
    </row>
    <row r="39" spans="1:12">
      <c r="B39" s="148"/>
      <c r="C39" s="148"/>
      <c r="D39" s="148"/>
      <c r="E39" s="148"/>
      <c r="F39" s="148"/>
      <c r="G39" s="148"/>
      <c r="H39" s="148"/>
      <c r="I39" s="148"/>
      <c r="J39" s="148"/>
    </row>
    <row r="40" spans="1:12">
      <c r="B40" s="148"/>
      <c r="E40" s="150"/>
    </row>
  </sheetData>
  <mergeCells count="13">
    <mergeCell ref="H4:H5"/>
    <mergeCell ref="I4:I5"/>
    <mergeCell ref="J4:J5"/>
    <mergeCell ref="A3:A5"/>
    <mergeCell ref="B3:D3"/>
    <mergeCell ref="E3:G3"/>
    <mergeCell ref="H3:J3"/>
    <mergeCell ref="B4:B5"/>
    <mergeCell ref="C4:C5"/>
    <mergeCell ref="D4:D5"/>
    <mergeCell ref="E4:E5"/>
    <mergeCell ref="F4:F5"/>
    <mergeCell ref="G4:G5"/>
  </mergeCells>
  <hyperlinks>
    <hyperlink ref="A1" location="'Table of Contents'!A1" display="Back to Table of contents" xr:uid="{B7A79DAC-45EB-4E40-86DD-A41F35C8DA7E}"/>
  </hyperlinks>
  <pageMargins left="0.70866141732283472" right="0.70866141732283472" top="0.74803149606299213" bottom="0.74803149606299213" header="0.31496062992125984" footer="0.31496062992125984"/>
  <pageSetup paperSize="9" scale="80"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F045FD-6119-4328-91D8-843039252073}">
  <dimension ref="A1:O38"/>
  <sheetViews>
    <sheetView topLeftCell="A31" zoomScale="91" zoomScaleNormal="91" workbookViewId="0"/>
  </sheetViews>
  <sheetFormatPr defaultColWidth="9.109375" defaultRowHeight="12.6"/>
  <cols>
    <col min="1" max="1" width="46.33203125" style="126" customWidth="1"/>
    <col min="2" max="2" width="8" style="126" customWidth="1"/>
    <col min="3" max="3" width="8.33203125" style="126" customWidth="1"/>
    <col min="4" max="5" width="8.88671875" style="126" customWidth="1"/>
    <col min="6" max="6" width="9" style="126" customWidth="1"/>
    <col min="7" max="7" width="9.5546875" style="126" customWidth="1"/>
    <col min="8" max="9" width="9.88671875" style="126" customWidth="1"/>
    <col min="10" max="10" width="9.6640625" style="126" customWidth="1"/>
    <col min="11" max="11" width="10.88671875" style="126" customWidth="1"/>
    <col min="12" max="12" width="9.109375" style="126" customWidth="1"/>
    <col min="13" max="13" width="12" style="126" customWidth="1"/>
    <col min="14" max="14" width="6.33203125" style="126" customWidth="1"/>
    <col min="15" max="15" width="0.6640625" style="126" customWidth="1"/>
    <col min="16" max="16384" width="9.109375" style="126"/>
  </cols>
  <sheetData>
    <row r="1" spans="1:15" s="1" customFormat="1" ht="15" customHeight="1">
      <c r="A1" s="2" t="s">
        <v>0</v>
      </c>
      <c r="B1" s="17"/>
      <c r="C1" s="17"/>
    </row>
    <row r="2" spans="1:15" s="84" customFormat="1" ht="18" customHeight="1">
      <c r="A2" s="1120" t="s">
        <v>339</v>
      </c>
      <c r="B2" s="1120"/>
      <c r="C2" s="1120"/>
      <c r="D2" s="1120"/>
      <c r="E2" s="1120"/>
      <c r="F2" s="1120"/>
      <c r="G2" s="1120"/>
      <c r="H2" s="1120"/>
      <c r="I2" s="1120"/>
      <c r="J2" s="1120"/>
      <c r="K2" s="1120"/>
    </row>
    <row r="3" spans="1:15" s="84" customFormat="1" ht="21.75" customHeight="1">
      <c r="A3" s="85" t="s">
        <v>169</v>
      </c>
      <c r="B3" s="446"/>
      <c r="C3" s="446"/>
      <c r="D3" s="446"/>
      <c r="E3" s="446"/>
      <c r="F3" s="446"/>
      <c r="G3" s="446"/>
      <c r="H3" s="446"/>
      <c r="I3" s="446"/>
      <c r="J3" s="446"/>
      <c r="K3" s="446"/>
    </row>
    <row r="4" spans="1:15" s="86" customFormat="1" ht="18.75" customHeight="1">
      <c r="A4" s="1121" t="s">
        <v>37</v>
      </c>
      <c r="B4" s="1123" t="s">
        <v>170</v>
      </c>
      <c r="C4" s="1124"/>
      <c r="D4" s="1125" t="s">
        <v>171</v>
      </c>
      <c r="E4" s="1126"/>
      <c r="F4" s="1123" t="s">
        <v>172</v>
      </c>
      <c r="G4" s="1124"/>
      <c r="H4" s="1123" t="s">
        <v>173</v>
      </c>
      <c r="I4" s="1124"/>
      <c r="J4" s="1127" t="s">
        <v>174</v>
      </c>
      <c r="K4" s="1128"/>
      <c r="L4" s="1118" t="s">
        <v>149</v>
      </c>
      <c r="M4" s="1119"/>
    </row>
    <row r="5" spans="1:15" s="86" customFormat="1" ht="24" customHeight="1">
      <c r="A5" s="1122"/>
      <c r="B5" s="87" t="s">
        <v>175</v>
      </c>
      <c r="C5" s="88" t="s">
        <v>176</v>
      </c>
      <c r="D5" s="87" t="s">
        <v>175</v>
      </c>
      <c r="E5" s="447" t="s">
        <v>176</v>
      </c>
      <c r="F5" s="87" t="s">
        <v>175</v>
      </c>
      <c r="G5" s="447" t="s">
        <v>176</v>
      </c>
      <c r="H5" s="87" t="s">
        <v>175</v>
      </c>
      <c r="I5" s="447" t="s">
        <v>176</v>
      </c>
      <c r="J5" s="87" t="s">
        <v>175</v>
      </c>
      <c r="K5" s="447" t="s">
        <v>176</v>
      </c>
      <c r="L5" s="89" t="s">
        <v>175</v>
      </c>
      <c r="M5" s="445" t="s">
        <v>176</v>
      </c>
    </row>
    <row r="6" spans="1:15" s="86" customFormat="1" ht="15" customHeight="1">
      <c r="A6" s="90" t="s">
        <v>1</v>
      </c>
      <c r="B6" s="91">
        <v>25</v>
      </c>
      <c r="C6" s="92">
        <v>113</v>
      </c>
      <c r="D6" s="93">
        <v>46</v>
      </c>
      <c r="E6" s="92">
        <v>1086</v>
      </c>
      <c r="F6" s="93">
        <v>5</v>
      </c>
      <c r="G6" s="92">
        <v>341</v>
      </c>
      <c r="H6" s="93">
        <v>16</v>
      </c>
      <c r="I6" s="92">
        <v>3757</v>
      </c>
      <c r="J6" s="93">
        <v>2</v>
      </c>
      <c r="K6" s="92">
        <v>1402</v>
      </c>
      <c r="L6" s="94">
        <f>SUM(B6,D6,F6,H6,J6)</f>
        <v>94</v>
      </c>
      <c r="M6" s="94">
        <f>SUM(C6,E6,G6,I6,K6)</f>
        <v>6699</v>
      </c>
      <c r="N6" s="95"/>
      <c r="O6" s="95"/>
    </row>
    <row r="7" spans="1:15" s="101" customFormat="1" ht="15" customHeight="1">
      <c r="A7" s="96" t="s">
        <v>177</v>
      </c>
      <c r="B7" s="97">
        <v>23</v>
      </c>
      <c r="C7" s="98">
        <v>96</v>
      </c>
      <c r="D7" s="99">
        <v>17</v>
      </c>
      <c r="E7" s="98">
        <v>402</v>
      </c>
      <c r="F7" s="99">
        <v>2</v>
      </c>
      <c r="G7" s="98">
        <v>148</v>
      </c>
      <c r="H7" s="99">
        <v>9</v>
      </c>
      <c r="I7" s="98">
        <v>2251</v>
      </c>
      <c r="J7" s="99">
        <v>1</v>
      </c>
      <c r="K7" s="98">
        <v>630</v>
      </c>
      <c r="L7" s="94">
        <f t="shared" ref="L7:M22" si="0">SUM(B7,D7,F7,H7,J7)</f>
        <v>52</v>
      </c>
      <c r="M7" s="100">
        <f t="shared" si="0"/>
        <v>3527</v>
      </c>
      <c r="N7" s="95"/>
      <c r="O7" s="95"/>
    </row>
    <row r="8" spans="1:15" s="86" customFormat="1" ht="15" customHeight="1">
      <c r="A8" s="102" t="s">
        <v>2</v>
      </c>
      <c r="B8" s="103">
        <v>0</v>
      </c>
      <c r="C8" s="103">
        <v>0</v>
      </c>
      <c r="D8" s="93">
        <v>9</v>
      </c>
      <c r="E8" s="93">
        <v>255</v>
      </c>
      <c r="F8" s="93">
        <v>3</v>
      </c>
      <c r="G8" s="93">
        <v>200</v>
      </c>
      <c r="H8" s="93">
        <v>4</v>
      </c>
      <c r="I8" s="93">
        <v>590</v>
      </c>
      <c r="J8" s="103">
        <v>0</v>
      </c>
      <c r="K8" s="103">
        <v>0</v>
      </c>
      <c r="L8" s="94">
        <f t="shared" si="0"/>
        <v>16</v>
      </c>
      <c r="M8" s="94">
        <f t="shared" si="0"/>
        <v>1045</v>
      </c>
      <c r="N8" s="95"/>
      <c r="O8" s="95"/>
    </row>
    <row r="9" spans="1:15" s="86" customFormat="1" ht="15" customHeight="1">
      <c r="A9" s="102" t="s">
        <v>3</v>
      </c>
      <c r="B9" s="103">
        <v>0</v>
      </c>
      <c r="C9" s="103">
        <v>0</v>
      </c>
      <c r="D9" s="93">
        <v>256</v>
      </c>
      <c r="E9" s="93">
        <v>6128</v>
      </c>
      <c r="F9" s="93">
        <v>80</v>
      </c>
      <c r="G9" s="93">
        <v>5392</v>
      </c>
      <c r="H9" s="93">
        <v>87</v>
      </c>
      <c r="I9" s="93">
        <v>18490</v>
      </c>
      <c r="J9" s="93">
        <v>16</v>
      </c>
      <c r="K9" s="93">
        <v>19273</v>
      </c>
      <c r="L9" s="94">
        <f t="shared" si="0"/>
        <v>439</v>
      </c>
      <c r="M9" s="94">
        <f t="shared" si="0"/>
        <v>49283</v>
      </c>
      <c r="N9" s="95"/>
      <c r="O9" s="95"/>
    </row>
    <row r="10" spans="1:15" s="101" customFormat="1" ht="15" customHeight="1">
      <c r="A10" s="104" t="s">
        <v>31</v>
      </c>
      <c r="B10" s="105">
        <v>0</v>
      </c>
      <c r="C10" s="105">
        <v>0</v>
      </c>
      <c r="D10" s="105">
        <v>0</v>
      </c>
      <c r="E10" s="105">
        <v>0</v>
      </c>
      <c r="F10" s="99">
        <v>1</v>
      </c>
      <c r="G10" s="99">
        <v>94</v>
      </c>
      <c r="H10" s="99">
        <v>2</v>
      </c>
      <c r="I10" s="99">
        <v>526</v>
      </c>
      <c r="J10" s="105">
        <v>0</v>
      </c>
      <c r="K10" s="105">
        <v>0</v>
      </c>
      <c r="L10" s="94">
        <f t="shared" si="0"/>
        <v>3</v>
      </c>
      <c r="M10" s="100">
        <f t="shared" si="0"/>
        <v>620</v>
      </c>
      <c r="N10" s="95"/>
      <c r="O10" s="95"/>
    </row>
    <row r="11" spans="1:15" s="101" customFormat="1" ht="15" customHeight="1">
      <c r="A11" s="106" t="s">
        <v>34</v>
      </c>
      <c r="B11" s="105">
        <v>0</v>
      </c>
      <c r="C11" s="105">
        <v>0</v>
      </c>
      <c r="D11" s="99">
        <v>49</v>
      </c>
      <c r="E11" s="98">
        <v>1066</v>
      </c>
      <c r="F11" s="99">
        <v>13</v>
      </c>
      <c r="G11" s="98">
        <v>916</v>
      </c>
      <c r="H11" s="99">
        <v>18</v>
      </c>
      <c r="I11" s="98">
        <v>3097</v>
      </c>
      <c r="J11" s="99">
        <v>2</v>
      </c>
      <c r="K11" s="98">
        <v>4691</v>
      </c>
      <c r="L11" s="94">
        <f t="shared" si="0"/>
        <v>82</v>
      </c>
      <c r="M11" s="100">
        <f t="shared" si="0"/>
        <v>9770</v>
      </c>
      <c r="N11" s="95"/>
      <c r="O11" s="95"/>
    </row>
    <row r="12" spans="1:15" s="101" customFormat="1" ht="14.25" customHeight="1">
      <c r="A12" s="106" t="s">
        <v>19</v>
      </c>
      <c r="B12" s="105">
        <v>0</v>
      </c>
      <c r="C12" s="105">
        <v>0</v>
      </c>
      <c r="D12" s="99">
        <v>47</v>
      </c>
      <c r="E12" s="98">
        <v>1172</v>
      </c>
      <c r="F12" s="99">
        <v>23</v>
      </c>
      <c r="G12" s="98">
        <v>1594</v>
      </c>
      <c r="H12" s="99">
        <v>22</v>
      </c>
      <c r="I12" s="98">
        <v>6217</v>
      </c>
      <c r="J12" s="99">
        <v>10</v>
      </c>
      <c r="K12" s="98">
        <v>11096</v>
      </c>
      <c r="L12" s="94">
        <f t="shared" si="0"/>
        <v>102</v>
      </c>
      <c r="M12" s="100">
        <f t="shared" si="0"/>
        <v>20079</v>
      </c>
      <c r="N12" s="95"/>
      <c r="O12" s="95"/>
    </row>
    <row r="13" spans="1:15" s="101" customFormat="1" ht="15" customHeight="1">
      <c r="A13" s="106" t="s">
        <v>178</v>
      </c>
      <c r="B13" s="105">
        <v>0</v>
      </c>
      <c r="C13" s="105">
        <v>0</v>
      </c>
      <c r="D13" s="99">
        <v>160</v>
      </c>
      <c r="E13" s="98">
        <v>3890</v>
      </c>
      <c r="F13" s="99">
        <v>43</v>
      </c>
      <c r="G13" s="98">
        <v>2788</v>
      </c>
      <c r="H13" s="99">
        <v>45</v>
      </c>
      <c r="I13" s="98">
        <v>8650</v>
      </c>
      <c r="J13" s="99">
        <v>4</v>
      </c>
      <c r="K13" s="98">
        <v>3486</v>
      </c>
      <c r="L13" s="94">
        <f t="shared" si="0"/>
        <v>252</v>
      </c>
      <c r="M13" s="100">
        <f t="shared" si="0"/>
        <v>18814</v>
      </c>
      <c r="N13" s="95"/>
      <c r="O13" s="95"/>
    </row>
    <row r="14" spans="1:15" s="86" customFormat="1" ht="15" customHeight="1">
      <c r="A14" s="102" t="s">
        <v>4</v>
      </c>
      <c r="B14" s="103">
        <v>1</v>
      </c>
      <c r="C14" s="103">
        <v>0</v>
      </c>
      <c r="D14" s="93">
        <v>2</v>
      </c>
      <c r="E14" s="93">
        <v>98</v>
      </c>
      <c r="F14" s="93">
        <v>2</v>
      </c>
      <c r="G14" s="93">
        <v>141</v>
      </c>
      <c r="H14" s="93">
        <v>1</v>
      </c>
      <c r="I14" s="93">
        <v>117</v>
      </c>
      <c r="J14" s="93">
        <v>1</v>
      </c>
      <c r="K14" s="93">
        <v>2246</v>
      </c>
      <c r="L14" s="94">
        <f t="shared" si="0"/>
        <v>7</v>
      </c>
      <c r="M14" s="94">
        <f t="shared" si="0"/>
        <v>2602</v>
      </c>
      <c r="N14" s="95"/>
      <c r="O14" s="95"/>
    </row>
    <row r="15" spans="1:15" s="86" customFormat="1" ht="30.75" customHeight="1">
      <c r="A15" s="107" t="s">
        <v>151</v>
      </c>
      <c r="B15" s="103">
        <v>0</v>
      </c>
      <c r="C15" s="103">
        <v>0</v>
      </c>
      <c r="D15" s="93">
        <v>4</v>
      </c>
      <c r="E15" s="93">
        <v>124</v>
      </c>
      <c r="F15" s="103">
        <v>0</v>
      </c>
      <c r="G15" s="103">
        <v>0</v>
      </c>
      <c r="H15" s="93">
        <v>1</v>
      </c>
      <c r="I15" s="93">
        <v>138</v>
      </c>
      <c r="J15" s="93">
        <v>2</v>
      </c>
      <c r="K15" s="93">
        <v>2152</v>
      </c>
      <c r="L15" s="94">
        <f t="shared" si="0"/>
        <v>7</v>
      </c>
      <c r="M15" s="94">
        <f t="shared" si="0"/>
        <v>2414</v>
      </c>
      <c r="N15" s="95"/>
      <c r="O15" s="95"/>
    </row>
    <row r="16" spans="1:15" s="86" customFormat="1" ht="15" customHeight="1">
      <c r="A16" s="102" t="s">
        <v>5</v>
      </c>
      <c r="B16" s="103">
        <v>0</v>
      </c>
      <c r="C16" s="103">
        <v>0</v>
      </c>
      <c r="D16" s="93">
        <v>50</v>
      </c>
      <c r="E16" s="93">
        <v>1168</v>
      </c>
      <c r="F16" s="93">
        <v>11</v>
      </c>
      <c r="G16" s="93">
        <v>766</v>
      </c>
      <c r="H16" s="93">
        <v>20</v>
      </c>
      <c r="I16" s="93">
        <v>4861</v>
      </c>
      <c r="J16" s="93">
        <v>7</v>
      </c>
      <c r="K16" s="93">
        <v>6614</v>
      </c>
      <c r="L16" s="94">
        <f t="shared" si="0"/>
        <v>88</v>
      </c>
      <c r="M16" s="94">
        <f t="shared" si="0"/>
        <v>13409</v>
      </c>
      <c r="N16" s="95"/>
      <c r="O16" s="95"/>
    </row>
    <row r="17" spans="1:15" s="86" customFormat="1" ht="30.75" customHeight="1">
      <c r="A17" s="108" t="s">
        <v>17</v>
      </c>
      <c r="B17" s="103">
        <v>0</v>
      </c>
      <c r="C17" s="103">
        <v>0</v>
      </c>
      <c r="D17" s="93">
        <v>293</v>
      </c>
      <c r="E17" s="93">
        <v>7308</v>
      </c>
      <c r="F17" s="93">
        <v>57</v>
      </c>
      <c r="G17" s="93">
        <v>4062</v>
      </c>
      <c r="H17" s="93">
        <v>75</v>
      </c>
      <c r="I17" s="93">
        <v>14019</v>
      </c>
      <c r="J17" s="93">
        <v>6</v>
      </c>
      <c r="K17" s="93">
        <v>5858</v>
      </c>
      <c r="L17" s="94">
        <f t="shared" si="0"/>
        <v>431</v>
      </c>
      <c r="M17" s="94">
        <f t="shared" si="0"/>
        <v>31247</v>
      </c>
      <c r="N17" s="95"/>
      <c r="O17" s="95"/>
    </row>
    <row r="18" spans="1:15" s="101" customFormat="1" ht="18" customHeight="1">
      <c r="A18" s="104" t="s">
        <v>179</v>
      </c>
      <c r="B18" s="105">
        <v>0</v>
      </c>
      <c r="C18" s="105">
        <v>0</v>
      </c>
      <c r="D18" s="99">
        <v>281</v>
      </c>
      <c r="E18" s="98">
        <v>7059</v>
      </c>
      <c r="F18" s="99">
        <v>55</v>
      </c>
      <c r="G18" s="98">
        <v>3951</v>
      </c>
      <c r="H18" s="99">
        <v>75</v>
      </c>
      <c r="I18" s="98">
        <v>14019</v>
      </c>
      <c r="J18" s="99">
        <v>6</v>
      </c>
      <c r="K18" s="98">
        <v>5858</v>
      </c>
      <c r="L18" s="94">
        <f t="shared" si="0"/>
        <v>417</v>
      </c>
      <c r="M18" s="100">
        <f t="shared" si="0"/>
        <v>30887</v>
      </c>
      <c r="N18" s="95"/>
      <c r="O18" s="95"/>
    </row>
    <row r="19" spans="1:15" s="86" customFormat="1" ht="17.25" customHeight="1">
      <c r="A19" s="102" t="s">
        <v>18</v>
      </c>
      <c r="B19" s="103">
        <v>1</v>
      </c>
      <c r="C19" s="103">
        <v>4</v>
      </c>
      <c r="D19" s="93">
        <v>46</v>
      </c>
      <c r="E19" s="93">
        <v>991</v>
      </c>
      <c r="F19" s="93">
        <v>13</v>
      </c>
      <c r="G19" s="93">
        <v>960</v>
      </c>
      <c r="H19" s="93">
        <v>18</v>
      </c>
      <c r="I19" s="93">
        <v>4293</v>
      </c>
      <c r="J19" s="93">
        <v>7</v>
      </c>
      <c r="K19" s="93">
        <v>8386</v>
      </c>
      <c r="L19" s="94">
        <f t="shared" si="0"/>
        <v>85</v>
      </c>
      <c r="M19" s="94">
        <f t="shared" si="0"/>
        <v>14634</v>
      </c>
      <c r="N19" s="95"/>
      <c r="O19" s="95"/>
    </row>
    <row r="20" spans="1:15" s="86" customFormat="1" ht="17.25" customHeight="1">
      <c r="A20" s="102" t="s">
        <v>6</v>
      </c>
      <c r="B20" s="103">
        <v>0</v>
      </c>
      <c r="C20" s="103">
        <v>0</v>
      </c>
      <c r="D20" s="93">
        <v>81</v>
      </c>
      <c r="E20" s="93">
        <v>1911</v>
      </c>
      <c r="F20" s="93">
        <v>26</v>
      </c>
      <c r="G20" s="93">
        <v>1777</v>
      </c>
      <c r="H20" s="93">
        <v>65</v>
      </c>
      <c r="I20" s="93">
        <v>17325</v>
      </c>
      <c r="J20" s="93">
        <v>8</v>
      </c>
      <c r="K20" s="93">
        <v>5177</v>
      </c>
      <c r="L20" s="94">
        <f t="shared" si="0"/>
        <v>180</v>
      </c>
      <c r="M20" s="94">
        <f t="shared" si="0"/>
        <v>26190</v>
      </c>
      <c r="N20" s="95"/>
      <c r="O20" s="95"/>
    </row>
    <row r="21" spans="1:15" s="86" customFormat="1" ht="17.25" customHeight="1">
      <c r="A21" s="102" t="s">
        <v>7</v>
      </c>
      <c r="B21" s="103">
        <v>1</v>
      </c>
      <c r="C21" s="103">
        <v>6</v>
      </c>
      <c r="D21" s="93">
        <v>35</v>
      </c>
      <c r="E21" s="93">
        <v>903</v>
      </c>
      <c r="F21" s="93">
        <v>17</v>
      </c>
      <c r="G21" s="93">
        <v>1232</v>
      </c>
      <c r="H21" s="93">
        <v>20</v>
      </c>
      <c r="I21" s="93">
        <v>3842</v>
      </c>
      <c r="J21" s="93">
        <v>6</v>
      </c>
      <c r="K21" s="93">
        <v>7458</v>
      </c>
      <c r="L21" s="94">
        <f t="shared" si="0"/>
        <v>79</v>
      </c>
      <c r="M21" s="94">
        <f t="shared" si="0"/>
        <v>13441</v>
      </c>
      <c r="N21" s="95"/>
      <c r="O21" s="95"/>
    </row>
    <row r="22" spans="1:15" s="86" customFormat="1" ht="17.25" customHeight="1">
      <c r="A22" s="102" t="s">
        <v>8</v>
      </c>
      <c r="B22" s="109">
        <v>86</v>
      </c>
      <c r="C22" s="109">
        <v>548</v>
      </c>
      <c r="D22" s="109">
        <v>118</v>
      </c>
      <c r="E22" s="109">
        <v>2337</v>
      </c>
      <c r="F22" s="109">
        <v>19</v>
      </c>
      <c r="G22" s="109">
        <v>1322</v>
      </c>
      <c r="H22" s="109">
        <v>26</v>
      </c>
      <c r="I22" s="110">
        <v>6047</v>
      </c>
      <c r="J22" s="109">
        <v>4</v>
      </c>
      <c r="K22" s="110">
        <v>5650</v>
      </c>
      <c r="L22" s="94">
        <f t="shared" si="0"/>
        <v>253</v>
      </c>
      <c r="M22" s="94">
        <f t="shared" si="0"/>
        <v>15904</v>
      </c>
      <c r="N22" s="95"/>
      <c r="O22" s="95"/>
    </row>
    <row r="23" spans="1:15" s="101" customFormat="1" ht="17.25" customHeight="1">
      <c r="A23" s="104" t="s">
        <v>180</v>
      </c>
      <c r="B23" s="111">
        <v>72</v>
      </c>
      <c r="C23" s="98">
        <v>491</v>
      </c>
      <c r="D23" s="99">
        <v>61</v>
      </c>
      <c r="E23" s="98">
        <v>928</v>
      </c>
      <c r="F23" s="99">
        <v>5</v>
      </c>
      <c r="G23" s="98">
        <v>297</v>
      </c>
      <c r="H23" s="99">
        <v>12</v>
      </c>
      <c r="I23" s="98">
        <v>2918</v>
      </c>
      <c r="J23" s="99">
        <v>3</v>
      </c>
      <c r="K23" s="98">
        <v>4755</v>
      </c>
      <c r="L23" s="100">
        <f t="shared" ref="L23:M33" si="1">SUM(B23,D23,F23,H23,J23)</f>
        <v>153</v>
      </c>
      <c r="M23" s="100">
        <f t="shared" si="1"/>
        <v>9389</v>
      </c>
      <c r="N23" s="95"/>
      <c r="O23" s="95"/>
    </row>
    <row r="24" spans="1:15" s="101" customFormat="1" ht="17.25" customHeight="1">
      <c r="A24" s="106" t="s">
        <v>181</v>
      </c>
      <c r="B24" s="111">
        <v>5</v>
      </c>
      <c r="C24" s="98">
        <v>35</v>
      </c>
      <c r="D24" s="99">
        <v>9</v>
      </c>
      <c r="E24" s="98">
        <v>243</v>
      </c>
      <c r="F24" s="99">
        <v>1</v>
      </c>
      <c r="G24" s="98">
        <v>90</v>
      </c>
      <c r="H24" s="99">
        <v>1</v>
      </c>
      <c r="I24" s="98">
        <v>202</v>
      </c>
      <c r="J24" s="105">
        <v>1</v>
      </c>
      <c r="K24" s="103">
        <v>895</v>
      </c>
      <c r="L24" s="100">
        <f t="shared" si="1"/>
        <v>17</v>
      </c>
      <c r="M24" s="100">
        <f t="shared" si="1"/>
        <v>1465</v>
      </c>
      <c r="N24" s="95"/>
      <c r="O24" s="95"/>
    </row>
    <row r="25" spans="1:15" s="101" customFormat="1" ht="17.25" customHeight="1">
      <c r="A25" s="106" t="s">
        <v>123</v>
      </c>
      <c r="B25" s="103">
        <v>0</v>
      </c>
      <c r="C25" s="103">
        <v>0</v>
      </c>
      <c r="D25" s="99">
        <v>11</v>
      </c>
      <c r="E25" s="98">
        <v>309</v>
      </c>
      <c r="F25" s="99">
        <v>4</v>
      </c>
      <c r="G25" s="98">
        <v>316</v>
      </c>
      <c r="H25" s="99">
        <v>9</v>
      </c>
      <c r="I25" s="98">
        <v>2155</v>
      </c>
      <c r="J25" s="105">
        <v>0</v>
      </c>
      <c r="K25" s="103">
        <v>0</v>
      </c>
      <c r="L25" s="100">
        <f t="shared" si="1"/>
        <v>24</v>
      </c>
      <c r="M25" s="100">
        <f t="shared" si="1"/>
        <v>2780</v>
      </c>
      <c r="N25" s="95"/>
      <c r="O25" s="95"/>
    </row>
    <row r="26" spans="1:15" s="86" customFormat="1" ht="17.25" customHeight="1">
      <c r="A26" s="90" t="s">
        <v>9</v>
      </c>
      <c r="B26" s="103">
        <v>5</v>
      </c>
      <c r="C26" s="103">
        <v>11</v>
      </c>
      <c r="D26" s="93">
        <v>17</v>
      </c>
      <c r="E26" s="93">
        <v>448</v>
      </c>
      <c r="F26" s="93">
        <v>4</v>
      </c>
      <c r="G26" s="93">
        <v>285</v>
      </c>
      <c r="H26" s="93">
        <v>3</v>
      </c>
      <c r="I26" s="93">
        <v>382</v>
      </c>
      <c r="J26" s="103">
        <v>0</v>
      </c>
      <c r="K26" s="103">
        <v>0</v>
      </c>
      <c r="L26" s="94">
        <f t="shared" si="1"/>
        <v>29</v>
      </c>
      <c r="M26" s="94">
        <f t="shared" si="1"/>
        <v>1126</v>
      </c>
      <c r="N26" s="95"/>
      <c r="O26" s="95"/>
    </row>
    <row r="27" spans="1:15" s="86" customFormat="1" ht="17.25" customHeight="1">
      <c r="A27" s="90" t="s">
        <v>10</v>
      </c>
      <c r="B27" s="103">
        <v>1</v>
      </c>
      <c r="C27" s="103">
        <v>2</v>
      </c>
      <c r="D27" s="93">
        <v>118</v>
      </c>
      <c r="E27" s="93">
        <v>2748</v>
      </c>
      <c r="F27" s="93">
        <v>25</v>
      </c>
      <c r="G27" s="93">
        <v>1722</v>
      </c>
      <c r="H27" s="93">
        <v>23</v>
      </c>
      <c r="I27" s="93">
        <v>4825</v>
      </c>
      <c r="J27" s="93">
        <v>4</v>
      </c>
      <c r="K27" s="93">
        <v>2109</v>
      </c>
      <c r="L27" s="94">
        <f t="shared" si="1"/>
        <v>171</v>
      </c>
      <c r="M27" s="94">
        <f t="shared" si="1"/>
        <v>11406</v>
      </c>
      <c r="N27" s="95"/>
      <c r="O27" s="95"/>
    </row>
    <row r="28" spans="1:15" s="86" customFormat="1" ht="17.25" customHeight="1">
      <c r="A28" s="90" t="s">
        <v>11</v>
      </c>
      <c r="B28" s="103">
        <v>1</v>
      </c>
      <c r="C28" s="103">
        <v>7</v>
      </c>
      <c r="D28" s="93">
        <v>42</v>
      </c>
      <c r="E28" s="93">
        <v>1012</v>
      </c>
      <c r="F28" s="93">
        <v>16</v>
      </c>
      <c r="G28" s="93">
        <v>1185</v>
      </c>
      <c r="H28" s="93">
        <v>27</v>
      </c>
      <c r="I28" s="93">
        <v>7082</v>
      </c>
      <c r="J28" s="93">
        <v>9</v>
      </c>
      <c r="K28" s="93">
        <v>10188</v>
      </c>
      <c r="L28" s="94">
        <f t="shared" si="1"/>
        <v>95</v>
      </c>
      <c r="M28" s="94">
        <f t="shared" si="1"/>
        <v>19474</v>
      </c>
      <c r="N28" s="95"/>
      <c r="O28" s="95"/>
    </row>
    <row r="29" spans="1:15" s="86" customFormat="1" ht="28.5" customHeight="1">
      <c r="A29" s="112" t="s">
        <v>12</v>
      </c>
      <c r="B29" s="113">
        <v>16</v>
      </c>
      <c r="C29" s="113">
        <v>52</v>
      </c>
      <c r="D29" s="113">
        <v>30</v>
      </c>
      <c r="E29" s="113">
        <v>711</v>
      </c>
      <c r="F29" s="113">
        <v>9</v>
      </c>
      <c r="G29" s="113">
        <v>662</v>
      </c>
      <c r="H29" s="345">
        <v>9</v>
      </c>
      <c r="I29" s="113">
        <v>1684</v>
      </c>
      <c r="J29" s="113">
        <v>1</v>
      </c>
      <c r="K29" s="114">
        <v>1509</v>
      </c>
      <c r="L29" s="94">
        <f t="shared" si="1"/>
        <v>65</v>
      </c>
      <c r="M29" s="94">
        <f t="shared" si="1"/>
        <v>4618</v>
      </c>
      <c r="N29" s="95"/>
      <c r="O29" s="95"/>
    </row>
    <row r="30" spans="1:15" s="86" customFormat="1" ht="17.25" customHeight="1">
      <c r="A30" s="102" t="s">
        <v>13</v>
      </c>
      <c r="B30" s="103">
        <v>0</v>
      </c>
      <c r="C30" s="103">
        <v>0</v>
      </c>
      <c r="D30" s="93">
        <v>68</v>
      </c>
      <c r="E30" s="93">
        <v>1949</v>
      </c>
      <c r="F30" s="93">
        <v>61</v>
      </c>
      <c r="G30" s="93">
        <v>4332</v>
      </c>
      <c r="H30" s="93">
        <v>35</v>
      </c>
      <c r="I30" s="93">
        <v>4591</v>
      </c>
      <c r="J30" s="93">
        <v>6</v>
      </c>
      <c r="K30" s="93">
        <v>5059</v>
      </c>
      <c r="L30" s="94">
        <f t="shared" si="1"/>
        <v>170</v>
      </c>
      <c r="M30" s="94">
        <f t="shared" si="1"/>
        <v>15931</v>
      </c>
      <c r="N30" s="95"/>
      <c r="O30" s="95"/>
    </row>
    <row r="31" spans="1:15" s="86" customFormat="1" ht="17.25" customHeight="1">
      <c r="A31" s="102" t="s">
        <v>14</v>
      </c>
      <c r="B31" s="113">
        <v>2</v>
      </c>
      <c r="C31" s="113">
        <v>15</v>
      </c>
      <c r="D31" s="113">
        <v>38</v>
      </c>
      <c r="E31" s="113">
        <v>984</v>
      </c>
      <c r="F31" s="113">
        <v>7</v>
      </c>
      <c r="G31" s="113">
        <v>500</v>
      </c>
      <c r="H31" s="113">
        <v>11</v>
      </c>
      <c r="I31" s="115">
        <v>1663</v>
      </c>
      <c r="J31" s="113">
        <v>3</v>
      </c>
      <c r="K31" s="114">
        <v>2230</v>
      </c>
      <c r="L31" s="94">
        <f t="shared" si="1"/>
        <v>61</v>
      </c>
      <c r="M31" s="94">
        <f t="shared" si="1"/>
        <v>5392</v>
      </c>
      <c r="N31" s="95"/>
      <c r="O31" s="95"/>
    </row>
    <row r="32" spans="1:15" s="86" customFormat="1" ht="17.25" customHeight="1">
      <c r="A32" s="102" t="s">
        <v>15</v>
      </c>
      <c r="B32" s="103">
        <v>1</v>
      </c>
      <c r="C32" s="103">
        <v>9</v>
      </c>
      <c r="D32" s="93">
        <v>39</v>
      </c>
      <c r="E32" s="93">
        <v>1011</v>
      </c>
      <c r="F32" s="93">
        <v>26</v>
      </c>
      <c r="G32" s="93">
        <v>1719</v>
      </c>
      <c r="H32" s="93">
        <v>8</v>
      </c>
      <c r="I32" s="93">
        <v>1124</v>
      </c>
      <c r="J32" s="103">
        <v>0</v>
      </c>
      <c r="K32" s="103">
        <v>0</v>
      </c>
      <c r="L32" s="94">
        <f t="shared" si="1"/>
        <v>74</v>
      </c>
      <c r="M32" s="94">
        <f t="shared" si="1"/>
        <v>3863</v>
      </c>
      <c r="N32" s="95"/>
      <c r="O32" s="95"/>
    </row>
    <row r="33" spans="1:15" s="86" customFormat="1" ht="17.25" customHeight="1">
      <c r="A33" s="102" t="s">
        <v>182</v>
      </c>
      <c r="B33" s="116">
        <v>3</v>
      </c>
      <c r="C33" s="116">
        <v>17</v>
      </c>
      <c r="D33" s="116">
        <v>19</v>
      </c>
      <c r="E33" s="116">
        <v>371</v>
      </c>
      <c r="F33" s="117">
        <v>3</v>
      </c>
      <c r="G33" s="116">
        <v>214</v>
      </c>
      <c r="H33" s="117">
        <v>5</v>
      </c>
      <c r="I33" s="114">
        <v>932</v>
      </c>
      <c r="J33" s="103">
        <v>0</v>
      </c>
      <c r="K33" s="103">
        <v>0</v>
      </c>
      <c r="L33" s="94">
        <f t="shared" si="1"/>
        <v>30</v>
      </c>
      <c r="M33" s="94">
        <f t="shared" si="1"/>
        <v>1534</v>
      </c>
      <c r="N33" s="95"/>
      <c r="O33" s="95"/>
    </row>
    <row r="34" spans="1:15" s="121" customFormat="1" ht="15" customHeight="1">
      <c r="A34" s="118" t="s">
        <v>149</v>
      </c>
      <c r="B34" s="119">
        <f>SUM(B6,B8:B9,B14:B17,B19:B22,B26:B33)</f>
        <v>143</v>
      </c>
      <c r="C34" s="119">
        <f t="shared" ref="C34:M34" si="2">SUM(C6,C8:C9,C14:C17,C19:C22,C26:C33)</f>
        <v>784</v>
      </c>
      <c r="D34" s="119">
        <f t="shared" si="2"/>
        <v>1311</v>
      </c>
      <c r="E34" s="119">
        <f t="shared" si="2"/>
        <v>31543</v>
      </c>
      <c r="F34" s="119">
        <f t="shared" si="2"/>
        <v>384</v>
      </c>
      <c r="G34" s="119">
        <f t="shared" si="2"/>
        <v>26812</v>
      </c>
      <c r="H34" s="119">
        <f t="shared" si="2"/>
        <v>454</v>
      </c>
      <c r="I34" s="119">
        <f t="shared" si="2"/>
        <v>95762</v>
      </c>
      <c r="J34" s="119">
        <f t="shared" si="2"/>
        <v>82</v>
      </c>
      <c r="K34" s="119">
        <f t="shared" si="2"/>
        <v>85311</v>
      </c>
      <c r="L34" s="120">
        <f t="shared" si="2"/>
        <v>2374</v>
      </c>
      <c r="M34" s="120">
        <f t="shared" si="2"/>
        <v>240212</v>
      </c>
      <c r="N34" s="95"/>
      <c r="O34" s="95"/>
    </row>
    <row r="35" spans="1:15" s="121" customFormat="1" ht="15" customHeight="1">
      <c r="A35" s="430"/>
      <c r="B35" s="431"/>
      <c r="C35" s="431"/>
      <c r="D35" s="431"/>
      <c r="E35" s="431"/>
      <c r="F35" s="431"/>
      <c r="G35" s="431"/>
      <c r="H35" s="431"/>
      <c r="I35" s="431"/>
      <c r="J35" s="431"/>
      <c r="K35" s="431"/>
      <c r="L35" s="432"/>
      <c r="M35" s="432"/>
      <c r="N35" s="95"/>
      <c r="O35" s="95"/>
    </row>
    <row r="36" spans="1:15" s="124" customFormat="1" ht="18" customHeight="1">
      <c r="A36" s="122" t="s">
        <v>183</v>
      </c>
      <c r="B36" s="123"/>
      <c r="C36" s="123"/>
      <c r="D36" s="123"/>
      <c r="E36" s="123"/>
      <c r="F36" s="123"/>
      <c r="G36" s="123"/>
      <c r="H36" s="123"/>
      <c r="I36" s="123"/>
      <c r="J36" s="123"/>
      <c r="K36" s="123"/>
      <c r="L36" s="123"/>
      <c r="M36" s="123"/>
    </row>
    <row r="37" spans="1:15" ht="20.25" customHeight="1">
      <c r="A37" s="294" t="s">
        <v>150</v>
      </c>
      <c r="B37" s="125"/>
      <c r="C37" s="125"/>
      <c r="D37" s="125"/>
      <c r="E37" s="125"/>
      <c r="F37" s="125"/>
      <c r="G37" s="125"/>
      <c r="H37" s="125"/>
      <c r="I37" s="125"/>
      <c r="J37" s="125"/>
      <c r="K37" s="125"/>
      <c r="L37" s="125"/>
      <c r="M37" s="125"/>
    </row>
    <row r="38" spans="1:15">
      <c r="B38" s="127"/>
      <c r="C38" s="127"/>
      <c r="D38" s="127"/>
      <c r="E38" s="127"/>
      <c r="F38" s="127"/>
      <c r="G38" s="127"/>
      <c r="H38" s="127"/>
      <c r="I38" s="127"/>
      <c r="J38" s="127"/>
      <c r="K38" s="127"/>
      <c r="L38" s="127"/>
      <c r="M38" s="127"/>
    </row>
  </sheetData>
  <mergeCells count="8">
    <mergeCell ref="L4:M4"/>
    <mergeCell ref="A2:K2"/>
    <mergeCell ref="A4:A5"/>
    <mergeCell ref="B4:C4"/>
    <mergeCell ref="D4:E4"/>
    <mergeCell ref="F4:G4"/>
    <mergeCell ref="H4:I4"/>
    <mergeCell ref="J4:K4"/>
  </mergeCells>
  <hyperlinks>
    <hyperlink ref="A1" location="'Table of Contents'!A1" display="Back to Table of contents" xr:uid="{41AAA6DB-234D-474F-845F-101441049CCE}"/>
  </hyperlinks>
  <pageMargins left="0.70866141732283505" right="0.70866141732283505" top="0.74803149606299202" bottom="0.74803149606299202" header="0.31496062992126" footer="0.31496062992126"/>
  <pageSetup paperSize="9" scale="120"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5B405B-83B9-41BC-8B34-572D6578FF5E}">
  <dimension ref="A1:H143"/>
  <sheetViews>
    <sheetView topLeftCell="A129" zoomScaleNormal="100" workbookViewId="0">
      <selection activeCell="C3" sqref="C3:E3"/>
    </sheetView>
  </sheetViews>
  <sheetFormatPr defaultColWidth="6.5546875" defaultRowHeight="12.6"/>
  <cols>
    <col min="1" max="1" width="2.44140625" style="303" customWidth="1"/>
    <col min="2" max="2" width="39.109375" style="303" customWidth="1"/>
    <col min="3" max="4" width="10.5546875" style="303" customWidth="1"/>
    <col min="5" max="5" width="10.5546875" style="382" customWidth="1"/>
    <col min="6" max="7" width="10.5546875" style="303" customWidth="1"/>
    <col min="8" max="8" width="10.5546875" style="382" customWidth="1"/>
    <col min="9" max="158" width="9.109375" style="303" customWidth="1"/>
    <col min="159" max="159" width="2.44140625" style="303" customWidth="1"/>
    <col min="160" max="160" width="2.6640625" style="303" customWidth="1"/>
    <col min="161" max="161" width="42.44140625" style="303" customWidth="1"/>
    <col min="162" max="162" width="6.6640625" style="303" customWidth="1"/>
    <col min="163" max="163" width="0.5546875" style="303" customWidth="1"/>
    <col min="164" max="16384" width="6.5546875" style="303"/>
  </cols>
  <sheetData>
    <row r="1" spans="1:8" s="1" customFormat="1" ht="15" customHeight="1">
      <c r="A1" s="1131" t="s">
        <v>0</v>
      </c>
      <c r="B1" s="1131"/>
      <c r="F1" s="491"/>
    </row>
    <row r="2" spans="1:8" s="297" customFormat="1" ht="19.2" customHeight="1">
      <c r="A2" s="1132" t="s">
        <v>340</v>
      </c>
      <c r="B2" s="1132"/>
      <c r="C2" s="1132"/>
      <c r="D2" s="1132"/>
      <c r="E2" s="1132"/>
      <c r="F2" s="1132"/>
      <c r="G2" s="1132"/>
      <c r="H2" s="1132"/>
    </row>
    <row r="3" spans="1:8" s="297" customFormat="1" ht="19.2" customHeight="1">
      <c r="A3" s="1133" t="s">
        <v>37</v>
      </c>
      <c r="B3" s="1134"/>
      <c r="C3" s="1137" t="s">
        <v>837</v>
      </c>
      <c r="D3" s="1137"/>
      <c r="E3" s="1137"/>
      <c r="F3" s="1137" t="s">
        <v>341</v>
      </c>
      <c r="G3" s="1137"/>
      <c r="H3" s="1137"/>
    </row>
    <row r="4" spans="1:8" s="297" customFormat="1" ht="24.75" customHeight="1">
      <c r="A4" s="1135"/>
      <c r="B4" s="1136"/>
      <c r="C4" s="379" t="s">
        <v>184</v>
      </c>
      <c r="D4" s="379" t="s">
        <v>185</v>
      </c>
      <c r="E4" s="379" t="s">
        <v>230</v>
      </c>
      <c r="F4" s="379" t="s">
        <v>184</v>
      </c>
      <c r="G4" s="379" t="s">
        <v>185</v>
      </c>
      <c r="H4" s="379" t="s">
        <v>230</v>
      </c>
    </row>
    <row r="5" spans="1:8" s="299" customFormat="1" ht="19.5" customHeight="1">
      <c r="A5" s="298"/>
      <c r="B5" s="395" t="s">
        <v>1</v>
      </c>
      <c r="C5" s="976">
        <v>6403</v>
      </c>
      <c r="D5" s="976">
        <v>1690</v>
      </c>
      <c r="E5" s="976">
        <v>8093</v>
      </c>
      <c r="F5" s="448">
        <v>6280</v>
      </c>
      <c r="G5" s="448">
        <v>1598</v>
      </c>
      <c r="H5" s="448">
        <v>7878</v>
      </c>
    </row>
    <row r="6" spans="1:8" s="297" customFormat="1" ht="18" customHeight="1">
      <c r="A6" s="300"/>
      <c r="B6" s="396" t="s">
        <v>42</v>
      </c>
      <c r="C6" s="449">
        <v>3197</v>
      </c>
      <c r="D6" s="449">
        <v>595</v>
      </c>
      <c r="E6" s="449">
        <v>3792</v>
      </c>
      <c r="F6" s="449">
        <v>2975</v>
      </c>
      <c r="G6" s="449">
        <v>552</v>
      </c>
      <c r="H6" s="449">
        <v>3527</v>
      </c>
    </row>
    <row r="7" spans="1:8" s="297" customFormat="1" ht="18" customHeight="1">
      <c r="A7" s="300"/>
      <c r="B7" s="396" t="s">
        <v>43</v>
      </c>
      <c r="C7" s="449">
        <v>55</v>
      </c>
      <c r="D7" s="449">
        <v>51</v>
      </c>
      <c r="E7" s="449">
        <v>106</v>
      </c>
      <c r="F7" s="449">
        <v>55</v>
      </c>
      <c r="G7" s="449">
        <v>41</v>
      </c>
      <c r="H7" s="449">
        <v>96</v>
      </c>
    </row>
    <row r="8" spans="1:8" s="297" customFormat="1" ht="18" customHeight="1">
      <c r="A8" s="300"/>
      <c r="B8" s="396" t="s">
        <v>231</v>
      </c>
      <c r="C8" s="449">
        <v>79</v>
      </c>
      <c r="D8" s="449">
        <v>109</v>
      </c>
      <c r="E8" s="449">
        <v>188</v>
      </c>
      <c r="F8" s="449">
        <v>81</v>
      </c>
      <c r="G8" s="449">
        <v>109</v>
      </c>
      <c r="H8" s="449">
        <v>190</v>
      </c>
    </row>
    <row r="9" spans="1:8" s="297" customFormat="1" ht="18" customHeight="1">
      <c r="A9" s="300"/>
      <c r="B9" s="396" t="s">
        <v>45</v>
      </c>
      <c r="C9" s="449">
        <v>154</v>
      </c>
      <c r="D9" s="449">
        <v>130</v>
      </c>
      <c r="E9" s="449">
        <v>284</v>
      </c>
      <c r="F9" s="449">
        <v>153</v>
      </c>
      <c r="G9" s="449">
        <v>135</v>
      </c>
      <c r="H9" s="449">
        <v>288</v>
      </c>
    </row>
    <row r="10" spans="1:8" s="297" customFormat="1" ht="18" customHeight="1">
      <c r="A10" s="300"/>
      <c r="B10" s="396" t="s">
        <v>46</v>
      </c>
      <c r="C10" s="449">
        <v>310</v>
      </c>
      <c r="D10" s="449">
        <v>114</v>
      </c>
      <c r="E10" s="449">
        <v>424</v>
      </c>
      <c r="F10" s="449">
        <v>312</v>
      </c>
      <c r="G10" s="449">
        <v>124</v>
      </c>
      <c r="H10" s="449">
        <v>436</v>
      </c>
    </row>
    <row r="11" spans="1:8" s="297" customFormat="1" ht="18" customHeight="1">
      <c r="A11" s="300"/>
      <c r="B11" s="396" t="s">
        <v>47</v>
      </c>
      <c r="C11" s="449">
        <v>1177</v>
      </c>
      <c r="D11" s="449">
        <v>135</v>
      </c>
      <c r="E11" s="449">
        <v>1312</v>
      </c>
      <c r="F11" s="449">
        <v>1293</v>
      </c>
      <c r="G11" s="449">
        <v>148</v>
      </c>
      <c r="H11" s="449">
        <v>1441</v>
      </c>
    </row>
    <row r="12" spans="1:8" s="297" customFormat="1" ht="18" customHeight="1">
      <c r="A12" s="300"/>
      <c r="B12" s="397" t="s">
        <v>320</v>
      </c>
      <c r="C12" s="448">
        <v>32</v>
      </c>
      <c r="D12" s="448">
        <v>9</v>
      </c>
      <c r="E12" s="448">
        <v>41</v>
      </c>
      <c r="F12" s="448">
        <v>32</v>
      </c>
      <c r="G12" s="448">
        <v>9</v>
      </c>
      <c r="H12" s="448">
        <v>41</v>
      </c>
    </row>
    <row r="13" spans="1:8" s="299" customFormat="1" ht="18" customHeight="1">
      <c r="A13" s="301"/>
      <c r="B13" s="396" t="s">
        <v>232</v>
      </c>
      <c r="C13" s="449">
        <v>456</v>
      </c>
      <c r="D13" s="449">
        <v>184</v>
      </c>
      <c r="E13" s="449">
        <v>640</v>
      </c>
      <c r="F13" s="449">
        <v>465</v>
      </c>
      <c r="G13" s="449">
        <v>189</v>
      </c>
      <c r="H13" s="449">
        <v>654</v>
      </c>
    </row>
    <row r="14" spans="1:8" s="297" customFormat="1" ht="26.25" customHeight="1">
      <c r="A14" s="300"/>
      <c r="B14" s="396" t="s">
        <v>233</v>
      </c>
      <c r="C14" s="449">
        <v>943</v>
      </c>
      <c r="D14" s="449">
        <v>363</v>
      </c>
      <c r="E14" s="449">
        <v>1306</v>
      </c>
      <c r="F14" s="449">
        <v>914</v>
      </c>
      <c r="G14" s="449">
        <v>291</v>
      </c>
      <c r="H14" s="449">
        <v>1205</v>
      </c>
    </row>
    <row r="15" spans="1:8" s="297" customFormat="1" ht="19.5" customHeight="1">
      <c r="A15" s="300"/>
      <c r="B15" s="398" t="s">
        <v>2</v>
      </c>
      <c r="C15" s="448">
        <v>883</v>
      </c>
      <c r="D15" s="448">
        <v>57</v>
      </c>
      <c r="E15" s="448">
        <v>940</v>
      </c>
      <c r="F15" s="448">
        <v>927</v>
      </c>
      <c r="G15" s="448">
        <v>118</v>
      </c>
      <c r="H15" s="448">
        <v>1045</v>
      </c>
    </row>
    <row r="16" spans="1:8" s="297" customFormat="1" ht="18" customHeight="1">
      <c r="A16" s="300"/>
      <c r="B16" s="396" t="s">
        <v>50</v>
      </c>
      <c r="C16" s="449">
        <v>875</v>
      </c>
      <c r="D16" s="449">
        <v>50</v>
      </c>
      <c r="E16" s="449">
        <v>925</v>
      </c>
      <c r="F16" s="449">
        <v>783</v>
      </c>
      <c r="G16" s="449">
        <v>103</v>
      </c>
      <c r="H16" s="449">
        <v>886</v>
      </c>
    </row>
    <row r="17" spans="1:8" s="297" customFormat="1" ht="24" customHeight="1">
      <c r="A17" s="300"/>
      <c r="B17" s="396" t="s">
        <v>51</v>
      </c>
      <c r="C17" s="449">
        <v>8</v>
      </c>
      <c r="D17" s="449">
        <v>7</v>
      </c>
      <c r="E17" s="449">
        <v>15</v>
      </c>
      <c r="F17" s="449">
        <v>8</v>
      </c>
      <c r="G17" s="449">
        <v>7</v>
      </c>
      <c r="H17" s="449">
        <v>15</v>
      </c>
    </row>
    <row r="18" spans="1:8" s="297" customFormat="1" ht="24" customHeight="1">
      <c r="A18" s="300"/>
      <c r="B18" s="396" t="s">
        <v>355</v>
      </c>
      <c r="C18" s="977">
        <v>157</v>
      </c>
      <c r="D18" s="977">
        <v>7</v>
      </c>
      <c r="E18" s="977">
        <v>164</v>
      </c>
      <c r="F18" s="977">
        <v>136</v>
      </c>
      <c r="G18" s="977">
        <v>8</v>
      </c>
      <c r="H18" s="977">
        <v>144</v>
      </c>
    </row>
    <row r="19" spans="1:8" s="297" customFormat="1" ht="19.5" customHeight="1">
      <c r="A19" s="300"/>
      <c r="B19" s="398" t="s">
        <v>3</v>
      </c>
      <c r="C19" s="448">
        <v>32060</v>
      </c>
      <c r="D19" s="448">
        <v>19756</v>
      </c>
      <c r="E19" s="448">
        <v>51816</v>
      </c>
      <c r="F19" s="448">
        <v>30935</v>
      </c>
      <c r="G19" s="448">
        <v>18634</v>
      </c>
      <c r="H19" s="448">
        <v>49569</v>
      </c>
    </row>
    <row r="20" spans="1:8" s="297" customFormat="1" ht="18" customHeight="1">
      <c r="A20" s="300"/>
      <c r="B20" s="399" t="s">
        <v>218</v>
      </c>
      <c r="C20" s="450"/>
      <c r="D20" s="450"/>
      <c r="E20" s="451"/>
      <c r="F20" s="450"/>
      <c r="G20" s="450"/>
      <c r="H20" s="451">
        <v>0</v>
      </c>
    </row>
    <row r="21" spans="1:8" s="297" customFormat="1" ht="18" customHeight="1">
      <c r="A21" s="300"/>
      <c r="B21" s="400" t="s">
        <v>53</v>
      </c>
      <c r="C21" s="449">
        <v>1276</v>
      </c>
      <c r="D21" s="449">
        <v>400</v>
      </c>
      <c r="E21" s="449">
        <v>1676</v>
      </c>
      <c r="F21" s="449">
        <v>1283</v>
      </c>
      <c r="G21" s="449">
        <v>411</v>
      </c>
      <c r="H21" s="449">
        <v>1694</v>
      </c>
    </row>
    <row r="22" spans="1:8" s="297" customFormat="1" ht="27" customHeight="1">
      <c r="A22" s="300"/>
      <c r="B22" s="400" t="s">
        <v>54</v>
      </c>
      <c r="C22" s="449">
        <v>1733</v>
      </c>
      <c r="D22" s="449">
        <v>2739</v>
      </c>
      <c r="E22" s="449">
        <v>4472</v>
      </c>
      <c r="F22" s="449">
        <v>1718</v>
      </c>
      <c r="G22" s="449">
        <v>2660</v>
      </c>
      <c r="H22" s="449">
        <v>4378</v>
      </c>
    </row>
    <row r="23" spans="1:8" s="297" customFormat="1" ht="27" customHeight="1">
      <c r="A23" s="300"/>
      <c r="B23" s="400" t="s">
        <v>55</v>
      </c>
      <c r="C23" s="449">
        <v>180</v>
      </c>
      <c r="D23" s="449">
        <v>201</v>
      </c>
      <c r="E23" s="449">
        <v>381</v>
      </c>
      <c r="F23" s="449">
        <v>179</v>
      </c>
      <c r="G23" s="449">
        <v>168</v>
      </c>
      <c r="H23" s="449">
        <v>347</v>
      </c>
    </row>
    <row r="24" spans="1:8" s="297" customFormat="1" ht="18" customHeight="1">
      <c r="A24" s="300"/>
      <c r="B24" s="400" t="s">
        <v>57</v>
      </c>
      <c r="C24" s="449">
        <v>215</v>
      </c>
      <c r="D24" s="449">
        <v>97</v>
      </c>
      <c r="E24" s="449">
        <v>312</v>
      </c>
      <c r="F24" s="449">
        <v>214</v>
      </c>
      <c r="G24" s="449">
        <v>108</v>
      </c>
      <c r="H24" s="449">
        <v>322</v>
      </c>
    </row>
    <row r="25" spans="1:8" s="297" customFormat="1" ht="27" customHeight="1">
      <c r="A25" s="300"/>
      <c r="B25" s="400" t="s">
        <v>234</v>
      </c>
      <c r="C25" s="449">
        <v>448</v>
      </c>
      <c r="D25" s="449">
        <v>67</v>
      </c>
      <c r="E25" s="449">
        <v>515</v>
      </c>
      <c r="F25" s="449">
        <v>461</v>
      </c>
      <c r="G25" s="449">
        <v>81</v>
      </c>
      <c r="H25" s="449">
        <v>542</v>
      </c>
    </row>
    <row r="26" spans="1:8" s="297" customFormat="1" ht="18" customHeight="1">
      <c r="A26" s="300"/>
      <c r="B26" s="399" t="s">
        <v>58</v>
      </c>
      <c r="C26" s="450"/>
      <c r="D26" s="450"/>
      <c r="E26" s="451"/>
      <c r="F26" s="450"/>
      <c r="G26" s="450"/>
      <c r="H26" s="451">
        <v>0</v>
      </c>
    </row>
    <row r="27" spans="1:8" s="297" customFormat="1" ht="18" customHeight="1">
      <c r="A27" s="300"/>
      <c r="B27" s="400" t="s">
        <v>59</v>
      </c>
      <c r="C27" s="449">
        <v>376</v>
      </c>
      <c r="D27" s="449">
        <v>91</v>
      </c>
      <c r="E27" s="449">
        <v>467</v>
      </c>
      <c r="F27" s="449">
        <v>384</v>
      </c>
      <c r="G27" s="449">
        <v>88</v>
      </c>
      <c r="H27" s="449">
        <v>472</v>
      </c>
    </row>
    <row r="28" spans="1:8" s="297" customFormat="1" ht="18" customHeight="1">
      <c r="A28" s="300"/>
      <c r="B28" s="400" t="s">
        <v>60</v>
      </c>
      <c r="C28" s="449">
        <v>99</v>
      </c>
      <c r="D28" s="449">
        <v>67</v>
      </c>
      <c r="E28" s="449">
        <v>166</v>
      </c>
      <c r="F28" s="449">
        <v>92</v>
      </c>
      <c r="G28" s="449">
        <v>67</v>
      </c>
      <c r="H28" s="449">
        <v>159</v>
      </c>
    </row>
    <row r="29" spans="1:8" s="297" customFormat="1" ht="18" customHeight="1">
      <c r="A29" s="300"/>
      <c r="B29" s="400" t="s">
        <v>61</v>
      </c>
      <c r="C29" s="449">
        <v>81</v>
      </c>
      <c r="D29" s="449">
        <v>91</v>
      </c>
      <c r="E29" s="449">
        <v>172</v>
      </c>
      <c r="F29" s="449">
        <v>73</v>
      </c>
      <c r="G29" s="449">
        <v>82</v>
      </c>
      <c r="H29" s="449">
        <v>155</v>
      </c>
    </row>
    <row r="30" spans="1:8" s="297" customFormat="1" ht="18" customHeight="1">
      <c r="A30" s="300"/>
      <c r="B30" s="396" t="s">
        <v>62</v>
      </c>
      <c r="C30" s="449">
        <v>593</v>
      </c>
      <c r="D30" s="449">
        <v>14</v>
      </c>
      <c r="E30" s="449">
        <v>607</v>
      </c>
      <c r="F30" s="449">
        <v>604</v>
      </c>
      <c r="G30" s="449">
        <v>16</v>
      </c>
      <c r="H30" s="449">
        <v>620</v>
      </c>
    </row>
    <row r="31" spans="1:8" ht="18" customHeight="1">
      <c r="A31" s="302"/>
      <c r="B31" s="396" t="s">
        <v>63</v>
      </c>
      <c r="C31" s="449">
        <v>47</v>
      </c>
      <c r="D31" s="449">
        <v>233</v>
      </c>
      <c r="E31" s="449">
        <v>280</v>
      </c>
      <c r="F31" s="449">
        <v>48</v>
      </c>
      <c r="G31" s="449">
        <v>237</v>
      </c>
      <c r="H31" s="449">
        <v>285</v>
      </c>
    </row>
    <row r="32" spans="1:8" ht="27" customHeight="1">
      <c r="A32" s="302"/>
      <c r="B32" s="396" t="s">
        <v>235</v>
      </c>
      <c r="C32" s="449">
        <v>111</v>
      </c>
      <c r="D32" s="449">
        <v>83</v>
      </c>
      <c r="E32" s="449">
        <v>194</v>
      </c>
      <c r="F32" s="449">
        <v>119</v>
      </c>
      <c r="G32" s="449">
        <v>87</v>
      </c>
      <c r="H32" s="449">
        <v>206</v>
      </c>
    </row>
    <row r="33" spans="1:8" ht="18" customHeight="1">
      <c r="A33" s="302"/>
      <c r="B33" s="396" t="s">
        <v>236</v>
      </c>
      <c r="C33" s="449">
        <v>448</v>
      </c>
      <c r="D33" s="449">
        <v>382</v>
      </c>
      <c r="E33" s="449">
        <v>830</v>
      </c>
      <c r="F33" s="449">
        <v>473</v>
      </c>
      <c r="G33" s="449">
        <v>371</v>
      </c>
      <c r="H33" s="449">
        <v>844</v>
      </c>
    </row>
    <row r="34" spans="1:8" ht="18" customHeight="1">
      <c r="A34" s="302"/>
      <c r="B34" s="397" t="s">
        <v>321</v>
      </c>
      <c r="C34" s="448">
        <v>332</v>
      </c>
      <c r="D34" s="448">
        <v>62</v>
      </c>
      <c r="E34" s="448">
        <v>394</v>
      </c>
      <c r="F34" s="448">
        <v>329</v>
      </c>
      <c r="G34" s="448">
        <v>64</v>
      </c>
      <c r="H34" s="448">
        <v>393</v>
      </c>
    </row>
    <row r="35" spans="1:8" ht="18" customHeight="1">
      <c r="A35" s="302"/>
      <c r="B35" s="396" t="s">
        <v>66</v>
      </c>
      <c r="C35" s="449">
        <v>263</v>
      </c>
      <c r="D35" s="449">
        <v>82</v>
      </c>
      <c r="E35" s="449">
        <v>345</v>
      </c>
      <c r="F35" s="449">
        <v>270</v>
      </c>
      <c r="G35" s="449">
        <v>94</v>
      </c>
      <c r="H35" s="449">
        <v>364</v>
      </c>
    </row>
    <row r="36" spans="1:8" ht="18" customHeight="1">
      <c r="A36" s="302"/>
      <c r="B36" s="396" t="s">
        <v>67</v>
      </c>
      <c r="C36" s="449">
        <v>2254</v>
      </c>
      <c r="D36" s="449">
        <v>341</v>
      </c>
      <c r="E36" s="449">
        <v>2595</v>
      </c>
      <c r="F36" s="449">
        <v>2326</v>
      </c>
      <c r="G36" s="449">
        <v>370</v>
      </c>
      <c r="H36" s="449">
        <v>2696</v>
      </c>
    </row>
    <row r="37" spans="1:8" s="304" customFormat="1" ht="18" customHeight="1">
      <c r="A37" s="302"/>
      <c r="B37" s="396" t="s">
        <v>19</v>
      </c>
      <c r="C37" s="449">
        <v>3284</v>
      </c>
      <c r="D37" s="449">
        <v>747</v>
      </c>
      <c r="E37" s="449">
        <v>4031</v>
      </c>
      <c r="F37" s="449">
        <v>3130</v>
      </c>
      <c r="G37" s="449">
        <v>797</v>
      </c>
      <c r="H37" s="449">
        <v>3927</v>
      </c>
    </row>
    <row r="38" spans="1:8" s="304" customFormat="1" ht="18" customHeight="1">
      <c r="A38" s="302"/>
      <c r="B38" s="396" t="s">
        <v>68</v>
      </c>
      <c r="C38" s="449">
        <v>10393</v>
      </c>
      <c r="D38" s="449">
        <v>8073</v>
      </c>
      <c r="E38" s="449">
        <v>18466</v>
      </c>
      <c r="F38" s="449">
        <v>9285</v>
      </c>
      <c r="G38" s="449">
        <v>6867</v>
      </c>
      <c r="H38" s="449">
        <v>16152</v>
      </c>
    </row>
    <row r="39" spans="1:8" ht="18" customHeight="1">
      <c r="A39" s="11"/>
      <c r="B39" s="396" t="s">
        <v>69</v>
      </c>
      <c r="C39" s="449">
        <v>183</v>
      </c>
      <c r="D39" s="449">
        <v>747</v>
      </c>
      <c r="E39" s="449">
        <v>930</v>
      </c>
      <c r="F39" s="449">
        <v>193</v>
      </c>
      <c r="G39" s="449">
        <v>777</v>
      </c>
      <c r="H39" s="449">
        <v>970</v>
      </c>
    </row>
    <row r="40" spans="1:8" ht="18" customHeight="1">
      <c r="A40" s="8"/>
      <c r="B40" s="396" t="s">
        <v>237</v>
      </c>
      <c r="C40" s="449">
        <v>67</v>
      </c>
      <c r="D40" s="449">
        <v>55</v>
      </c>
      <c r="E40" s="977">
        <v>122</v>
      </c>
      <c r="F40" s="449">
        <v>70</v>
      </c>
      <c r="G40" s="449">
        <v>55</v>
      </c>
      <c r="H40" s="449">
        <v>125</v>
      </c>
    </row>
    <row r="41" spans="1:8" ht="27" customHeight="1">
      <c r="A41" s="8"/>
      <c r="B41" s="396" t="s">
        <v>71</v>
      </c>
      <c r="C41" s="449">
        <v>531</v>
      </c>
      <c r="D41" s="449">
        <v>91</v>
      </c>
      <c r="E41" s="449">
        <v>622</v>
      </c>
      <c r="F41" s="449">
        <v>534</v>
      </c>
      <c r="G41" s="449">
        <v>105</v>
      </c>
      <c r="H41" s="449">
        <v>639</v>
      </c>
    </row>
    <row r="42" spans="1:8" ht="18" customHeight="1">
      <c r="A42" s="8"/>
      <c r="B42" s="396" t="s">
        <v>72</v>
      </c>
      <c r="C42" s="449">
        <v>271</v>
      </c>
      <c r="D42" s="449">
        <v>139</v>
      </c>
      <c r="E42" s="449">
        <v>410</v>
      </c>
      <c r="F42" s="449">
        <v>311</v>
      </c>
      <c r="G42" s="449">
        <v>149</v>
      </c>
      <c r="H42" s="449">
        <v>460</v>
      </c>
    </row>
    <row r="43" spans="1:8" ht="18" customHeight="1">
      <c r="A43" s="11"/>
      <c r="B43" s="396" t="s">
        <v>73</v>
      </c>
      <c r="C43" s="449">
        <v>931</v>
      </c>
      <c r="D43" s="449">
        <v>459</v>
      </c>
      <c r="E43" s="449">
        <v>1390</v>
      </c>
      <c r="F43" s="449">
        <v>905</v>
      </c>
      <c r="G43" s="449">
        <v>474</v>
      </c>
      <c r="H43" s="449">
        <v>1379</v>
      </c>
    </row>
    <row r="44" spans="1:8" ht="42" customHeight="1">
      <c r="A44" s="16"/>
      <c r="B44" s="396" t="s">
        <v>238</v>
      </c>
      <c r="C44" s="449">
        <v>380</v>
      </c>
      <c r="D44" s="449">
        <v>90</v>
      </c>
      <c r="E44" s="449">
        <v>470</v>
      </c>
      <c r="F44" s="449">
        <v>389</v>
      </c>
      <c r="G44" s="449">
        <v>86</v>
      </c>
      <c r="H44" s="449">
        <v>475</v>
      </c>
    </row>
    <row r="45" spans="1:8" ht="27" customHeight="1">
      <c r="A45" s="11"/>
      <c r="B45" s="396" t="s">
        <v>75</v>
      </c>
      <c r="C45" s="449">
        <v>1313</v>
      </c>
      <c r="D45" s="449">
        <v>448</v>
      </c>
      <c r="E45" s="449">
        <v>1761</v>
      </c>
      <c r="F45" s="449">
        <v>1342</v>
      </c>
      <c r="G45" s="449">
        <v>466</v>
      </c>
      <c r="H45" s="449">
        <v>1808</v>
      </c>
    </row>
    <row r="46" spans="1:8" ht="18" customHeight="1">
      <c r="A46" s="11"/>
      <c r="B46" s="396" t="s">
        <v>76</v>
      </c>
      <c r="C46" s="449">
        <v>120</v>
      </c>
      <c r="D46" s="449">
        <v>54</v>
      </c>
      <c r="E46" s="449">
        <v>174</v>
      </c>
      <c r="F46" s="449">
        <v>107</v>
      </c>
      <c r="G46" s="449">
        <v>46</v>
      </c>
      <c r="H46" s="449">
        <v>153</v>
      </c>
    </row>
    <row r="47" spans="1:8" ht="18" customHeight="1">
      <c r="A47" s="11"/>
      <c r="B47" s="396" t="s">
        <v>77</v>
      </c>
      <c r="C47" s="452">
        <v>684</v>
      </c>
      <c r="D47" s="452">
        <v>241</v>
      </c>
      <c r="E47" s="452">
        <v>925</v>
      </c>
      <c r="F47" s="452">
        <v>712</v>
      </c>
      <c r="G47" s="452">
        <v>244</v>
      </c>
      <c r="H47" s="452">
        <v>956</v>
      </c>
    </row>
    <row r="48" spans="1:8" ht="18" customHeight="1">
      <c r="A48" s="8"/>
      <c r="B48" s="396" t="s">
        <v>78</v>
      </c>
      <c r="C48" s="449">
        <v>858</v>
      </c>
      <c r="D48" s="449">
        <v>93</v>
      </c>
      <c r="E48" s="449">
        <v>951</v>
      </c>
      <c r="F48" s="449">
        <v>835</v>
      </c>
      <c r="G48" s="449">
        <v>109</v>
      </c>
      <c r="H48" s="449">
        <v>944</v>
      </c>
    </row>
    <row r="49" spans="1:8" ht="18" customHeight="1">
      <c r="A49" s="11"/>
      <c r="B49" s="396" t="s">
        <v>79</v>
      </c>
      <c r="C49" s="449">
        <v>337</v>
      </c>
      <c r="D49" s="449">
        <v>60</v>
      </c>
      <c r="E49" s="449">
        <v>397</v>
      </c>
      <c r="F49" s="449">
        <v>319</v>
      </c>
      <c r="G49" s="449">
        <v>56</v>
      </c>
      <c r="H49" s="449">
        <v>375</v>
      </c>
    </row>
    <row r="50" spans="1:8" ht="27" customHeight="1">
      <c r="A50" s="11"/>
      <c r="B50" s="396" t="s">
        <v>80</v>
      </c>
      <c r="C50" s="449">
        <v>745</v>
      </c>
      <c r="D50" s="449">
        <v>152</v>
      </c>
      <c r="E50" s="449">
        <v>897</v>
      </c>
      <c r="F50" s="449">
        <v>731</v>
      </c>
      <c r="G50" s="449">
        <v>145</v>
      </c>
      <c r="H50" s="449">
        <v>876</v>
      </c>
    </row>
    <row r="51" spans="1:8" ht="27" customHeight="1">
      <c r="A51" s="11"/>
      <c r="B51" s="396" t="s">
        <v>81</v>
      </c>
      <c r="C51" s="449">
        <v>510</v>
      </c>
      <c r="D51" s="449">
        <v>226</v>
      </c>
      <c r="E51" s="449">
        <v>736</v>
      </c>
      <c r="F51" s="449">
        <v>510</v>
      </c>
      <c r="G51" s="449">
        <v>253</v>
      </c>
      <c r="H51" s="449">
        <v>763</v>
      </c>
    </row>
    <row r="52" spans="1:8" ht="18" customHeight="1">
      <c r="A52" s="16"/>
      <c r="B52" s="396" t="s">
        <v>82</v>
      </c>
      <c r="C52" s="977">
        <v>518</v>
      </c>
      <c r="D52" s="977">
        <v>635</v>
      </c>
      <c r="E52" s="977">
        <v>1153</v>
      </c>
      <c r="F52" s="977">
        <v>501</v>
      </c>
      <c r="G52" s="977">
        <v>626</v>
      </c>
      <c r="H52" s="977">
        <v>1127</v>
      </c>
    </row>
    <row r="53" spans="1:8" ht="18" customHeight="1">
      <c r="A53" s="16"/>
      <c r="B53" s="396" t="s">
        <v>83</v>
      </c>
      <c r="C53" s="449">
        <v>97</v>
      </c>
      <c r="D53" s="449">
        <v>138</v>
      </c>
      <c r="E53" s="449">
        <v>235</v>
      </c>
      <c r="F53" s="449">
        <v>104</v>
      </c>
      <c r="G53" s="449">
        <v>127</v>
      </c>
      <c r="H53" s="449">
        <v>231</v>
      </c>
    </row>
    <row r="54" spans="1:8" ht="18" customHeight="1">
      <c r="A54" s="16"/>
      <c r="B54" s="397" t="s">
        <v>322</v>
      </c>
      <c r="C54" s="448">
        <v>153</v>
      </c>
      <c r="D54" s="448">
        <v>19</v>
      </c>
      <c r="E54" s="448">
        <v>172</v>
      </c>
      <c r="F54" s="448">
        <v>144</v>
      </c>
      <c r="G54" s="448">
        <v>24</v>
      </c>
      <c r="H54" s="448">
        <v>168</v>
      </c>
    </row>
    <row r="55" spans="1:8" ht="27" customHeight="1">
      <c r="A55" s="16"/>
      <c r="B55" s="396" t="s">
        <v>84</v>
      </c>
      <c r="C55" s="977">
        <v>225</v>
      </c>
      <c r="D55" s="977">
        <v>38</v>
      </c>
      <c r="E55" s="977">
        <v>263</v>
      </c>
      <c r="F55" s="977">
        <v>230</v>
      </c>
      <c r="G55" s="977">
        <v>39</v>
      </c>
      <c r="H55" s="977">
        <v>269</v>
      </c>
    </row>
    <row r="56" spans="1:8" ht="18" customHeight="1">
      <c r="A56" s="16"/>
      <c r="B56" s="396" t="s">
        <v>21</v>
      </c>
      <c r="C56" s="449">
        <v>541</v>
      </c>
      <c r="D56" s="449">
        <v>89</v>
      </c>
      <c r="E56" s="449">
        <v>630</v>
      </c>
      <c r="F56" s="449">
        <v>519</v>
      </c>
      <c r="G56" s="449">
        <v>76</v>
      </c>
      <c r="H56" s="449">
        <v>595</v>
      </c>
    </row>
    <row r="57" spans="1:8" ht="18" customHeight="1">
      <c r="A57" s="16"/>
      <c r="B57" s="396" t="s">
        <v>85</v>
      </c>
      <c r="C57" s="449">
        <v>399</v>
      </c>
      <c r="D57" s="449">
        <v>556</v>
      </c>
      <c r="E57" s="449">
        <v>955</v>
      </c>
      <c r="F57" s="449">
        <v>399</v>
      </c>
      <c r="G57" s="449">
        <v>523</v>
      </c>
      <c r="H57" s="449">
        <v>922</v>
      </c>
    </row>
    <row r="58" spans="1:8" ht="18" customHeight="1">
      <c r="A58" s="16"/>
      <c r="B58" s="396" t="s">
        <v>86</v>
      </c>
      <c r="C58" s="449">
        <v>380</v>
      </c>
      <c r="D58" s="449">
        <v>1600</v>
      </c>
      <c r="E58" s="449">
        <v>1980</v>
      </c>
      <c r="F58" s="449">
        <v>411</v>
      </c>
      <c r="G58" s="449">
        <v>1633</v>
      </c>
      <c r="H58" s="449">
        <v>2044</v>
      </c>
    </row>
    <row r="59" spans="1:8" ht="30" customHeight="1">
      <c r="A59" s="16"/>
      <c r="B59" s="396" t="s">
        <v>87</v>
      </c>
      <c r="C59" s="449">
        <v>684</v>
      </c>
      <c r="D59" s="449">
        <v>56</v>
      </c>
      <c r="E59" s="449">
        <v>740</v>
      </c>
      <c r="F59" s="449">
        <v>681</v>
      </c>
      <c r="G59" s="449">
        <v>53</v>
      </c>
      <c r="H59" s="449">
        <v>734</v>
      </c>
    </row>
    <row r="60" spans="1:8" ht="27" customHeight="1">
      <c r="A60" s="16"/>
      <c r="B60" s="398" t="s">
        <v>88</v>
      </c>
      <c r="C60" s="448">
        <v>2151</v>
      </c>
      <c r="D60" s="448">
        <v>238</v>
      </c>
      <c r="E60" s="448">
        <v>2389</v>
      </c>
      <c r="F60" s="448">
        <v>2304</v>
      </c>
      <c r="G60" s="448">
        <v>298</v>
      </c>
      <c r="H60" s="448">
        <v>2602</v>
      </c>
    </row>
    <row r="61" spans="1:8" ht="29.25" customHeight="1">
      <c r="A61" s="16"/>
      <c r="B61" s="398" t="s">
        <v>89</v>
      </c>
      <c r="C61" s="448">
        <v>1946</v>
      </c>
      <c r="D61" s="448">
        <v>491</v>
      </c>
      <c r="E61" s="448">
        <v>2437</v>
      </c>
      <c r="F61" s="448">
        <v>1945</v>
      </c>
      <c r="G61" s="448">
        <v>469</v>
      </c>
      <c r="H61" s="448">
        <v>2414</v>
      </c>
    </row>
    <row r="62" spans="1:8" ht="18" customHeight="1">
      <c r="A62" s="16"/>
      <c r="B62" s="396" t="s">
        <v>90</v>
      </c>
      <c r="C62" s="449">
        <v>1885</v>
      </c>
      <c r="D62" s="449">
        <v>440</v>
      </c>
      <c r="E62" s="449">
        <v>2325</v>
      </c>
      <c r="F62" s="449">
        <v>1891</v>
      </c>
      <c r="G62" s="449">
        <v>428</v>
      </c>
      <c r="H62" s="449">
        <v>2319</v>
      </c>
    </row>
    <row r="63" spans="1:8" ht="18" customHeight="1">
      <c r="A63" s="16"/>
      <c r="B63" s="396" t="s">
        <v>91</v>
      </c>
      <c r="C63" s="449">
        <v>61</v>
      </c>
      <c r="D63" s="449">
        <v>51</v>
      </c>
      <c r="E63" s="449">
        <v>112</v>
      </c>
      <c r="F63" s="449">
        <v>54</v>
      </c>
      <c r="G63" s="449">
        <v>41</v>
      </c>
      <c r="H63" s="449">
        <v>95</v>
      </c>
    </row>
    <row r="64" spans="1:8" ht="19.5" customHeight="1">
      <c r="A64" s="16"/>
      <c r="B64" s="398" t="s">
        <v>5</v>
      </c>
      <c r="C64" s="448">
        <v>13256</v>
      </c>
      <c r="D64" s="448">
        <v>890</v>
      </c>
      <c r="E64" s="448">
        <v>14146</v>
      </c>
      <c r="F64" s="448">
        <v>13341</v>
      </c>
      <c r="G64" s="448">
        <v>930</v>
      </c>
      <c r="H64" s="448">
        <v>14271</v>
      </c>
    </row>
    <row r="65" spans="1:8" ht="18" customHeight="1">
      <c r="A65" s="16"/>
      <c r="B65" s="396" t="s">
        <v>92</v>
      </c>
      <c r="C65" s="449">
        <v>8901</v>
      </c>
      <c r="D65" s="449">
        <v>504</v>
      </c>
      <c r="E65" s="449">
        <v>9405</v>
      </c>
      <c r="F65" s="449">
        <v>9423</v>
      </c>
      <c r="G65" s="449">
        <v>533</v>
      </c>
      <c r="H65" s="449">
        <v>9956</v>
      </c>
    </row>
    <row r="66" spans="1:8" ht="18" customHeight="1">
      <c r="A66" s="16"/>
      <c r="B66" s="396" t="s">
        <v>93</v>
      </c>
      <c r="C66" s="449">
        <v>1724</v>
      </c>
      <c r="D66" s="449">
        <v>157</v>
      </c>
      <c r="E66" s="449">
        <v>1881</v>
      </c>
      <c r="F66" s="449">
        <v>1224</v>
      </c>
      <c r="G66" s="449">
        <v>150</v>
      </c>
      <c r="H66" s="449">
        <v>1374</v>
      </c>
    </row>
    <row r="67" spans="1:8" ht="18" customHeight="1">
      <c r="A67" s="16"/>
      <c r="B67" s="396" t="s">
        <v>239</v>
      </c>
      <c r="C67" s="449">
        <v>2631</v>
      </c>
      <c r="D67" s="449">
        <v>229</v>
      </c>
      <c r="E67" s="449">
        <v>2860</v>
      </c>
      <c r="F67" s="449">
        <v>2694</v>
      </c>
      <c r="G67" s="449">
        <v>247</v>
      </c>
      <c r="H67" s="449">
        <v>2941</v>
      </c>
    </row>
    <row r="68" spans="1:8" s="10" customFormat="1" ht="28.5" customHeight="1">
      <c r="A68" s="8"/>
      <c r="B68" s="398" t="s">
        <v>95</v>
      </c>
      <c r="C68" s="448">
        <v>17185</v>
      </c>
      <c r="D68" s="448">
        <v>13481</v>
      </c>
      <c r="E68" s="448">
        <v>30666</v>
      </c>
      <c r="F68" s="448">
        <v>17735</v>
      </c>
      <c r="G68" s="448">
        <v>13512</v>
      </c>
      <c r="H68" s="448">
        <v>31247</v>
      </c>
    </row>
    <row r="69" spans="1:8" s="10" customFormat="1" ht="18" customHeight="1">
      <c r="A69" s="8"/>
      <c r="B69" s="396" t="s">
        <v>38</v>
      </c>
      <c r="C69" s="453">
        <v>1504</v>
      </c>
      <c r="D69" s="453">
        <v>747</v>
      </c>
      <c r="E69" s="453">
        <v>2251</v>
      </c>
      <c r="F69" s="453">
        <v>1729</v>
      </c>
      <c r="G69" s="453">
        <v>553</v>
      </c>
      <c r="H69" s="453">
        <v>2282</v>
      </c>
    </row>
    <row r="70" spans="1:8" s="10" customFormat="1" ht="18" customHeight="1">
      <c r="A70" s="8"/>
      <c r="B70" s="396" t="s">
        <v>96</v>
      </c>
      <c r="C70" s="453">
        <v>293</v>
      </c>
      <c r="D70" s="453">
        <v>61</v>
      </c>
      <c r="E70" s="453">
        <v>354</v>
      </c>
      <c r="F70" s="453">
        <v>301</v>
      </c>
      <c r="G70" s="453">
        <v>59</v>
      </c>
      <c r="H70" s="453">
        <v>360</v>
      </c>
    </row>
    <row r="71" spans="1:8" s="10" customFormat="1" ht="18" customHeight="1">
      <c r="A71" s="8"/>
      <c r="B71" s="396" t="s">
        <v>97</v>
      </c>
      <c r="C71" s="453">
        <v>419</v>
      </c>
      <c r="D71" s="453">
        <v>182</v>
      </c>
      <c r="E71" s="453">
        <v>601</v>
      </c>
      <c r="F71" s="453">
        <v>427</v>
      </c>
      <c r="G71" s="453">
        <v>188</v>
      </c>
      <c r="H71" s="453">
        <v>615</v>
      </c>
    </row>
    <row r="72" spans="1:8" s="10" customFormat="1" ht="27.6" customHeight="1">
      <c r="A72" s="8"/>
      <c r="B72" s="397" t="s">
        <v>323</v>
      </c>
      <c r="C72" s="454">
        <v>137</v>
      </c>
      <c r="D72" s="454">
        <v>29</v>
      </c>
      <c r="E72" s="454">
        <v>166</v>
      </c>
      <c r="F72" s="454">
        <v>137</v>
      </c>
      <c r="G72" s="454">
        <v>29</v>
      </c>
      <c r="H72" s="454">
        <v>166</v>
      </c>
    </row>
    <row r="73" spans="1:8" s="10" customFormat="1" ht="27" customHeight="1">
      <c r="A73" s="8"/>
      <c r="B73" s="396" t="s">
        <v>240</v>
      </c>
      <c r="C73" s="453">
        <v>298</v>
      </c>
      <c r="D73" s="453">
        <v>168</v>
      </c>
      <c r="E73" s="453">
        <v>466</v>
      </c>
      <c r="F73" s="453">
        <v>304</v>
      </c>
      <c r="G73" s="453">
        <v>175</v>
      </c>
      <c r="H73" s="453">
        <v>479</v>
      </c>
    </row>
    <row r="74" spans="1:8" s="4" customFormat="1" ht="18" customHeight="1">
      <c r="A74" s="11"/>
      <c r="B74" s="396" t="s">
        <v>99</v>
      </c>
      <c r="C74" s="453">
        <v>3525</v>
      </c>
      <c r="D74" s="453">
        <v>1303</v>
      </c>
      <c r="E74" s="453">
        <v>4828</v>
      </c>
      <c r="F74" s="453">
        <v>3629</v>
      </c>
      <c r="G74" s="453">
        <v>1388</v>
      </c>
      <c r="H74" s="453">
        <v>5017</v>
      </c>
    </row>
    <row r="75" spans="1:8" s="4" customFormat="1" ht="18" customHeight="1">
      <c r="A75" s="11"/>
      <c r="B75" s="396" t="s">
        <v>100</v>
      </c>
      <c r="C75" s="453">
        <v>102</v>
      </c>
      <c r="D75" s="453">
        <v>396</v>
      </c>
      <c r="E75" s="453">
        <v>498</v>
      </c>
      <c r="F75" s="453">
        <v>102</v>
      </c>
      <c r="G75" s="453">
        <v>396</v>
      </c>
      <c r="H75" s="453">
        <v>498</v>
      </c>
    </row>
    <row r="76" spans="1:8" s="4" customFormat="1" ht="18" customHeight="1">
      <c r="A76" s="19"/>
      <c r="B76" s="396" t="s">
        <v>101</v>
      </c>
      <c r="C76" s="453">
        <v>1107</v>
      </c>
      <c r="D76" s="453">
        <v>870</v>
      </c>
      <c r="E76" s="453">
        <v>1977</v>
      </c>
      <c r="F76" s="453">
        <v>1172</v>
      </c>
      <c r="G76" s="453">
        <v>929</v>
      </c>
      <c r="H76" s="453">
        <v>2101</v>
      </c>
    </row>
    <row r="77" spans="1:8" s="4" customFormat="1" ht="18" customHeight="1">
      <c r="A77" s="11"/>
      <c r="B77" s="396" t="s">
        <v>102</v>
      </c>
      <c r="C77" s="453">
        <v>1201</v>
      </c>
      <c r="D77" s="453">
        <v>357</v>
      </c>
      <c r="E77" s="453">
        <v>1558</v>
      </c>
      <c r="F77" s="453">
        <v>1182</v>
      </c>
      <c r="G77" s="453">
        <v>367</v>
      </c>
      <c r="H77" s="453">
        <v>1549</v>
      </c>
    </row>
    <row r="78" spans="1:8" s="4" customFormat="1" ht="18" customHeight="1">
      <c r="A78" s="11"/>
      <c r="B78" s="396" t="s">
        <v>103</v>
      </c>
      <c r="C78" s="453">
        <v>1238</v>
      </c>
      <c r="D78" s="453">
        <v>477</v>
      </c>
      <c r="E78" s="453">
        <v>1715</v>
      </c>
      <c r="F78" s="453">
        <v>1322</v>
      </c>
      <c r="G78" s="453">
        <v>537</v>
      </c>
      <c r="H78" s="453">
        <v>1859</v>
      </c>
    </row>
    <row r="79" spans="1:8" s="305" customFormat="1" ht="27" customHeight="1">
      <c r="A79" s="11"/>
      <c r="B79" s="396" t="s">
        <v>104</v>
      </c>
      <c r="C79" s="453">
        <v>3113</v>
      </c>
      <c r="D79" s="453">
        <v>5264</v>
      </c>
      <c r="E79" s="453">
        <v>8377</v>
      </c>
      <c r="F79" s="453">
        <v>3148</v>
      </c>
      <c r="G79" s="453">
        <v>5147</v>
      </c>
      <c r="H79" s="453">
        <v>8295</v>
      </c>
    </row>
    <row r="80" spans="1:8" s="305" customFormat="1" ht="18" customHeight="1">
      <c r="A80" s="11"/>
      <c r="B80" s="396" t="s">
        <v>105</v>
      </c>
      <c r="C80" s="453">
        <v>79</v>
      </c>
      <c r="D80" s="453">
        <v>9</v>
      </c>
      <c r="E80" s="453">
        <v>88</v>
      </c>
      <c r="F80" s="453">
        <v>86</v>
      </c>
      <c r="G80" s="453">
        <v>9</v>
      </c>
      <c r="H80" s="453">
        <v>95</v>
      </c>
    </row>
    <row r="81" spans="1:8" s="305" customFormat="1" ht="27" customHeight="1">
      <c r="A81" s="11"/>
      <c r="B81" s="396" t="s">
        <v>106</v>
      </c>
      <c r="C81" s="453">
        <v>359</v>
      </c>
      <c r="D81" s="453">
        <v>215</v>
      </c>
      <c r="E81" s="453">
        <v>574</v>
      </c>
      <c r="F81" s="453">
        <v>381</v>
      </c>
      <c r="G81" s="453">
        <v>243</v>
      </c>
      <c r="H81" s="453">
        <v>624</v>
      </c>
    </row>
    <row r="82" spans="1:8" s="305" customFormat="1" ht="18" customHeight="1">
      <c r="A82" s="11"/>
      <c r="B82" s="396" t="s">
        <v>241</v>
      </c>
      <c r="C82" s="449">
        <v>3810</v>
      </c>
      <c r="D82" s="449">
        <v>3403</v>
      </c>
      <c r="E82" s="449">
        <v>7213</v>
      </c>
      <c r="F82" s="449">
        <v>3815</v>
      </c>
      <c r="G82" s="449">
        <v>3492</v>
      </c>
      <c r="H82" s="449">
        <v>7307</v>
      </c>
    </row>
    <row r="83" spans="1:8" s="305" customFormat="1" ht="19.5" customHeight="1">
      <c r="A83" s="11"/>
      <c r="B83" s="398" t="s">
        <v>28</v>
      </c>
      <c r="C83" s="454">
        <v>11626</v>
      </c>
      <c r="D83" s="454">
        <v>3125</v>
      </c>
      <c r="E83" s="454">
        <v>14751</v>
      </c>
      <c r="F83" s="454">
        <v>11675</v>
      </c>
      <c r="G83" s="454">
        <v>3197</v>
      </c>
      <c r="H83" s="454">
        <v>14872</v>
      </c>
    </row>
    <row r="84" spans="1:8" s="305" customFormat="1" ht="18" customHeight="1">
      <c r="A84" s="11"/>
      <c r="B84" s="396" t="s">
        <v>108</v>
      </c>
      <c r="C84" s="978">
        <v>4735</v>
      </c>
      <c r="D84" s="978">
        <v>585</v>
      </c>
      <c r="E84" s="978">
        <v>5320</v>
      </c>
      <c r="F84" s="453">
        <v>4698</v>
      </c>
      <c r="G84" s="453">
        <v>541</v>
      </c>
      <c r="H84" s="453">
        <v>5239</v>
      </c>
    </row>
    <row r="85" spans="1:8" s="305" customFormat="1" ht="18" customHeight="1">
      <c r="A85" s="11"/>
      <c r="B85" s="396" t="s">
        <v>109</v>
      </c>
      <c r="C85" s="453">
        <v>575</v>
      </c>
      <c r="D85" s="453">
        <v>36</v>
      </c>
      <c r="E85" s="453">
        <v>611</v>
      </c>
      <c r="F85" s="453">
        <v>592</v>
      </c>
      <c r="G85" s="453">
        <v>37</v>
      </c>
      <c r="H85" s="453">
        <v>629</v>
      </c>
    </row>
    <row r="86" spans="1:8" s="305" customFormat="1" ht="18" customHeight="1">
      <c r="A86" s="11"/>
      <c r="B86" s="396" t="s">
        <v>110</v>
      </c>
      <c r="C86" s="453">
        <v>1220</v>
      </c>
      <c r="D86" s="453">
        <v>681</v>
      </c>
      <c r="E86" s="453">
        <v>1901</v>
      </c>
      <c r="F86" s="453">
        <v>1276</v>
      </c>
      <c r="G86" s="453">
        <v>736</v>
      </c>
      <c r="H86" s="453">
        <v>2012</v>
      </c>
    </row>
    <row r="87" spans="1:8" s="305" customFormat="1" ht="18" customHeight="1">
      <c r="A87" s="11"/>
      <c r="B87" s="396" t="s">
        <v>111</v>
      </c>
      <c r="C87" s="453">
        <v>901</v>
      </c>
      <c r="D87" s="453">
        <v>185</v>
      </c>
      <c r="E87" s="453">
        <v>1086</v>
      </c>
      <c r="F87" s="453">
        <v>865</v>
      </c>
      <c r="G87" s="453">
        <v>173</v>
      </c>
      <c r="H87" s="453">
        <v>1038</v>
      </c>
    </row>
    <row r="88" spans="1:8" s="305" customFormat="1" ht="18" customHeight="1">
      <c r="A88" s="11"/>
      <c r="B88" s="396" t="s">
        <v>112</v>
      </c>
      <c r="C88" s="453">
        <v>3351</v>
      </c>
      <c r="D88" s="453">
        <v>1062</v>
      </c>
      <c r="E88" s="453">
        <v>4413</v>
      </c>
      <c r="F88" s="453">
        <v>3495</v>
      </c>
      <c r="G88" s="453">
        <v>1177</v>
      </c>
      <c r="H88" s="453">
        <v>4672</v>
      </c>
    </row>
    <row r="89" spans="1:8" s="305" customFormat="1" ht="18" customHeight="1">
      <c r="A89" s="11"/>
      <c r="B89" s="396" t="s">
        <v>113</v>
      </c>
      <c r="C89" s="453">
        <v>844</v>
      </c>
      <c r="D89" s="453">
        <v>576</v>
      </c>
      <c r="E89" s="453">
        <v>1420</v>
      </c>
      <c r="F89" s="453">
        <v>749</v>
      </c>
      <c r="G89" s="453">
        <v>533</v>
      </c>
      <c r="H89" s="453">
        <v>1282</v>
      </c>
    </row>
    <row r="90" spans="1:8" s="305" customFormat="1" ht="19.5" customHeight="1">
      <c r="A90" s="11"/>
      <c r="B90" s="455" t="s">
        <v>114</v>
      </c>
      <c r="C90" s="454">
        <v>16587</v>
      </c>
      <c r="D90" s="454">
        <v>9334</v>
      </c>
      <c r="E90" s="454">
        <v>25921</v>
      </c>
      <c r="F90" s="454">
        <v>16527</v>
      </c>
      <c r="G90" s="454">
        <v>9663</v>
      </c>
      <c r="H90" s="454">
        <v>26190</v>
      </c>
    </row>
    <row r="91" spans="1:8" s="305" customFormat="1" ht="18" customHeight="1">
      <c r="A91" s="11"/>
      <c r="B91" s="396" t="s">
        <v>242</v>
      </c>
      <c r="C91" s="453">
        <v>14731</v>
      </c>
      <c r="D91" s="453">
        <v>7740</v>
      </c>
      <c r="E91" s="453">
        <v>22471</v>
      </c>
      <c r="F91" s="453">
        <v>14693</v>
      </c>
      <c r="G91" s="453">
        <v>8022</v>
      </c>
      <c r="H91" s="453">
        <v>22715</v>
      </c>
    </row>
    <row r="92" spans="1:8" s="305" customFormat="1" ht="18" customHeight="1">
      <c r="A92" s="11"/>
      <c r="B92" s="396" t="s">
        <v>116</v>
      </c>
      <c r="C92" s="453">
        <v>1856</v>
      </c>
      <c r="D92" s="453">
        <v>1594</v>
      </c>
      <c r="E92" s="453">
        <v>3450</v>
      </c>
      <c r="F92" s="453">
        <v>1834</v>
      </c>
      <c r="G92" s="453">
        <v>1641</v>
      </c>
      <c r="H92" s="453">
        <v>3475</v>
      </c>
    </row>
    <row r="93" spans="1:8" s="305" customFormat="1" ht="19.5" customHeight="1">
      <c r="A93" s="11"/>
      <c r="B93" s="455" t="s">
        <v>22</v>
      </c>
      <c r="C93" s="454">
        <v>7333</v>
      </c>
      <c r="D93" s="454">
        <v>6292</v>
      </c>
      <c r="E93" s="454">
        <v>13625</v>
      </c>
      <c r="F93" s="454">
        <v>7359</v>
      </c>
      <c r="G93" s="454">
        <v>6361</v>
      </c>
      <c r="H93" s="454">
        <v>13720</v>
      </c>
    </row>
    <row r="94" spans="1:8" s="305" customFormat="1" ht="18" customHeight="1">
      <c r="A94" s="11"/>
      <c r="B94" s="396" t="s">
        <v>117</v>
      </c>
      <c r="C94" s="453">
        <v>488</v>
      </c>
      <c r="D94" s="453">
        <v>352</v>
      </c>
      <c r="E94" s="453">
        <v>840</v>
      </c>
      <c r="F94" s="453">
        <v>478</v>
      </c>
      <c r="G94" s="453">
        <v>336</v>
      </c>
      <c r="H94" s="453">
        <v>814</v>
      </c>
    </row>
    <row r="95" spans="1:8" s="305" customFormat="1" ht="42" customHeight="1">
      <c r="A95" s="11"/>
      <c r="B95" s="396" t="s">
        <v>243</v>
      </c>
      <c r="C95" s="453">
        <v>525</v>
      </c>
      <c r="D95" s="453">
        <v>301</v>
      </c>
      <c r="E95" s="453">
        <v>826</v>
      </c>
      <c r="F95" s="453">
        <v>501</v>
      </c>
      <c r="G95" s="453">
        <v>285</v>
      </c>
      <c r="H95" s="453">
        <v>786</v>
      </c>
    </row>
    <row r="96" spans="1:8" s="305" customFormat="1" ht="18" customHeight="1">
      <c r="A96" s="11"/>
      <c r="B96" s="396" t="s">
        <v>119</v>
      </c>
      <c r="C96" s="453">
        <v>1717</v>
      </c>
      <c r="D96" s="453">
        <v>1014</v>
      </c>
      <c r="E96" s="453">
        <v>2731</v>
      </c>
      <c r="F96" s="453">
        <v>1677</v>
      </c>
      <c r="G96" s="453">
        <v>1011</v>
      </c>
      <c r="H96" s="453">
        <v>2688</v>
      </c>
    </row>
    <row r="97" spans="1:8" s="305" customFormat="1" ht="27" customHeight="1">
      <c r="A97" s="11"/>
      <c r="B97" s="396" t="s">
        <v>120</v>
      </c>
      <c r="C97" s="453">
        <v>4000</v>
      </c>
      <c r="D97" s="453">
        <v>3577</v>
      </c>
      <c r="E97" s="453">
        <v>7577</v>
      </c>
      <c r="F97" s="453">
        <v>4102</v>
      </c>
      <c r="G97" s="453">
        <v>3683</v>
      </c>
      <c r="H97" s="453">
        <v>7785</v>
      </c>
    </row>
    <row r="98" spans="1:8" s="305" customFormat="1" ht="18" customHeight="1">
      <c r="A98" s="11"/>
      <c r="B98" s="396" t="s">
        <v>121</v>
      </c>
      <c r="C98" s="453">
        <v>603</v>
      </c>
      <c r="D98" s="453">
        <v>1048</v>
      </c>
      <c r="E98" s="453">
        <v>1651</v>
      </c>
      <c r="F98" s="453">
        <v>601</v>
      </c>
      <c r="G98" s="453">
        <v>1046</v>
      </c>
      <c r="H98" s="453">
        <v>1647</v>
      </c>
    </row>
    <row r="99" spans="1:8" s="305" customFormat="1" ht="19.5" customHeight="1">
      <c r="A99" s="11"/>
      <c r="B99" s="398" t="s">
        <v>29</v>
      </c>
      <c r="C99" s="454">
        <v>6516</v>
      </c>
      <c r="D99" s="454">
        <v>8782</v>
      </c>
      <c r="E99" s="454">
        <v>15298</v>
      </c>
      <c r="F99" s="454">
        <v>6720</v>
      </c>
      <c r="G99" s="454">
        <v>9184</v>
      </c>
      <c r="H99" s="454">
        <v>15904</v>
      </c>
    </row>
    <row r="100" spans="1:8" s="305" customFormat="1" ht="18" customHeight="1">
      <c r="A100" s="11"/>
      <c r="B100" s="396" t="s">
        <v>244</v>
      </c>
      <c r="C100" s="453">
        <v>4081</v>
      </c>
      <c r="D100" s="453">
        <v>4942</v>
      </c>
      <c r="E100" s="453">
        <v>9023</v>
      </c>
      <c r="F100" s="453">
        <v>4190</v>
      </c>
      <c r="G100" s="453">
        <v>5199</v>
      </c>
      <c r="H100" s="453">
        <v>9389</v>
      </c>
    </row>
    <row r="101" spans="1:8" s="305" customFormat="1" ht="37.200000000000003" customHeight="1">
      <c r="A101" s="11"/>
      <c r="B101" s="396" t="s">
        <v>324</v>
      </c>
      <c r="C101" s="453">
        <v>140</v>
      </c>
      <c r="D101" s="453">
        <v>205</v>
      </c>
      <c r="E101" s="453">
        <v>345</v>
      </c>
      <c r="F101" s="453">
        <v>139</v>
      </c>
      <c r="G101" s="453">
        <v>200</v>
      </c>
      <c r="H101" s="453">
        <v>339</v>
      </c>
    </row>
    <row r="102" spans="1:8" s="305" customFormat="1" ht="35.4" customHeight="1">
      <c r="A102" s="11"/>
      <c r="B102" s="396" t="s">
        <v>325</v>
      </c>
      <c r="C102" s="453">
        <v>29</v>
      </c>
      <c r="D102" s="453">
        <v>49</v>
      </c>
      <c r="E102" s="453">
        <v>78</v>
      </c>
      <c r="F102" s="453">
        <v>35</v>
      </c>
      <c r="G102" s="453">
        <v>47</v>
      </c>
      <c r="H102" s="453">
        <v>82</v>
      </c>
    </row>
    <row r="103" spans="1:8" s="305" customFormat="1" ht="18" customHeight="1">
      <c r="A103" s="11"/>
      <c r="B103" s="396" t="s">
        <v>245</v>
      </c>
      <c r="C103" s="453">
        <v>623</v>
      </c>
      <c r="D103" s="453">
        <v>1119</v>
      </c>
      <c r="E103" s="453">
        <v>1742</v>
      </c>
      <c r="F103" s="453">
        <v>694</v>
      </c>
      <c r="G103" s="453">
        <v>1209</v>
      </c>
      <c r="H103" s="453">
        <v>1903</v>
      </c>
    </row>
    <row r="104" spans="1:8" s="305" customFormat="1" ht="18" customHeight="1">
      <c r="A104" s="11"/>
      <c r="B104" s="396" t="s">
        <v>123</v>
      </c>
      <c r="C104" s="453">
        <v>1092</v>
      </c>
      <c r="D104" s="453">
        <v>1683</v>
      </c>
      <c r="E104" s="453">
        <v>2775</v>
      </c>
      <c r="F104" s="453">
        <v>1068</v>
      </c>
      <c r="G104" s="453">
        <v>1712</v>
      </c>
      <c r="H104" s="453">
        <v>2780</v>
      </c>
    </row>
    <row r="105" spans="1:8" s="17" customFormat="1" ht="27" customHeight="1">
      <c r="A105" s="19"/>
      <c r="B105" s="396" t="s">
        <v>124</v>
      </c>
      <c r="C105" s="453">
        <v>551</v>
      </c>
      <c r="D105" s="453">
        <v>784</v>
      </c>
      <c r="E105" s="453">
        <v>1335</v>
      </c>
      <c r="F105" s="453">
        <v>594</v>
      </c>
      <c r="G105" s="453">
        <v>817</v>
      </c>
      <c r="H105" s="453">
        <v>1411</v>
      </c>
    </row>
    <row r="106" spans="1:8" s="17" customFormat="1" ht="19.5" customHeight="1">
      <c r="A106" s="16"/>
      <c r="B106" s="398" t="s">
        <v>125</v>
      </c>
      <c r="C106" s="454">
        <v>659</v>
      </c>
      <c r="D106" s="454">
        <v>426</v>
      </c>
      <c r="E106" s="454">
        <v>1085</v>
      </c>
      <c r="F106" s="454">
        <v>689</v>
      </c>
      <c r="G106" s="454">
        <v>437</v>
      </c>
      <c r="H106" s="454">
        <v>1126</v>
      </c>
    </row>
    <row r="107" spans="1:8" s="17" customFormat="1" ht="28.95" customHeight="1">
      <c r="A107" s="16"/>
      <c r="B107" s="398" t="s">
        <v>30</v>
      </c>
      <c r="C107" s="454">
        <v>5470</v>
      </c>
      <c r="D107" s="454">
        <v>5709</v>
      </c>
      <c r="E107" s="454">
        <v>11179</v>
      </c>
      <c r="F107" s="454">
        <v>5515</v>
      </c>
      <c r="G107" s="454">
        <v>5891</v>
      </c>
      <c r="H107" s="454">
        <v>11406</v>
      </c>
    </row>
    <row r="108" spans="1:8" s="17" customFormat="1" ht="18" customHeight="1">
      <c r="A108" s="16"/>
      <c r="B108" s="396" t="s">
        <v>126</v>
      </c>
      <c r="C108" s="453">
        <v>131</v>
      </c>
      <c r="D108" s="453">
        <v>225</v>
      </c>
      <c r="E108" s="453">
        <v>356</v>
      </c>
      <c r="F108" s="453">
        <v>133</v>
      </c>
      <c r="G108" s="453">
        <v>241</v>
      </c>
      <c r="H108" s="453">
        <v>374</v>
      </c>
    </row>
    <row r="109" spans="1:8" s="17" customFormat="1" ht="27" customHeight="1">
      <c r="A109" s="16"/>
      <c r="B109" s="396" t="s">
        <v>246</v>
      </c>
      <c r="C109" s="453">
        <v>801</v>
      </c>
      <c r="D109" s="453">
        <v>1045</v>
      </c>
      <c r="E109" s="453">
        <v>1846</v>
      </c>
      <c r="F109" s="453">
        <v>827</v>
      </c>
      <c r="G109" s="453">
        <v>1106</v>
      </c>
      <c r="H109" s="453">
        <v>1933</v>
      </c>
    </row>
    <row r="110" spans="1:8" s="17" customFormat="1" ht="27" customHeight="1">
      <c r="A110" s="16"/>
      <c r="B110" s="396" t="s">
        <v>128</v>
      </c>
      <c r="C110" s="453">
        <v>2427</v>
      </c>
      <c r="D110" s="453">
        <v>3321</v>
      </c>
      <c r="E110" s="453">
        <v>5748</v>
      </c>
      <c r="F110" s="453">
        <v>2457</v>
      </c>
      <c r="G110" s="453">
        <v>3389</v>
      </c>
      <c r="H110" s="453">
        <v>5846</v>
      </c>
    </row>
    <row r="111" spans="1:8" s="17" customFormat="1" ht="27" customHeight="1">
      <c r="A111" s="16"/>
      <c r="B111" s="396" t="s">
        <v>129</v>
      </c>
      <c r="C111" s="453">
        <v>743</v>
      </c>
      <c r="D111" s="453">
        <v>337</v>
      </c>
      <c r="E111" s="453">
        <v>1080</v>
      </c>
      <c r="F111" s="453">
        <v>732</v>
      </c>
      <c r="G111" s="453">
        <v>345</v>
      </c>
      <c r="H111" s="453">
        <v>1077</v>
      </c>
    </row>
    <row r="112" spans="1:8" s="17" customFormat="1" ht="18" customHeight="1">
      <c r="A112" s="16"/>
      <c r="B112" s="396" t="s">
        <v>130</v>
      </c>
      <c r="C112" s="453">
        <v>839</v>
      </c>
      <c r="D112" s="453">
        <v>286</v>
      </c>
      <c r="E112" s="453">
        <v>1125</v>
      </c>
      <c r="F112" s="453">
        <v>827</v>
      </c>
      <c r="G112" s="453">
        <v>314</v>
      </c>
      <c r="H112" s="453">
        <v>1141</v>
      </c>
    </row>
    <row r="113" spans="1:8" s="17" customFormat="1" ht="18" customHeight="1">
      <c r="A113" s="16"/>
      <c r="B113" s="396" t="s">
        <v>131</v>
      </c>
      <c r="C113" s="453">
        <v>197</v>
      </c>
      <c r="D113" s="453">
        <v>201</v>
      </c>
      <c r="E113" s="453">
        <v>398</v>
      </c>
      <c r="F113" s="453">
        <v>206</v>
      </c>
      <c r="G113" s="453">
        <v>203</v>
      </c>
      <c r="H113" s="453">
        <v>409</v>
      </c>
    </row>
    <row r="114" spans="1:8" s="17" customFormat="1" ht="27" customHeight="1">
      <c r="A114" s="16"/>
      <c r="B114" s="396" t="s">
        <v>132</v>
      </c>
      <c r="C114" s="453">
        <v>332</v>
      </c>
      <c r="D114" s="453">
        <v>294</v>
      </c>
      <c r="E114" s="453">
        <v>626</v>
      </c>
      <c r="F114" s="453">
        <v>333</v>
      </c>
      <c r="G114" s="453">
        <v>293</v>
      </c>
      <c r="H114" s="453">
        <v>626</v>
      </c>
    </row>
    <row r="115" spans="1:8" s="17" customFormat="1" ht="19.5" customHeight="1">
      <c r="A115" s="16"/>
      <c r="B115" s="398" t="s">
        <v>133</v>
      </c>
      <c r="C115" s="454">
        <v>9576</v>
      </c>
      <c r="D115" s="454">
        <v>9479</v>
      </c>
      <c r="E115" s="454">
        <v>19055</v>
      </c>
      <c r="F115" s="454">
        <v>9406</v>
      </c>
      <c r="G115" s="454">
        <v>10068</v>
      </c>
      <c r="H115" s="454">
        <v>19474</v>
      </c>
    </row>
    <row r="116" spans="1:8" s="306" customFormat="1" ht="27" customHeight="1">
      <c r="A116" s="16"/>
      <c r="B116" s="396" t="s">
        <v>247</v>
      </c>
      <c r="C116" s="453">
        <v>93</v>
      </c>
      <c r="D116" s="453">
        <v>136</v>
      </c>
      <c r="E116" s="453">
        <v>229</v>
      </c>
      <c r="F116" s="453">
        <v>106</v>
      </c>
      <c r="G116" s="453">
        <v>130</v>
      </c>
      <c r="H116" s="453">
        <v>236</v>
      </c>
    </row>
    <row r="117" spans="1:8" s="306" customFormat="1" ht="18" customHeight="1">
      <c r="A117" s="16"/>
      <c r="B117" s="396" t="s">
        <v>135</v>
      </c>
      <c r="C117" s="453">
        <v>146</v>
      </c>
      <c r="D117" s="453">
        <v>244</v>
      </c>
      <c r="E117" s="453">
        <v>390</v>
      </c>
      <c r="F117" s="453">
        <v>152</v>
      </c>
      <c r="G117" s="453">
        <v>238</v>
      </c>
      <c r="H117" s="453">
        <v>390</v>
      </c>
    </row>
    <row r="118" spans="1:8" s="306" customFormat="1" ht="18" customHeight="1">
      <c r="A118" s="16"/>
      <c r="B118" s="396" t="s">
        <v>136</v>
      </c>
      <c r="C118" s="453">
        <v>159</v>
      </c>
      <c r="D118" s="453">
        <v>166</v>
      </c>
      <c r="E118" s="453">
        <v>325</v>
      </c>
      <c r="F118" s="453">
        <v>176</v>
      </c>
      <c r="G118" s="453">
        <v>174</v>
      </c>
      <c r="H118" s="453">
        <v>350</v>
      </c>
    </row>
    <row r="119" spans="1:8" s="306" customFormat="1" ht="18" customHeight="1">
      <c r="A119" s="16"/>
      <c r="B119" s="396" t="s">
        <v>137</v>
      </c>
      <c r="C119" s="453">
        <v>3195</v>
      </c>
      <c r="D119" s="453">
        <v>802</v>
      </c>
      <c r="E119" s="453">
        <v>3997</v>
      </c>
      <c r="F119" s="453">
        <v>3076</v>
      </c>
      <c r="G119" s="453">
        <v>818</v>
      </c>
      <c r="H119" s="453">
        <v>3894</v>
      </c>
    </row>
    <row r="120" spans="1:8" s="306" customFormat="1" ht="18" customHeight="1">
      <c r="A120" s="16"/>
      <c r="B120" s="396" t="s">
        <v>248</v>
      </c>
      <c r="C120" s="453">
        <v>3022</v>
      </c>
      <c r="D120" s="453">
        <v>4387</v>
      </c>
      <c r="E120" s="453">
        <v>7409</v>
      </c>
      <c r="F120" s="453">
        <v>3297</v>
      </c>
      <c r="G120" s="453">
        <v>5179</v>
      </c>
      <c r="H120" s="453">
        <v>8476</v>
      </c>
    </row>
    <row r="121" spans="1:8" s="306" customFormat="1" ht="18" customHeight="1">
      <c r="A121" s="16"/>
      <c r="B121" s="397" t="s">
        <v>326</v>
      </c>
      <c r="C121" s="454">
        <v>27</v>
      </c>
      <c r="D121" s="454">
        <v>54</v>
      </c>
      <c r="E121" s="454">
        <v>81</v>
      </c>
      <c r="F121" s="454">
        <v>20</v>
      </c>
      <c r="G121" s="454">
        <v>47</v>
      </c>
      <c r="H121" s="454">
        <v>67</v>
      </c>
    </row>
    <row r="122" spans="1:8" s="306" customFormat="1" ht="18" customHeight="1">
      <c r="A122" s="16"/>
      <c r="B122" s="396" t="s">
        <v>23</v>
      </c>
      <c r="C122" s="453">
        <v>2461</v>
      </c>
      <c r="D122" s="453">
        <v>3252</v>
      </c>
      <c r="E122" s="453">
        <v>5713</v>
      </c>
      <c r="F122" s="453">
        <v>2088</v>
      </c>
      <c r="G122" s="453">
        <v>2976</v>
      </c>
      <c r="H122" s="453">
        <v>5064</v>
      </c>
    </row>
    <row r="123" spans="1:8" s="306" customFormat="1" ht="18" customHeight="1">
      <c r="A123" s="16"/>
      <c r="B123" s="396" t="s">
        <v>249</v>
      </c>
      <c r="C123" s="453">
        <v>473</v>
      </c>
      <c r="D123" s="453">
        <v>438</v>
      </c>
      <c r="E123" s="453">
        <v>911</v>
      </c>
      <c r="F123" s="453">
        <v>491</v>
      </c>
      <c r="G123" s="453">
        <v>506</v>
      </c>
      <c r="H123" s="453">
        <v>997</v>
      </c>
    </row>
    <row r="124" spans="1:8" s="306" customFormat="1" ht="28.5" customHeight="1">
      <c r="A124" s="16"/>
      <c r="B124" s="398" t="s">
        <v>250</v>
      </c>
      <c r="C124" s="454">
        <v>28835</v>
      </c>
      <c r="D124" s="454">
        <v>14449</v>
      </c>
      <c r="E124" s="454">
        <v>43284</v>
      </c>
      <c r="F124" s="454">
        <v>28772</v>
      </c>
      <c r="G124" s="454">
        <v>14607</v>
      </c>
      <c r="H124" s="454">
        <v>43379</v>
      </c>
    </row>
    <row r="125" spans="1:8" s="306" customFormat="1" ht="19.5" customHeight="1">
      <c r="A125" s="16"/>
      <c r="B125" s="398" t="s">
        <v>13</v>
      </c>
      <c r="C125" s="454">
        <v>8729</v>
      </c>
      <c r="D125" s="454">
        <v>17143</v>
      </c>
      <c r="E125" s="454">
        <v>25872</v>
      </c>
      <c r="F125" s="454">
        <v>8455</v>
      </c>
      <c r="G125" s="454">
        <v>17314</v>
      </c>
      <c r="H125" s="454">
        <v>25769</v>
      </c>
    </row>
    <row r="126" spans="1:8" s="306" customFormat="1" ht="19.5" customHeight="1">
      <c r="A126" s="16"/>
      <c r="B126" s="398" t="s">
        <v>141</v>
      </c>
      <c r="C126" s="454">
        <v>7230</v>
      </c>
      <c r="D126" s="454">
        <v>10733</v>
      </c>
      <c r="E126" s="454">
        <v>17963</v>
      </c>
      <c r="F126" s="454">
        <v>7234</v>
      </c>
      <c r="G126" s="454">
        <v>10763</v>
      </c>
      <c r="H126" s="454">
        <v>17997</v>
      </c>
    </row>
    <row r="127" spans="1:8" s="306" customFormat="1" ht="18" customHeight="1">
      <c r="A127" s="16"/>
      <c r="B127" s="396" t="s">
        <v>251</v>
      </c>
      <c r="C127" s="453">
        <v>6380</v>
      </c>
      <c r="D127" s="453">
        <v>9006</v>
      </c>
      <c r="E127" s="453">
        <v>15386</v>
      </c>
      <c r="F127" s="453">
        <v>6444</v>
      </c>
      <c r="G127" s="453">
        <v>9119</v>
      </c>
      <c r="H127" s="453">
        <v>15563</v>
      </c>
    </row>
    <row r="128" spans="1:8" s="17" customFormat="1" ht="27" customHeight="1">
      <c r="A128" s="16"/>
      <c r="B128" s="396" t="s">
        <v>252</v>
      </c>
      <c r="C128" s="453">
        <v>850</v>
      </c>
      <c r="D128" s="453">
        <v>1727</v>
      </c>
      <c r="E128" s="453">
        <v>2577</v>
      </c>
      <c r="F128" s="453">
        <v>790</v>
      </c>
      <c r="G128" s="453">
        <v>1644</v>
      </c>
      <c r="H128" s="453">
        <v>2434</v>
      </c>
    </row>
    <row r="129" spans="1:8" s="17" customFormat="1" ht="19.5" customHeight="1">
      <c r="A129" s="16"/>
      <c r="B129" s="398" t="s">
        <v>24</v>
      </c>
      <c r="C129" s="454">
        <v>2785</v>
      </c>
      <c r="D129" s="454">
        <v>1493</v>
      </c>
      <c r="E129" s="454">
        <v>4278</v>
      </c>
      <c r="F129" s="454">
        <v>2754</v>
      </c>
      <c r="G129" s="454">
        <v>1468</v>
      </c>
      <c r="H129" s="454">
        <v>4222</v>
      </c>
    </row>
    <row r="130" spans="1:8" s="17" customFormat="1" ht="27" customHeight="1">
      <c r="A130" s="16"/>
      <c r="B130" s="396" t="s">
        <v>144</v>
      </c>
      <c r="C130" s="453">
        <v>353</v>
      </c>
      <c r="D130" s="453">
        <v>234</v>
      </c>
      <c r="E130" s="453">
        <v>587</v>
      </c>
      <c r="F130" s="453">
        <v>542</v>
      </c>
      <c r="G130" s="453">
        <v>263</v>
      </c>
      <c r="H130" s="453">
        <v>805</v>
      </c>
    </row>
    <row r="131" spans="1:8" s="17" customFormat="1" ht="18" customHeight="1">
      <c r="A131" s="16"/>
      <c r="B131" s="396" t="s">
        <v>145</v>
      </c>
      <c r="C131" s="453">
        <v>910</v>
      </c>
      <c r="D131" s="453">
        <v>658</v>
      </c>
      <c r="E131" s="453">
        <v>1568</v>
      </c>
      <c r="F131" s="453">
        <v>901</v>
      </c>
      <c r="G131" s="453">
        <v>635</v>
      </c>
      <c r="H131" s="453">
        <v>1536</v>
      </c>
    </row>
    <row r="132" spans="1:8" s="17" customFormat="1" ht="27" customHeight="1">
      <c r="A132" s="16"/>
      <c r="B132" s="396" t="s">
        <v>146</v>
      </c>
      <c r="C132" s="453">
        <v>1522</v>
      </c>
      <c r="D132" s="453">
        <v>601</v>
      </c>
      <c r="E132" s="453">
        <v>2123</v>
      </c>
      <c r="F132" s="453">
        <v>1311</v>
      </c>
      <c r="G132" s="453">
        <v>570</v>
      </c>
      <c r="H132" s="453">
        <v>1881</v>
      </c>
    </row>
    <row r="133" spans="1:8" s="17" customFormat="1" ht="19.5" customHeight="1">
      <c r="A133" s="16"/>
      <c r="B133" s="398" t="s">
        <v>25</v>
      </c>
      <c r="C133" s="454">
        <v>739</v>
      </c>
      <c r="D133" s="454">
        <v>770</v>
      </c>
      <c r="E133" s="454">
        <v>1509</v>
      </c>
      <c r="F133" s="454">
        <v>781</v>
      </c>
      <c r="G133" s="454">
        <v>753</v>
      </c>
      <c r="H133" s="454">
        <v>1534</v>
      </c>
    </row>
    <row r="134" spans="1:8" s="17" customFormat="1" ht="18" customHeight="1">
      <c r="A134" s="16"/>
      <c r="B134" s="396" t="s">
        <v>147</v>
      </c>
      <c r="C134" s="453">
        <v>309</v>
      </c>
      <c r="D134" s="453">
        <v>407</v>
      </c>
      <c r="E134" s="453">
        <v>716</v>
      </c>
      <c r="F134" s="453">
        <v>294</v>
      </c>
      <c r="G134" s="453">
        <v>410</v>
      </c>
      <c r="H134" s="453">
        <v>704</v>
      </c>
    </row>
    <row r="135" spans="1:8" s="17" customFormat="1" ht="30" customHeight="1">
      <c r="A135" s="16"/>
      <c r="B135" s="397" t="s">
        <v>327</v>
      </c>
      <c r="C135" s="454">
        <v>11</v>
      </c>
      <c r="D135" s="454">
        <v>4</v>
      </c>
      <c r="E135" s="454">
        <v>15</v>
      </c>
      <c r="F135" s="454">
        <v>9</v>
      </c>
      <c r="G135" s="454">
        <v>4</v>
      </c>
      <c r="H135" s="454">
        <v>13</v>
      </c>
    </row>
    <row r="136" spans="1:8" s="17" customFormat="1" ht="18" customHeight="1">
      <c r="A136" s="16"/>
      <c r="B136" s="401" t="s">
        <v>253</v>
      </c>
      <c r="C136" s="453">
        <v>419</v>
      </c>
      <c r="D136" s="453">
        <v>359</v>
      </c>
      <c r="E136" s="453">
        <v>778</v>
      </c>
      <c r="F136" s="453">
        <v>478</v>
      </c>
      <c r="G136" s="453">
        <v>339</v>
      </c>
      <c r="H136" s="453">
        <v>817</v>
      </c>
    </row>
    <row r="137" spans="1:8" s="17" customFormat="1" ht="18" customHeight="1">
      <c r="A137" s="1129" t="s">
        <v>149</v>
      </c>
      <c r="B137" s="1130"/>
      <c r="C137" s="979">
        <f>C5+C15+C19+C60+C61+C64+C68+C83+C90+C93+C99+C106+C107+C115+C124+C125+C126+C129+C133</f>
        <v>179969</v>
      </c>
      <c r="D137" s="979">
        <f t="shared" ref="D137:G137" si="0">D5+D15+D19+D60+D61+D64+D68+D83+D90+D93+D99+D106+D107+D115+D124+D125+D126+D129+D133</f>
        <v>124338</v>
      </c>
      <c r="E137" s="979">
        <f t="shared" si="0"/>
        <v>304307</v>
      </c>
      <c r="F137" s="380">
        <f t="shared" si="0"/>
        <v>179354</v>
      </c>
      <c r="G137" s="380">
        <f t="shared" si="0"/>
        <v>125265</v>
      </c>
      <c r="H137" s="380">
        <f t="shared" ref="H137" si="1">SUM(F137:G137)</f>
        <v>304619</v>
      </c>
    </row>
    <row r="138" spans="1:8" s="17" customFormat="1" ht="21.75" customHeight="1">
      <c r="A138" s="307" t="s">
        <v>293</v>
      </c>
      <c r="C138" s="381"/>
      <c r="D138" s="381"/>
      <c r="E138" s="381"/>
      <c r="F138" s="381"/>
      <c r="G138" s="381"/>
      <c r="H138" s="381"/>
    </row>
    <row r="139" spans="1:8" s="17" customFormat="1" ht="21.75" customHeight="1">
      <c r="A139" s="4" t="s">
        <v>292</v>
      </c>
      <c r="C139" s="346"/>
      <c r="D139" s="346"/>
      <c r="E139" s="346"/>
      <c r="F139" s="346"/>
      <c r="G139" s="346"/>
      <c r="H139" s="346"/>
    </row>
    <row r="140" spans="1:8" ht="23.25" customHeight="1">
      <c r="A140" s="294" t="s">
        <v>150</v>
      </c>
      <c r="E140" s="303"/>
      <c r="H140" s="303"/>
    </row>
    <row r="142" spans="1:8" ht="19.2" customHeight="1">
      <c r="C142" s="383"/>
      <c r="D142" s="383"/>
      <c r="E142" s="383"/>
      <c r="F142" s="383"/>
      <c r="G142" s="383"/>
      <c r="H142" s="383"/>
    </row>
    <row r="143" spans="1:8" ht="19.2" customHeight="1">
      <c r="C143" s="383"/>
      <c r="D143" s="383"/>
      <c r="E143" s="383"/>
      <c r="F143" s="383"/>
      <c r="G143" s="383"/>
      <c r="H143" s="383"/>
    </row>
  </sheetData>
  <mergeCells count="6">
    <mergeCell ref="A137:B137"/>
    <mergeCell ref="A1:B1"/>
    <mergeCell ref="A2:H2"/>
    <mergeCell ref="A3:B4"/>
    <mergeCell ref="C3:E3"/>
    <mergeCell ref="F3:H3"/>
  </mergeCells>
  <hyperlinks>
    <hyperlink ref="A1:B1" location="'Table of Contents'!A1" display="Back to Table of contents" xr:uid="{397A7ABD-5032-4557-8708-18C8B9EAC96F}"/>
  </hyperlink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BE7154-1DE4-4BC3-90D2-14A0B2DB58B2}">
  <dimension ref="A1:J37"/>
  <sheetViews>
    <sheetView topLeftCell="A24" workbookViewId="0">
      <selection activeCell="M8" sqref="M8"/>
    </sheetView>
  </sheetViews>
  <sheetFormatPr defaultColWidth="8.6640625" defaultRowHeight="14.7" customHeight="1"/>
  <cols>
    <col min="1" max="1" width="51" style="129" customWidth="1"/>
    <col min="2" max="2" width="8.44140625" style="129" customWidth="1"/>
    <col min="3" max="3" width="8.88671875" style="129" customWidth="1"/>
    <col min="4" max="4" width="8.5546875" style="151" customWidth="1"/>
    <col min="5" max="5" width="10.6640625" style="129" customWidth="1"/>
    <col min="6" max="6" width="8.88671875" style="129" customWidth="1"/>
    <col min="7" max="7" width="8.44140625" style="151" customWidth="1"/>
    <col min="8" max="8" width="8.44140625" style="129" customWidth="1"/>
    <col min="9" max="9" width="8.88671875" style="129" customWidth="1"/>
    <col min="10" max="10" width="9.5546875" style="151" customWidth="1"/>
    <col min="11" max="16384" width="8.6640625" style="129"/>
  </cols>
  <sheetData>
    <row r="1" spans="1:10" ht="14.7" customHeight="1">
      <c r="A1" s="2" t="s">
        <v>0</v>
      </c>
      <c r="B1" s="128"/>
      <c r="C1" s="128"/>
    </row>
    <row r="2" spans="1:10" s="132" customFormat="1" ht="15.75" customHeight="1">
      <c r="A2" s="1138" t="s">
        <v>342</v>
      </c>
      <c r="B2" s="1138"/>
      <c r="C2" s="1138"/>
      <c r="D2" s="1138"/>
      <c r="E2" s="1138"/>
      <c r="F2" s="1138"/>
      <c r="G2" s="1138"/>
      <c r="H2" s="1138"/>
      <c r="I2" s="1138"/>
      <c r="J2" s="1138"/>
    </row>
    <row r="3" spans="1:10" s="133" customFormat="1" ht="21.75" customHeight="1">
      <c r="A3" s="1109" t="s">
        <v>37</v>
      </c>
      <c r="B3" s="1139" t="s">
        <v>40</v>
      </c>
      <c r="C3" s="1140"/>
      <c r="D3" s="1141"/>
      <c r="E3" s="1139" t="s">
        <v>838</v>
      </c>
      <c r="F3" s="1140"/>
      <c r="G3" s="1141"/>
      <c r="H3" s="1139" t="s">
        <v>343</v>
      </c>
      <c r="I3" s="1140"/>
      <c r="J3" s="1141"/>
    </row>
    <row r="4" spans="1:10" s="133" customFormat="1" ht="25.5" customHeight="1">
      <c r="A4" s="1111"/>
      <c r="B4" s="152" t="s">
        <v>184</v>
      </c>
      <c r="C4" s="153" t="s">
        <v>185</v>
      </c>
      <c r="D4" s="154" t="s">
        <v>187</v>
      </c>
      <c r="E4" s="152" t="s">
        <v>184</v>
      </c>
      <c r="F4" s="153" t="s">
        <v>185</v>
      </c>
      <c r="G4" s="154" t="s">
        <v>187</v>
      </c>
      <c r="H4" s="152" t="s">
        <v>184</v>
      </c>
      <c r="I4" s="153" t="s">
        <v>185</v>
      </c>
      <c r="J4" s="154" t="s">
        <v>187</v>
      </c>
    </row>
    <row r="5" spans="1:10" s="133" customFormat="1" ht="15" customHeight="1">
      <c r="A5" s="138" t="s">
        <v>1</v>
      </c>
      <c r="B5" s="434">
        <v>6437</v>
      </c>
      <c r="C5" s="434">
        <v>1581</v>
      </c>
      <c r="D5" s="434">
        <v>8018</v>
      </c>
      <c r="E5" s="434">
        <v>6403</v>
      </c>
      <c r="F5" s="434">
        <v>1690</v>
      </c>
      <c r="G5" s="434">
        <v>8093</v>
      </c>
      <c r="H5" s="434">
        <v>6280</v>
      </c>
      <c r="I5" s="434">
        <v>1598</v>
      </c>
      <c r="J5" s="434">
        <v>7878</v>
      </c>
    </row>
    <row r="6" spans="1:10" s="140" customFormat="1" ht="13.5" customHeight="1">
      <c r="A6" s="155" t="s">
        <v>177</v>
      </c>
      <c r="B6" s="435">
        <v>3377</v>
      </c>
      <c r="C6" s="435">
        <v>611</v>
      </c>
      <c r="D6" s="435">
        <v>3988</v>
      </c>
      <c r="E6" s="435">
        <v>3197</v>
      </c>
      <c r="F6" s="435">
        <v>595</v>
      </c>
      <c r="G6" s="435">
        <v>3792</v>
      </c>
      <c r="H6" s="435">
        <v>2975</v>
      </c>
      <c r="I6" s="435">
        <v>552</v>
      </c>
      <c r="J6" s="435">
        <v>3527</v>
      </c>
    </row>
    <row r="7" spans="1:10" s="133" customFormat="1" ht="15" customHeight="1">
      <c r="A7" s="156" t="s">
        <v>2</v>
      </c>
      <c r="B7" s="434">
        <v>830</v>
      </c>
      <c r="C7" s="434">
        <v>90</v>
      </c>
      <c r="D7" s="434">
        <v>920</v>
      </c>
      <c r="E7" s="434">
        <v>883</v>
      </c>
      <c r="F7" s="434">
        <v>57</v>
      </c>
      <c r="G7" s="434">
        <v>940</v>
      </c>
      <c r="H7" s="434">
        <v>927</v>
      </c>
      <c r="I7" s="434">
        <v>118</v>
      </c>
      <c r="J7" s="434">
        <v>1045</v>
      </c>
    </row>
    <row r="8" spans="1:10" s="133" customFormat="1" ht="15" customHeight="1">
      <c r="A8" s="156" t="s">
        <v>3</v>
      </c>
      <c r="B8" s="434">
        <v>31290</v>
      </c>
      <c r="C8" s="434">
        <v>20405</v>
      </c>
      <c r="D8" s="434">
        <v>51695</v>
      </c>
      <c r="E8" s="434">
        <v>32060</v>
      </c>
      <c r="F8" s="434">
        <v>19756</v>
      </c>
      <c r="G8" s="434">
        <v>51816</v>
      </c>
      <c r="H8" s="434">
        <v>30935</v>
      </c>
      <c r="I8" s="434">
        <v>18634</v>
      </c>
      <c r="J8" s="434">
        <v>49569</v>
      </c>
    </row>
    <row r="9" spans="1:10" s="140" customFormat="1" ht="13.5" customHeight="1">
      <c r="A9" s="157" t="s">
        <v>31</v>
      </c>
      <c r="B9" s="435">
        <v>589</v>
      </c>
      <c r="C9" s="435">
        <v>15</v>
      </c>
      <c r="D9" s="435">
        <v>604</v>
      </c>
      <c r="E9" s="435">
        <v>593</v>
      </c>
      <c r="F9" s="435">
        <v>14</v>
      </c>
      <c r="G9" s="435">
        <v>607</v>
      </c>
      <c r="H9" s="435">
        <v>604</v>
      </c>
      <c r="I9" s="435">
        <v>16</v>
      </c>
      <c r="J9" s="435">
        <v>620</v>
      </c>
    </row>
    <row r="10" spans="1:10" s="140" customFormat="1" ht="13.5" customHeight="1">
      <c r="A10" s="158" t="s">
        <v>188</v>
      </c>
      <c r="B10" s="435">
        <v>4937</v>
      </c>
      <c r="C10" s="435">
        <v>4937</v>
      </c>
      <c r="D10" s="435">
        <v>9874</v>
      </c>
      <c r="E10" s="435">
        <v>5346</v>
      </c>
      <c r="F10" s="435">
        <v>4513</v>
      </c>
      <c r="G10" s="435">
        <v>9859</v>
      </c>
      <c r="H10" s="435">
        <v>5373</v>
      </c>
      <c r="I10" s="435">
        <v>4424</v>
      </c>
      <c r="J10" s="435">
        <v>9797</v>
      </c>
    </row>
    <row r="11" spans="1:10" s="140" customFormat="1" ht="13.5" customHeight="1">
      <c r="A11" s="158" t="s">
        <v>189</v>
      </c>
      <c r="B11" s="436">
        <v>13372</v>
      </c>
      <c r="C11" s="436">
        <v>9162</v>
      </c>
      <c r="D11" s="436">
        <v>22534</v>
      </c>
      <c r="E11" s="435">
        <v>13677</v>
      </c>
      <c r="F11" s="435">
        <v>8820</v>
      </c>
      <c r="G11" s="435">
        <v>22497</v>
      </c>
      <c r="H11" s="436">
        <v>12415</v>
      </c>
      <c r="I11" s="436">
        <v>7664</v>
      </c>
      <c r="J11" s="436">
        <v>20079</v>
      </c>
    </row>
    <row r="12" spans="1:10" s="133" customFormat="1" ht="15" customHeight="1">
      <c r="A12" s="156" t="s">
        <v>4</v>
      </c>
      <c r="B12" s="434">
        <v>2185</v>
      </c>
      <c r="C12" s="434">
        <v>231</v>
      </c>
      <c r="D12" s="434">
        <v>2416</v>
      </c>
      <c r="E12" s="434">
        <v>2151</v>
      </c>
      <c r="F12" s="434">
        <v>238</v>
      </c>
      <c r="G12" s="434">
        <v>2389</v>
      </c>
      <c r="H12" s="434">
        <v>2304</v>
      </c>
      <c r="I12" s="434">
        <v>298</v>
      </c>
      <c r="J12" s="434">
        <v>2602</v>
      </c>
    </row>
    <row r="13" spans="1:10" s="133" customFormat="1" ht="27" customHeight="1">
      <c r="A13" s="142" t="s">
        <v>151</v>
      </c>
      <c r="B13" s="434">
        <v>1959</v>
      </c>
      <c r="C13" s="434">
        <v>482</v>
      </c>
      <c r="D13" s="434">
        <v>2441</v>
      </c>
      <c r="E13" s="434">
        <v>1946</v>
      </c>
      <c r="F13" s="434">
        <v>491</v>
      </c>
      <c r="G13" s="434">
        <v>2437</v>
      </c>
      <c r="H13" s="434">
        <v>1945</v>
      </c>
      <c r="I13" s="434">
        <v>469</v>
      </c>
      <c r="J13" s="434">
        <v>2414</v>
      </c>
    </row>
    <row r="14" spans="1:10" s="133" customFormat="1" ht="15" customHeight="1">
      <c r="A14" s="156" t="s">
        <v>5</v>
      </c>
      <c r="B14" s="434">
        <v>14736</v>
      </c>
      <c r="C14" s="434">
        <v>882</v>
      </c>
      <c r="D14" s="434">
        <v>15618</v>
      </c>
      <c r="E14" s="434">
        <v>13256</v>
      </c>
      <c r="F14" s="434">
        <v>890</v>
      </c>
      <c r="G14" s="434">
        <v>14146</v>
      </c>
      <c r="H14" s="434">
        <v>13341</v>
      </c>
      <c r="I14" s="434">
        <v>930</v>
      </c>
      <c r="J14" s="434">
        <v>14271</v>
      </c>
    </row>
    <row r="15" spans="1:10" s="133" customFormat="1" ht="27" customHeight="1">
      <c r="A15" s="159" t="s">
        <v>17</v>
      </c>
      <c r="B15" s="434">
        <v>17217</v>
      </c>
      <c r="C15" s="434">
        <v>12715</v>
      </c>
      <c r="D15" s="434">
        <v>29932</v>
      </c>
      <c r="E15" s="434">
        <v>17185</v>
      </c>
      <c r="F15" s="434">
        <v>13481</v>
      </c>
      <c r="G15" s="434">
        <v>30666</v>
      </c>
      <c r="H15" s="434">
        <v>17735</v>
      </c>
      <c r="I15" s="434">
        <v>13512</v>
      </c>
      <c r="J15" s="434">
        <v>31247</v>
      </c>
    </row>
    <row r="16" spans="1:10" s="140" customFormat="1" ht="13.5" customHeight="1">
      <c r="A16" s="160" t="s">
        <v>190</v>
      </c>
      <c r="B16" s="435">
        <v>16922</v>
      </c>
      <c r="C16" s="435">
        <v>12653</v>
      </c>
      <c r="D16" s="435">
        <v>29575</v>
      </c>
      <c r="E16" s="435">
        <v>16892</v>
      </c>
      <c r="F16" s="435">
        <v>13420</v>
      </c>
      <c r="G16" s="435">
        <v>30312</v>
      </c>
      <c r="H16" s="435">
        <v>17434</v>
      </c>
      <c r="I16" s="435">
        <v>13453</v>
      </c>
      <c r="J16" s="435">
        <v>30887</v>
      </c>
    </row>
    <row r="17" spans="1:10" s="133" customFormat="1" ht="15" customHeight="1">
      <c r="A17" s="156" t="s">
        <v>18</v>
      </c>
      <c r="B17" s="434">
        <v>11790</v>
      </c>
      <c r="C17" s="434">
        <v>2997</v>
      </c>
      <c r="D17" s="434">
        <v>14787</v>
      </c>
      <c r="E17" s="434">
        <v>11626</v>
      </c>
      <c r="F17" s="434">
        <v>3125</v>
      </c>
      <c r="G17" s="434">
        <v>14751</v>
      </c>
      <c r="H17" s="434">
        <v>11675</v>
      </c>
      <c r="I17" s="434">
        <v>3197</v>
      </c>
      <c r="J17" s="434">
        <v>14872</v>
      </c>
    </row>
    <row r="18" spans="1:10" s="133" customFormat="1" ht="15" customHeight="1">
      <c r="A18" s="161" t="s">
        <v>6</v>
      </c>
      <c r="B18" s="434">
        <v>16613</v>
      </c>
      <c r="C18" s="434">
        <v>8862</v>
      </c>
      <c r="D18" s="434">
        <v>25475</v>
      </c>
      <c r="E18" s="434">
        <v>16587</v>
      </c>
      <c r="F18" s="434">
        <v>9334</v>
      </c>
      <c r="G18" s="434">
        <v>25921</v>
      </c>
      <c r="H18" s="434">
        <v>16527</v>
      </c>
      <c r="I18" s="434">
        <v>9663</v>
      </c>
      <c r="J18" s="434">
        <v>26190</v>
      </c>
    </row>
    <row r="19" spans="1:10" s="133" customFormat="1" ht="15" customHeight="1">
      <c r="A19" s="156" t="s">
        <v>7</v>
      </c>
      <c r="B19" s="434">
        <v>6566</v>
      </c>
      <c r="C19" s="434">
        <v>5417</v>
      </c>
      <c r="D19" s="434">
        <v>11983</v>
      </c>
      <c r="E19" s="434">
        <v>7333</v>
      </c>
      <c r="F19" s="434">
        <v>6292</v>
      </c>
      <c r="G19" s="434">
        <v>13625</v>
      </c>
      <c r="H19" s="434">
        <v>7359</v>
      </c>
      <c r="I19" s="434">
        <v>6361</v>
      </c>
      <c r="J19" s="434">
        <v>13720</v>
      </c>
    </row>
    <row r="20" spans="1:10" s="133" customFormat="1" ht="15" customHeight="1">
      <c r="A20" s="156" t="s">
        <v>8</v>
      </c>
      <c r="B20" s="434">
        <v>6412</v>
      </c>
      <c r="C20" s="434">
        <v>8347</v>
      </c>
      <c r="D20" s="434">
        <v>14759</v>
      </c>
      <c r="E20" s="434">
        <v>6516</v>
      </c>
      <c r="F20" s="434">
        <v>8782</v>
      </c>
      <c r="G20" s="434">
        <v>15298</v>
      </c>
      <c r="H20" s="434">
        <v>6720</v>
      </c>
      <c r="I20" s="434">
        <v>9184</v>
      </c>
      <c r="J20" s="434">
        <v>15904</v>
      </c>
    </row>
    <row r="21" spans="1:10" s="140" customFormat="1" ht="13.5" customHeight="1">
      <c r="A21" s="160" t="s">
        <v>180</v>
      </c>
      <c r="B21" s="435">
        <v>4049</v>
      </c>
      <c r="C21" s="435">
        <v>4733</v>
      </c>
      <c r="D21" s="435">
        <v>8782</v>
      </c>
      <c r="E21" s="435">
        <v>4081</v>
      </c>
      <c r="F21" s="435">
        <v>4942</v>
      </c>
      <c r="G21" s="435">
        <v>9023</v>
      </c>
      <c r="H21" s="435">
        <v>4190</v>
      </c>
      <c r="I21" s="435">
        <v>5199</v>
      </c>
      <c r="J21" s="435">
        <v>9389</v>
      </c>
    </row>
    <row r="22" spans="1:10" s="140" customFormat="1" ht="13.5" customHeight="1">
      <c r="A22" s="160" t="s">
        <v>191</v>
      </c>
      <c r="B22" s="435">
        <v>380</v>
      </c>
      <c r="C22" s="435">
        <v>875</v>
      </c>
      <c r="D22" s="435">
        <v>1255</v>
      </c>
      <c r="E22" s="435">
        <v>410</v>
      </c>
      <c r="F22" s="435">
        <v>924</v>
      </c>
      <c r="G22" s="435">
        <v>1334</v>
      </c>
      <c r="H22" s="435">
        <v>471</v>
      </c>
      <c r="I22" s="435">
        <v>994</v>
      </c>
      <c r="J22" s="435">
        <v>1465</v>
      </c>
    </row>
    <row r="23" spans="1:10" s="140" customFormat="1" ht="13.5" customHeight="1">
      <c r="A23" s="160" t="s">
        <v>123</v>
      </c>
      <c r="B23" s="435">
        <v>1049</v>
      </c>
      <c r="C23" s="435">
        <v>1667</v>
      </c>
      <c r="D23" s="435">
        <v>2716</v>
      </c>
      <c r="E23" s="435">
        <v>1066</v>
      </c>
      <c r="F23" s="435">
        <v>1675</v>
      </c>
      <c r="G23" s="435">
        <v>2741</v>
      </c>
      <c r="H23" s="435">
        <v>1068</v>
      </c>
      <c r="I23" s="435">
        <v>1712</v>
      </c>
      <c r="J23" s="435">
        <v>2780</v>
      </c>
    </row>
    <row r="24" spans="1:10" s="133" customFormat="1" ht="15" customHeight="1">
      <c r="A24" s="138" t="s">
        <v>9</v>
      </c>
      <c r="B24" s="434">
        <v>637</v>
      </c>
      <c r="C24" s="434">
        <v>405</v>
      </c>
      <c r="D24" s="434">
        <v>1042</v>
      </c>
      <c r="E24" s="434">
        <v>659</v>
      </c>
      <c r="F24" s="434">
        <v>426</v>
      </c>
      <c r="G24" s="434">
        <v>1085</v>
      </c>
      <c r="H24" s="434">
        <v>689</v>
      </c>
      <c r="I24" s="434">
        <v>437</v>
      </c>
      <c r="J24" s="434">
        <v>1126</v>
      </c>
    </row>
    <row r="25" spans="1:10" s="133" customFormat="1" ht="15" customHeight="1">
      <c r="A25" s="138" t="s">
        <v>10</v>
      </c>
      <c r="B25" s="434">
        <v>5371</v>
      </c>
      <c r="C25" s="434">
        <v>5367</v>
      </c>
      <c r="D25" s="434">
        <v>10738</v>
      </c>
      <c r="E25" s="434">
        <v>5470</v>
      </c>
      <c r="F25" s="434">
        <v>5709</v>
      </c>
      <c r="G25" s="434">
        <v>11179</v>
      </c>
      <c r="H25" s="434">
        <v>5515</v>
      </c>
      <c r="I25" s="434">
        <v>5891</v>
      </c>
      <c r="J25" s="434">
        <v>11406</v>
      </c>
    </row>
    <row r="26" spans="1:10" s="133" customFormat="1" ht="15" customHeight="1">
      <c r="A26" s="138" t="s">
        <v>11</v>
      </c>
      <c r="B26" s="434">
        <v>10046</v>
      </c>
      <c r="C26" s="434">
        <v>8553</v>
      </c>
      <c r="D26" s="434">
        <v>18599</v>
      </c>
      <c r="E26" s="434">
        <v>9576</v>
      </c>
      <c r="F26" s="434">
        <v>9479</v>
      </c>
      <c r="G26" s="434">
        <v>19055</v>
      </c>
      <c r="H26" s="434">
        <v>9406</v>
      </c>
      <c r="I26" s="434">
        <v>10068</v>
      </c>
      <c r="J26" s="434">
        <v>19474</v>
      </c>
    </row>
    <row r="27" spans="1:10" s="133" customFormat="1" ht="15" customHeight="1">
      <c r="A27" s="162" t="s">
        <v>12</v>
      </c>
      <c r="B27" s="434">
        <v>29310</v>
      </c>
      <c r="C27" s="434">
        <v>13783</v>
      </c>
      <c r="D27" s="434">
        <v>43093</v>
      </c>
      <c r="E27" s="434">
        <v>28835</v>
      </c>
      <c r="F27" s="434">
        <v>14449</v>
      </c>
      <c r="G27" s="434">
        <v>43284</v>
      </c>
      <c r="H27" s="434">
        <v>28772</v>
      </c>
      <c r="I27" s="434">
        <v>14607</v>
      </c>
      <c r="J27" s="434">
        <v>43379</v>
      </c>
    </row>
    <row r="28" spans="1:10" s="133" customFormat="1" ht="15" customHeight="1">
      <c r="A28" s="156" t="s">
        <v>13</v>
      </c>
      <c r="B28" s="434">
        <v>9098</v>
      </c>
      <c r="C28" s="434">
        <v>17245</v>
      </c>
      <c r="D28" s="434">
        <v>26343</v>
      </c>
      <c r="E28" s="434">
        <v>8729</v>
      </c>
      <c r="F28" s="434">
        <v>17143</v>
      </c>
      <c r="G28" s="434">
        <v>25872</v>
      </c>
      <c r="H28" s="434">
        <v>8455</v>
      </c>
      <c r="I28" s="434">
        <v>17314</v>
      </c>
      <c r="J28" s="434">
        <v>25769</v>
      </c>
    </row>
    <row r="29" spans="1:10" s="133" customFormat="1" ht="15" customHeight="1">
      <c r="A29" s="156" t="s">
        <v>14</v>
      </c>
      <c r="B29" s="434">
        <v>7429</v>
      </c>
      <c r="C29" s="434">
        <v>10665</v>
      </c>
      <c r="D29" s="434">
        <v>18094</v>
      </c>
      <c r="E29" s="434">
        <v>7230</v>
      </c>
      <c r="F29" s="434">
        <v>10733</v>
      </c>
      <c r="G29" s="434">
        <v>17963</v>
      </c>
      <c r="H29" s="434">
        <v>7234</v>
      </c>
      <c r="I29" s="434">
        <v>10763</v>
      </c>
      <c r="J29" s="434">
        <v>17997</v>
      </c>
    </row>
    <row r="30" spans="1:10" s="133" customFormat="1" ht="15" customHeight="1">
      <c r="A30" s="156" t="s">
        <v>15</v>
      </c>
      <c r="B30" s="434">
        <v>2842</v>
      </c>
      <c r="C30" s="434">
        <v>1426</v>
      </c>
      <c r="D30" s="434">
        <v>4268</v>
      </c>
      <c r="E30" s="434">
        <v>2785</v>
      </c>
      <c r="F30" s="434">
        <v>1493</v>
      </c>
      <c r="G30" s="434">
        <v>4278</v>
      </c>
      <c r="H30" s="434">
        <v>2754</v>
      </c>
      <c r="I30" s="434">
        <v>1468</v>
      </c>
      <c r="J30" s="434">
        <v>4222</v>
      </c>
    </row>
    <row r="31" spans="1:10" s="133" customFormat="1" ht="15" customHeight="1">
      <c r="A31" s="156" t="s">
        <v>182</v>
      </c>
      <c r="B31" s="434">
        <v>760</v>
      </c>
      <c r="C31" s="434">
        <v>774</v>
      </c>
      <c r="D31" s="434">
        <v>1534</v>
      </c>
      <c r="E31" s="434">
        <v>739</v>
      </c>
      <c r="F31" s="434">
        <v>770</v>
      </c>
      <c r="G31" s="434">
        <v>1509</v>
      </c>
      <c r="H31" s="434">
        <v>781</v>
      </c>
      <c r="I31" s="434">
        <v>753</v>
      </c>
      <c r="J31" s="434">
        <v>1534</v>
      </c>
    </row>
    <row r="32" spans="1:10" s="145" customFormat="1" ht="15" customHeight="1">
      <c r="A32" s="163" t="s">
        <v>149</v>
      </c>
      <c r="B32" s="437">
        <v>181528</v>
      </c>
      <c r="C32" s="437">
        <v>120227</v>
      </c>
      <c r="D32" s="437">
        <v>301755</v>
      </c>
      <c r="E32" s="437">
        <v>179969</v>
      </c>
      <c r="F32" s="437">
        <v>124338</v>
      </c>
      <c r="G32" s="437">
        <v>304307</v>
      </c>
      <c r="H32" s="437">
        <v>179354</v>
      </c>
      <c r="I32" s="437">
        <v>125265</v>
      </c>
      <c r="J32" s="437">
        <v>304619</v>
      </c>
    </row>
    <row r="33" spans="1:10" s="140" customFormat="1" ht="14.25" customHeight="1">
      <c r="A33" s="164" t="s">
        <v>186</v>
      </c>
      <c r="B33" s="435">
        <v>18331</v>
      </c>
      <c r="C33" s="435">
        <v>16089</v>
      </c>
      <c r="D33" s="435">
        <v>34420</v>
      </c>
      <c r="E33" s="435">
        <v>18773</v>
      </c>
      <c r="F33" s="435">
        <v>15876</v>
      </c>
      <c r="G33" s="435">
        <v>34649</v>
      </c>
      <c r="H33" s="436">
        <v>17727</v>
      </c>
      <c r="I33" s="436">
        <v>14423</v>
      </c>
      <c r="J33" s="436">
        <v>32150</v>
      </c>
    </row>
    <row r="34" spans="1:10" s="140" customFormat="1" ht="14.25" customHeight="1">
      <c r="A34" s="425"/>
      <c r="B34" s="426"/>
      <c r="C34" s="426"/>
      <c r="D34" s="426"/>
      <c r="E34" s="426"/>
      <c r="F34" s="426"/>
      <c r="G34" s="426"/>
      <c r="H34" s="426"/>
      <c r="I34" s="426"/>
      <c r="J34" s="426"/>
    </row>
    <row r="35" spans="1:10" ht="19.5" customHeight="1">
      <c r="A35" s="165" t="s">
        <v>295</v>
      </c>
      <c r="B35" s="148"/>
      <c r="C35" s="148"/>
      <c r="D35" s="148"/>
      <c r="E35" s="148"/>
      <c r="F35" s="148"/>
      <c r="G35" s="148"/>
      <c r="H35" s="148"/>
      <c r="I35" s="148"/>
      <c r="J35" s="148"/>
    </row>
    <row r="36" spans="1:10" ht="19.5" customHeight="1">
      <c r="A36" s="165" t="s">
        <v>294</v>
      </c>
      <c r="B36" s="148"/>
      <c r="C36" s="148"/>
      <c r="D36" s="148"/>
      <c r="E36" s="148"/>
      <c r="F36" s="148"/>
      <c r="G36" s="148"/>
      <c r="H36" s="148"/>
      <c r="I36" s="148"/>
      <c r="J36" s="148"/>
    </row>
    <row r="37" spans="1:10" ht="20.25" customHeight="1">
      <c r="A37" s="294" t="s">
        <v>150</v>
      </c>
      <c r="B37" s="148"/>
      <c r="C37" s="148"/>
      <c r="D37" s="148"/>
      <c r="E37" s="148"/>
      <c r="F37" s="148"/>
      <c r="G37" s="148"/>
      <c r="H37" s="148"/>
      <c r="I37" s="148"/>
      <c r="J37" s="148"/>
    </row>
  </sheetData>
  <mergeCells count="5">
    <mergeCell ref="A2:J2"/>
    <mergeCell ref="A3:A4"/>
    <mergeCell ref="B3:D3"/>
    <mergeCell ref="E3:G3"/>
    <mergeCell ref="H3:J3"/>
  </mergeCells>
  <hyperlinks>
    <hyperlink ref="A1" location="'Table of Contents'!A1" display="Back to Table of contents" xr:uid="{04E0DBD2-95E8-47BA-92A2-7327E5BDED41}"/>
  </hyperlinks>
  <pageMargins left="0.70866141732283472" right="0.70866141732283472" top="0.74803149606299213" bottom="0.51181102362204722" header="0.31496062992125984" footer="0.31496062992125984"/>
  <pageSetup paperSize="9" scale="90" orientation="landscape"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C9E083-4634-448A-99CD-6971A553CE14}">
  <dimension ref="A1:FL130"/>
  <sheetViews>
    <sheetView showGridLines="0" topLeftCell="A27" zoomScaleNormal="100" workbookViewId="0"/>
  </sheetViews>
  <sheetFormatPr defaultColWidth="18.109375" defaultRowHeight="13.2"/>
  <cols>
    <col min="1" max="1" width="36.109375" style="166" customWidth="1"/>
    <col min="2" max="2" width="10.44140625" style="166" customWidth="1"/>
    <col min="3" max="3" width="8.88671875" style="166" customWidth="1"/>
    <col min="4" max="4" width="7.5546875" style="166" customWidth="1"/>
    <col min="5" max="5" width="10.109375" style="166" customWidth="1"/>
    <col min="6" max="6" width="10" style="166" customWidth="1"/>
    <col min="7" max="7" width="7.88671875" style="166" customWidth="1"/>
    <col min="8" max="8" width="10.5546875" style="166" customWidth="1"/>
    <col min="9" max="9" width="8.44140625" style="166" customWidth="1"/>
    <col min="10" max="10" width="8.5546875" style="166" customWidth="1"/>
    <col min="11" max="11" width="9.33203125" style="167" customWidth="1"/>
    <col min="12" max="16384" width="18.109375" style="166"/>
  </cols>
  <sheetData>
    <row r="1" spans="1:11" ht="15" customHeight="1">
      <c r="A1" s="2" t="s">
        <v>0</v>
      </c>
      <c r="B1" s="128"/>
      <c r="C1" s="128"/>
    </row>
    <row r="2" spans="1:11" s="168" customFormat="1" ht="15" customHeight="1">
      <c r="A2" s="1162" t="s">
        <v>344</v>
      </c>
      <c r="B2" s="1162"/>
      <c r="C2" s="1162"/>
      <c r="D2" s="1162"/>
      <c r="E2" s="1162"/>
      <c r="F2" s="1162"/>
      <c r="G2" s="1162"/>
      <c r="H2" s="1162"/>
      <c r="I2" s="1162"/>
      <c r="J2" s="1162"/>
      <c r="K2" s="1162"/>
    </row>
    <row r="3" spans="1:11" s="168" customFormat="1" ht="15" customHeight="1">
      <c r="A3" s="169" t="s">
        <v>165</v>
      </c>
      <c r="K3" s="167"/>
    </row>
    <row r="4" spans="1:11" s="168" customFormat="1" ht="13.5" customHeight="1">
      <c r="A4" s="1154" t="s">
        <v>37</v>
      </c>
      <c r="B4" s="1145" t="s">
        <v>192</v>
      </c>
      <c r="C4" s="1146"/>
      <c r="D4" s="1146"/>
      <c r="E4" s="1146"/>
      <c r="F4" s="1146"/>
      <c r="G4" s="1146"/>
      <c r="H4" s="1146"/>
      <c r="I4" s="170"/>
      <c r="J4" s="1157" t="s">
        <v>32</v>
      </c>
      <c r="K4" s="1164" t="s">
        <v>193</v>
      </c>
    </row>
    <row r="5" spans="1:11" s="168" customFormat="1" ht="13.5" customHeight="1">
      <c r="A5" s="1155"/>
      <c r="B5" s="1145" t="s">
        <v>194</v>
      </c>
      <c r="C5" s="1146"/>
      <c r="D5" s="1146"/>
      <c r="E5" s="1146"/>
      <c r="F5" s="1146"/>
      <c r="G5" s="171"/>
      <c r="H5" s="1157" t="s">
        <v>195</v>
      </c>
      <c r="I5" s="1157" t="s">
        <v>196</v>
      </c>
      <c r="J5" s="1152"/>
      <c r="K5" s="1165"/>
    </row>
    <row r="6" spans="1:11" s="168" customFormat="1" ht="13.5" customHeight="1">
      <c r="A6" s="1155"/>
      <c r="B6" s="1145" t="s">
        <v>33</v>
      </c>
      <c r="C6" s="1146"/>
      <c r="D6" s="1147"/>
      <c r="E6" s="1148" t="s">
        <v>197</v>
      </c>
      <c r="F6" s="1148" t="s">
        <v>198</v>
      </c>
      <c r="G6" s="1148" t="s">
        <v>199</v>
      </c>
      <c r="H6" s="1153"/>
      <c r="I6" s="1153"/>
      <c r="J6" s="1152"/>
      <c r="K6" s="1165"/>
    </row>
    <row r="7" spans="1:11" s="168" customFormat="1" ht="41.25" customHeight="1">
      <c r="A7" s="1156"/>
      <c r="B7" s="172" t="s">
        <v>200</v>
      </c>
      <c r="C7" s="172" t="s">
        <v>201</v>
      </c>
      <c r="D7" s="173" t="s">
        <v>202</v>
      </c>
      <c r="E7" s="1149"/>
      <c r="F7" s="1149"/>
      <c r="G7" s="1149"/>
      <c r="H7" s="1149"/>
      <c r="I7" s="1149"/>
      <c r="J7" s="1163"/>
      <c r="K7" s="1166"/>
    </row>
    <row r="8" spans="1:11" s="168" customFormat="1" ht="17.25" customHeight="1">
      <c r="A8" s="174" t="s">
        <v>1</v>
      </c>
      <c r="B8" s="1046">
        <v>1179</v>
      </c>
      <c r="C8" s="1046">
        <v>191</v>
      </c>
      <c r="D8" s="1046">
        <v>1370</v>
      </c>
      <c r="E8" s="1046">
        <v>0</v>
      </c>
      <c r="F8" s="1048">
        <v>0</v>
      </c>
      <c r="G8" s="1047">
        <v>1370</v>
      </c>
      <c r="H8" s="1051">
        <f>H34+H62</f>
        <v>166</v>
      </c>
      <c r="I8" s="1051">
        <f>I34+I62</f>
        <v>1536</v>
      </c>
      <c r="J8" s="1051">
        <f>J34+J62</f>
        <v>6342</v>
      </c>
      <c r="K8" s="1052">
        <f>I8+J8</f>
        <v>7878</v>
      </c>
    </row>
    <row r="9" spans="1:11" s="168" customFormat="1" ht="17.25" customHeight="1">
      <c r="A9" s="175" t="s">
        <v>2</v>
      </c>
      <c r="B9" s="1051">
        <v>0</v>
      </c>
      <c r="C9" s="1053">
        <v>0</v>
      </c>
      <c r="D9" s="1053">
        <v>0</v>
      </c>
      <c r="E9" s="1048">
        <v>0</v>
      </c>
      <c r="F9" s="1048">
        <v>0</v>
      </c>
      <c r="G9" s="1053">
        <v>0</v>
      </c>
      <c r="H9" s="1051">
        <f t="shared" ref="H9:J27" si="0">H35+H63</f>
        <v>0</v>
      </c>
      <c r="I9" s="1051">
        <f t="shared" si="0"/>
        <v>0</v>
      </c>
      <c r="J9" s="1051">
        <f t="shared" si="0"/>
        <v>1045</v>
      </c>
      <c r="K9" s="1052">
        <f t="shared" ref="K9:K27" si="1">I9+J9</f>
        <v>1045</v>
      </c>
    </row>
    <row r="10" spans="1:11" s="168" customFormat="1" ht="17.25" customHeight="1">
      <c r="A10" s="175" t="s">
        <v>3</v>
      </c>
      <c r="B10" s="1048">
        <v>286</v>
      </c>
      <c r="C10" s="1048">
        <v>149</v>
      </c>
      <c r="D10" s="1048">
        <v>435</v>
      </c>
      <c r="E10" s="1048">
        <v>0</v>
      </c>
      <c r="F10" s="1048">
        <v>0</v>
      </c>
      <c r="G10" s="1049">
        <v>435</v>
      </c>
      <c r="H10" s="1051">
        <f t="shared" si="0"/>
        <v>0</v>
      </c>
      <c r="I10" s="1051">
        <f t="shared" si="0"/>
        <v>435</v>
      </c>
      <c r="J10" s="1051">
        <f t="shared" si="0"/>
        <v>49134</v>
      </c>
      <c r="K10" s="1052">
        <f t="shared" si="1"/>
        <v>49569</v>
      </c>
    </row>
    <row r="11" spans="1:11" s="168" customFormat="1" ht="26.25" customHeight="1">
      <c r="A11" s="176" t="s">
        <v>4</v>
      </c>
      <c r="B11" s="1051">
        <v>0</v>
      </c>
      <c r="C11" s="1053">
        <v>0</v>
      </c>
      <c r="D11" s="1053">
        <v>0</v>
      </c>
      <c r="E11" s="1048">
        <v>0</v>
      </c>
      <c r="F11" s="1048">
        <v>0</v>
      </c>
      <c r="G11" s="1053">
        <v>0</v>
      </c>
      <c r="H11" s="1051">
        <f t="shared" si="0"/>
        <v>2363</v>
      </c>
      <c r="I11" s="1051">
        <f t="shared" si="0"/>
        <v>2363</v>
      </c>
      <c r="J11" s="1051">
        <f t="shared" si="0"/>
        <v>239</v>
      </c>
      <c r="K11" s="1052">
        <f t="shared" si="1"/>
        <v>2602</v>
      </c>
    </row>
    <row r="12" spans="1:11" s="177" customFormat="1" ht="27" customHeight="1">
      <c r="A12" s="176" t="s">
        <v>151</v>
      </c>
      <c r="B12" s="1051">
        <v>0</v>
      </c>
      <c r="C12" s="1053">
        <v>0</v>
      </c>
      <c r="D12" s="1053">
        <v>0</v>
      </c>
      <c r="E12" s="1048">
        <v>0</v>
      </c>
      <c r="F12" s="1048">
        <v>0</v>
      </c>
      <c r="G12" s="1053">
        <v>0</v>
      </c>
      <c r="H12" s="1051">
        <f t="shared" si="0"/>
        <v>2152</v>
      </c>
      <c r="I12" s="1051">
        <f t="shared" si="0"/>
        <v>2152</v>
      </c>
      <c r="J12" s="1051">
        <f t="shared" si="0"/>
        <v>262</v>
      </c>
      <c r="K12" s="1052">
        <f t="shared" si="1"/>
        <v>2414</v>
      </c>
    </row>
    <row r="13" spans="1:11" s="168" customFormat="1" ht="17.25" customHeight="1">
      <c r="A13" s="175" t="s">
        <v>5</v>
      </c>
      <c r="B13" s="1048">
        <v>862</v>
      </c>
      <c r="C13" s="1048">
        <v>476</v>
      </c>
      <c r="D13" s="1048">
        <v>1338</v>
      </c>
      <c r="E13" s="1048">
        <v>0</v>
      </c>
      <c r="F13" s="1048">
        <v>0</v>
      </c>
      <c r="G13" s="1049">
        <v>1338</v>
      </c>
      <c r="H13" s="1051">
        <f t="shared" si="0"/>
        <v>0</v>
      </c>
      <c r="I13" s="1051">
        <f t="shared" si="0"/>
        <v>1338</v>
      </c>
      <c r="J13" s="1051">
        <f t="shared" si="0"/>
        <v>12933</v>
      </c>
      <c r="K13" s="1052">
        <f t="shared" si="1"/>
        <v>14271</v>
      </c>
    </row>
    <row r="14" spans="1:11" s="168" customFormat="1" ht="30" customHeight="1">
      <c r="A14" s="176" t="s">
        <v>17</v>
      </c>
      <c r="B14" s="1051">
        <v>0</v>
      </c>
      <c r="C14" s="1048">
        <v>0</v>
      </c>
      <c r="D14" s="1053">
        <v>0</v>
      </c>
      <c r="E14" s="1048">
        <v>0</v>
      </c>
      <c r="F14" s="1048">
        <v>0</v>
      </c>
      <c r="G14" s="1053">
        <v>0</v>
      </c>
      <c r="H14" s="1051">
        <f t="shared" si="0"/>
        <v>891</v>
      </c>
      <c r="I14" s="1051">
        <f t="shared" si="0"/>
        <v>891</v>
      </c>
      <c r="J14" s="1051">
        <f t="shared" si="0"/>
        <v>30356</v>
      </c>
      <c r="K14" s="1052">
        <f t="shared" si="1"/>
        <v>31247</v>
      </c>
    </row>
    <row r="15" spans="1:11" s="168" customFormat="1" ht="17.25" customHeight="1">
      <c r="A15" s="175" t="s">
        <v>153</v>
      </c>
      <c r="B15" s="1048">
        <v>238</v>
      </c>
      <c r="C15" s="1048">
        <v>0</v>
      </c>
      <c r="D15" s="1048">
        <v>238</v>
      </c>
      <c r="E15" s="1048">
        <v>0</v>
      </c>
      <c r="F15" s="1048">
        <v>0</v>
      </c>
      <c r="G15" s="1049">
        <v>238</v>
      </c>
      <c r="H15" s="1051">
        <f t="shared" si="0"/>
        <v>8268</v>
      </c>
      <c r="I15" s="1051">
        <f t="shared" si="0"/>
        <v>8506</v>
      </c>
      <c r="J15" s="1051">
        <f t="shared" si="0"/>
        <v>6366</v>
      </c>
      <c r="K15" s="1052">
        <f t="shared" si="1"/>
        <v>14872</v>
      </c>
    </row>
    <row r="16" spans="1:11" s="168" customFormat="1" ht="17.25" customHeight="1">
      <c r="A16" s="175" t="s">
        <v>6</v>
      </c>
      <c r="B16" s="1051"/>
      <c r="C16" s="1053"/>
      <c r="D16" s="1053"/>
      <c r="E16" s="1048">
        <v>0</v>
      </c>
      <c r="F16" s="1048">
        <v>0</v>
      </c>
      <c r="G16" s="1053">
        <v>0</v>
      </c>
      <c r="H16" s="1051">
        <f t="shared" si="0"/>
        <v>114</v>
      </c>
      <c r="I16" s="1051">
        <f t="shared" si="0"/>
        <v>114</v>
      </c>
      <c r="J16" s="1051">
        <f t="shared" si="0"/>
        <v>26076</v>
      </c>
      <c r="K16" s="1052">
        <f t="shared" si="1"/>
        <v>26190</v>
      </c>
    </row>
    <row r="17" spans="1:11" s="168" customFormat="1" ht="17.25" customHeight="1">
      <c r="A17" s="175" t="s">
        <v>7</v>
      </c>
      <c r="B17" s="1048">
        <v>279</v>
      </c>
      <c r="C17" s="1048">
        <v>0</v>
      </c>
      <c r="D17" s="1048">
        <v>279</v>
      </c>
      <c r="E17" s="1048">
        <v>0</v>
      </c>
      <c r="F17" s="1048">
        <v>0</v>
      </c>
      <c r="G17" s="1049">
        <v>279</v>
      </c>
      <c r="H17" s="1051">
        <f t="shared" si="0"/>
        <v>2191</v>
      </c>
      <c r="I17" s="1051">
        <f t="shared" si="0"/>
        <v>2470</v>
      </c>
      <c r="J17" s="1051">
        <f t="shared" si="0"/>
        <v>11250</v>
      </c>
      <c r="K17" s="1052">
        <f t="shared" si="1"/>
        <v>13720</v>
      </c>
    </row>
    <row r="18" spans="1:11" s="168" customFormat="1" ht="17.25" customHeight="1">
      <c r="A18" s="175" t="s">
        <v>8</v>
      </c>
      <c r="B18" s="1048">
        <v>0</v>
      </c>
      <c r="C18" s="1048">
        <v>1</v>
      </c>
      <c r="D18" s="1048">
        <v>1</v>
      </c>
      <c r="E18" s="1048">
        <v>0</v>
      </c>
      <c r="F18" s="1048">
        <v>0</v>
      </c>
      <c r="G18" s="1049">
        <v>1</v>
      </c>
      <c r="H18" s="1051">
        <f t="shared" si="0"/>
        <v>4627</v>
      </c>
      <c r="I18" s="1051">
        <f t="shared" si="0"/>
        <v>4628</v>
      </c>
      <c r="J18" s="1051">
        <f t="shared" si="0"/>
        <v>11276</v>
      </c>
      <c r="K18" s="1052">
        <f t="shared" si="1"/>
        <v>15904</v>
      </c>
    </row>
    <row r="19" spans="1:11" s="168" customFormat="1" ht="17.25" customHeight="1">
      <c r="A19" s="175" t="s">
        <v>9</v>
      </c>
      <c r="B19" s="1051">
        <v>0</v>
      </c>
      <c r="C19" s="1053">
        <v>0</v>
      </c>
      <c r="D19" s="1053">
        <v>0</v>
      </c>
      <c r="E19" s="1048">
        <v>0</v>
      </c>
      <c r="F19" s="1048">
        <v>0</v>
      </c>
      <c r="G19" s="1053">
        <v>0</v>
      </c>
      <c r="H19" s="1051">
        <f t="shared" si="0"/>
        <v>395</v>
      </c>
      <c r="I19" s="1051">
        <f t="shared" si="0"/>
        <v>395</v>
      </c>
      <c r="J19" s="1051">
        <f t="shared" si="0"/>
        <v>731</v>
      </c>
      <c r="K19" s="1052">
        <f t="shared" si="1"/>
        <v>1126</v>
      </c>
    </row>
    <row r="20" spans="1:11" s="168" customFormat="1" ht="27.75" customHeight="1">
      <c r="A20" s="176" t="s">
        <v>10</v>
      </c>
      <c r="B20" s="1048">
        <v>0</v>
      </c>
      <c r="C20" s="1048">
        <v>639</v>
      </c>
      <c r="D20" s="1048">
        <v>639</v>
      </c>
      <c r="E20" s="1048">
        <v>0</v>
      </c>
      <c r="F20" s="1048">
        <v>0</v>
      </c>
      <c r="G20" s="1049">
        <v>639</v>
      </c>
      <c r="H20" s="1051">
        <f t="shared" si="0"/>
        <v>546</v>
      </c>
      <c r="I20" s="1051">
        <f t="shared" si="0"/>
        <v>1185</v>
      </c>
      <c r="J20" s="1051">
        <f t="shared" si="0"/>
        <v>10221</v>
      </c>
      <c r="K20" s="1052">
        <f t="shared" si="1"/>
        <v>11406</v>
      </c>
    </row>
    <row r="21" spans="1:11" s="168" customFormat="1" ht="17.25" customHeight="1">
      <c r="A21" s="175" t="s">
        <v>11</v>
      </c>
      <c r="B21" s="1051">
        <v>0</v>
      </c>
      <c r="C21" s="1053">
        <v>0</v>
      </c>
      <c r="D21" s="1051">
        <v>0</v>
      </c>
      <c r="E21" s="1048">
        <v>0</v>
      </c>
      <c r="F21" s="1048">
        <v>0</v>
      </c>
      <c r="G21" s="1051">
        <v>0</v>
      </c>
      <c r="H21" s="1051">
        <f t="shared" si="0"/>
        <v>3253</v>
      </c>
      <c r="I21" s="1051">
        <f t="shared" si="0"/>
        <v>3253</v>
      </c>
      <c r="J21" s="1051">
        <f t="shared" si="0"/>
        <v>16221</v>
      </c>
      <c r="K21" s="1052">
        <f t="shared" si="1"/>
        <v>19474</v>
      </c>
    </row>
    <row r="22" spans="1:11" s="168" customFormat="1" ht="29.25" customHeight="1">
      <c r="A22" s="178" t="s">
        <v>12</v>
      </c>
      <c r="B22" s="1048">
        <v>29826</v>
      </c>
      <c r="C22" s="1048">
        <v>4618</v>
      </c>
      <c r="D22" s="1048">
        <v>34444</v>
      </c>
      <c r="E22" s="1048">
        <v>2845</v>
      </c>
      <c r="F22" s="1048">
        <v>6090</v>
      </c>
      <c r="G22" s="1049">
        <v>43379</v>
      </c>
      <c r="H22" s="1051">
        <f t="shared" si="0"/>
        <v>0</v>
      </c>
      <c r="I22" s="1051">
        <f t="shared" si="0"/>
        <v>43379</v>
      </c>
      <c r="J22" s="1051">
        <f t="shared" si="0"/>
        <v>0</v>
      </c>
      <c r="K22" s="1052">
        <f t="shared" si="1"/>
        <v>43379</v>
      </c>
    </row>
    <row r="23" spans="1:11" s="168" customFormat="1" ht="17.25" customHeight="1">
      <c r="A23" s="175" t="s">
        <v>13</v>
      </c>
      <c r="B23" s="1048">
        <v>9838</v>
      </c>
      <c r="C23" s="1048">
        <v>4322</v>
      </c>
      <c r="D23" s="1048">
        <v>14160</v>
      </c>
      <c r="E23" s="1048">
        <v>0</v>
      </c>
      <c r="F23" s="1048">
        <v>0</v>
      </c>
      <c r="G23" s="1049">
        <v>14160</v>
      </c>
      <c r="H23" s="1051">
        <f t="shared" si="0"/>
        <v>11</v>
      </c>
      <c r="I23" s="1051">
        <f t="shared" si="0"/>
        <v>14171</v>
      </c>
      <c r="J23" s="1051">
        <f t="shared" si="0"/>
        <v>11598</v>
      </c>
      <c r="K23" s="1052">
        <f t="shared" si="1"/>
        <v>25769</v>
      </c>
    </row>
    <row r="24" spans="1:11" s="168" customFormat="1" ht="17.25" customHeight="1">
      <c r="A24" s="175" t="s">
        <v>14</v>
      </c>
      <c r="B24" s="1048">
        <v>12605</v>
      </c>
      <c r="C24" s="1048">
        <v>1160</v>
      </c>
      <c r="D24" s="1048">
        <v>13765</v>
      </c>
      <c r="E24" s="1048">
        <v>0</v>
      </c>
      <c r="F24" s="1048">
        <v>0</v>
      </c>
      <c r="G24" s="1049">
        <v>13765</v>
      </c>
      <c r="H24" s="1051">
        <f t="shared" si="0"/>
        <v>0</v>
      </c>
      <c r="I24" s="1051">
        <f t="shared" si="0"/>
        <v>13765</v>
      </c>
      <c r="J24" s="1051">
        <f t="shared" si="0"/>
        <v>4232</v>
      </c>
      <c r="K24" s="1052">
        <f t="shared" si="1"/>
        <v>17997</v>
      </c>
    </row>
    <row r="25" spans="1:11" s="168" customFormat="1" ht="17.25" customHeight="1">
      <c r="A25" s="175" t="s">
        <v>15</v>
      </c>
      <c r="B25" s="1048">
        <v>359</v>
      </c>
      <c r="C25" s="1048">
        <v>161</v>
      </c>
      <c r="D25" s="1048">
        <v>520</v>
      </c>
      <c r="E25" s="1048">
        <v>0</v>
      </c>
      <c r="F25" s="1048">
        <v>0</v>
      </c>
      <c r="G25" s="1049">
        <v>520</v>
      </c>
      <c r="H25" s="1051">
        <f t="shared" si="0"/>
        <v>800</v>
      </c>
      <c r="I25" s="1051">
        <f t="shared" si="0"/>
        <v>1320</v>
      </c>
      <c r="J25" s="1051">
        <f t="shared" si="0"/>
        <v>2902</v>
      </c>
      <c r="K25" s="1052">
        <f t="shared" si="1"/>
        <v>4222</v>
      </c>
    </row>
    <row r="26" spans="1:11" s="168" customFormat="1" ht="17.25" customHeight="1">
      <c r="A26" s="175" t="s">
        <v>16</v>
      </c>
      <c r="B26" s="1048">
        <v>0</v>
      </c>
      <c r="C26" s="1048">
        <v>35</v>
      </c>
      <c r="D26" s="1048">
        <v>35</v>
      </c>
      <c r="E26" s="1048">
        <v>0</v>
      </c>
      <c r="F26" s="1048">
        <v>0</v>
      </c>
      <c r="G26" s="1049">
        <v>35</v>
      </c>
      <c r="H26" s="1051">
        <f t="shared" si="0"/>
        <v>0</v>
      </c>
      <c r="I26" s="1051">
        <f t="shared" si="0"/>
        <v>35</v>
      </c>
      <c r="J26" s="1051">
        <f t="shared" si="0"/>
        <v>1499</v>
      </c>
      <c r="K26" s="1052">
        <f t="shared" si="1"/>
        <v>1534</v>
      </c>
    </row>
    <row r="27" spans="1:11" s="181" customFormat="1" ht="18.75" customHeight="1">
      <c r="A27" s="179" t="s">
        <v>149</v>
      </c>
      <c r="B27" s="1050">
        <v>55472</v>
      </c>
      <c r="C27" s="1050">
        <v>11752</v>
      </c>
      <c r="D27" s="1050">
        <v>67224</v>
      </c>
      <c r="E27" s="1050">
        <v>2845</v>
      </c>
      <c r="F27" s="1050">
        <v>6090</v>
      </c>
      <c r="G27" s="1050">
        <v>76159</v>
      </c>
      <c r="H27" s="1054">
        <f t="shared" si="0"/>
        <v>25777</v>
      </c>
      <c r="I27" s="1054">
        <f t="shared" si="0"/>
        <v>101936</v>
      </c>
      <c r="J27" s="1054">
        <f t="shared" si="0"/>
        <v>202683</v>
      </c>
      <c r="K27" s="1054">
        <f t="shared" si="1"/>
        <v>304619</v>
      </c>
    </row>
    <row r="28" spans="1:11" s="181" customFormat="1" ht="15" customHeight="1">
      <c r="A28" s="182"/>
      <c r="B28" s="183"/>
      <c r="C28" s="183"/>
      <c r="D28" s="183"/>
      <c r="E28" s="183"/>
      <c r="F28" s="183"/>
      <c r="G28" s="183"/>
      <c r="H28" s="183"/>
      <c r="I28" s="183"/>
      <c r="J28" s="183"/>
      <c r="K28" s="183"/>
    </row>
    <row r="29" spans="1:11" s="168" customFormat="1" ht="15" customHeight="1">
      <c r="A29" s="169" t="s">
        <v>184</v>
      </c>
      <c r="B29" s="184"/>
      <c r="C29" s="184"/>
      <c r="D29" s="184"/>
      <c r="E29" s="184"/>
      <c r="F29" s="184"/>
      <c r="G29" s="184"/>
      <c r="H29" s="184"/>
      <c r="I29" s="184"/>
      <c r="J29" s="184"/>
      <c r="K29" s="184"/>
    </row>
    <row r="30" spans="1:11" s="187" customFormat="1" ht="11.25" customHeight="1">
      <c r="A30" s="1154" t="s">
        <v>37</v>
      </c>
      <c r="B30" s="1145" t="s">
        <v>192</v>
      </c>
      <c r="C30" s="1146"/>
      <c r="D30" s="1146"/>
      <c r="E30" s="1146"/>
      <c r="F30" s="1146"/>
      <c r="G30" s="1146"/>
      <c r="H30" s="1146"/>
      <c r="I30" s="170"/>
      <c r="J30" s="185"/>
      <c r="K30" s="186"/>
    </row>
    <row r="31" spans="1:11" s="187" customFormat="1" ht="11.25" customHeight="1">
      <c r="A31" s="1155"/>
      <c r="B31" s="1145" t="s">
        <v>194</v>
      </c>
      <c r="C31" s="1146"/>
      <c r="D31" s="1146"/>
      <c r="E31" s="1146"/>
      <c r="F31" s="1146"/>
      <c r="G31" s="188"/>
      <c r="H31" s="1157" t="s">
        <v>195</v>
      </c>
      <c r="I31" s="1157" t="s">
        <v>196</v>
      </c>
      <c r="J31" s="1152" t="s">
        <v>32</v>
      </c>
      <c r="K31" s="1158" t="s">
        <v>193</v>
      </c>
    </row>
    <row r="32" spans="1:11" s="187" customFormat="1" ht="12.75" customHeight="1">
      <c r="A32" s="1155"/>
      <c r="B32" s="1145" t="s">
        <v>33</v>
      </c>
      <c r="C32" s="1146"/>
      <c r="D32" s="1147"/>
      <c r="E32" s="1148" t="s">
        <v>197</v>
      </c>
      <c r="F32" s="1148" t="s">
        <v>198</v>
      </c>
      <c r="G32" s="1157" t="s">
        <v>199</v>
      </c>
      <c r="H32" s="1153"/>
      <c r="I32" s="1153"/>
      <c r="J32" s="1153"/>
      <c r="K32" s="1159"/>
    </row>
    <row r="33" spans="1:11" s="187" customFormat="1" ht="39" customHeight="1">
      <c r="A33" s="1156"/>
      <c r="B33" s="172" t="s">
        <v>200</v>
      </c>
      <c r="C33" s="189" t="s">
        <v>201</v>
      </c>
      <c r="D33" s="173" t="s">
        <v>202</v>
      </c>
      <c r="E33" s="1149"/>
      <c r="F33" s="1149"/>
      <c r="G33" s="1161"/>
      <c r="H33" s="1149"/>
      <c r="I33" s="1149"/>
      <c r="J33" s="1149"/>
      <c r="K33" s="1160"/>
    </row>
    <row r="34" spans="1:11" s="168" customFormat="1" ht="15.75" customHeight="1">
      <c r="A34" s="190" t="s">
        <v>1</v>
      </c>
      <c r="B34" s="1046">
        <v>883</v>
      </c>
      <c r="C34" s="1046">
        <v>169</v>
      </c>
      <c r="D34" s="1046">
        <v>1052</v>
      </c>
      <c r="E34" s="1046">
        <v>0</v>
      </c>
      <c r="F34" s="1048">
        <v>0</v>
      </c>
      <c r="G34" s="1047">
        <v>1052</v>
      </c>
      <c r="H34" s="1051">
        <v>152</v>
      </c>
      <c r="I34" s="1051">
        <f>SUM(G34:H34)</f>
        <v>1204</v>
      </c>
      <c r="J34" s="1051">
        <v>5076</v>
      </c>
      <c r="K34" s="1056">
        <v>6280</v>
      </c>
    </row>
    <row r="35" spans="1:11" s="168" customFormat="1" ht="15.75" customHeight="1">
      <c r="A35" s="176" t="s">
        <v>2</v>
      </c>
      <c r="B35" s="1051">
        <v>0</v>
      </c>
      <c r="C35" s="1053">
        <v>0</v>
      </c>
      <c r="D35" s="1053">
        <v>0</v>
      </c>
      <c r="E35" s="1053">
        <v>0</v>
      </c>
      <c r="F35" s="1048">
        <v>0</v>
      </c>
      <c r="G35" s="1053">
        <v>0</v>
      </c>
      <c r="H35" s="1053">
        <v>0</v>
      </c>
      <c r="I35" s="1051">
        <f t="shared" ref="I35:I53" si="2">SUM(G35:H35)</f>
        <v>0</v>
      </c>
      <c r="J35" s="1051">
        <v>927</v>
      </c>
      <c r="K35" s="1056">
        <v>927</v>
      </c>
    </row>
    <row r="36" spans="1:11" s="168" customFormat="1" ht="15.75" customHeight="1">
      <c r="A36" s="176" t="s">
        <v>3</v>
      </c>
      <c r="B36" s="1048">
        <v>210</v>
      </c>
      <c r="C36" s="1048">
        <v>141</v>
      </c>
      <c r="D36" s="1048">
        <v>351</v>
      </c>
      <c r="E36" s="1053">
        <v>0</v>
      </c>
      <c r="F36" s="1048">
        <v>0</v>
      </c>
      <c r="G36" s="1049">
        <v>351</v>
      </c>
      <c r="H36" s="1053">
        <v>0</v>
      </c>
      <c r="I36" s="1051">
        <f t="shared" si="2"/>
        <v>351</v>
      </c>
      <c r="J36" s="1051">
        <v>30584</v>
      </c>
      <c r="K36" s="1056">
        <v>30935</v>
      </c>
    </row>
    <row r="37" spans="1:11" s="168" customFormat="1" ht="28.5" customHeight="1">
      <c r="A37" s="176" t="s">
        <v>4</v>
      </c>
      <c r="B37" s="1051">
        <v>0</v>
      </c>
      <c r="C37" s="1053">
        <v>0</v>
      </c>
      <c r="D37" s="1053">
        <v>0</v>
      </c>
      <c r="E37" s="1053">
        <v>0</v>
      </c>
      <c r="F37" s="1053">
        <v>0</v>
      </c>
      <c r="G37" s="1053">
        <v>0</v>
      </c>
      <c r="H37" s="1051">
        <v>2081</v>
      </c>
      <c r="I37" s="1051">
        <f t="shared" si="2"/>
        <v>2081</v>
      </c>
      <c r="J37" s="1051">
        <v>223</v>
      </c>
      <c r="K37" s="1056">
        <v>2304</v>
      </c>
    </row>
    <row r="38" spans="1:11" s="168" customFormat="1" ht="30" customHeight="1">
      <c r="A38" s="176" t="s">
        <v>151</v>
      </c>
      <c r="B38" s="1051">
        <v>0</v>
      </c>
      <c r="C38" s="1053">
        <v>0</v>
      </c>
      <c r="D38" s="1053">
        <v>0</v>
      </c>
      <c r="E38" s="1053">
        <v>0</v>
      </c>
      <c r="F38" s="1053">
        <v>0</v>
      </c>
      <c r="G38" s="1053">
        <v>0</v>
      </c>
      <c r="H38" s="1051">
        <v>1796</v>
      </c>
      <c r="I38" s="1051">
        <f t="shared" si="2"/>
        <v>1796</v>
      </c>
      <c r="J38" s="1051">
        <v>149</v>
      </c>
      <c r="K38" s="1056">
        <v>1945</v>
      </c>
    </row>
    <row r="39" spans="1:11" s="168" customFormat="1" ht="15.75" customHeight="1">
      <c r="A39" s="176" t="s">
        <v>5</v>
      </c>
      <c r="B39" s="1048">
        <v>697</v>
      </c>
      <c r="C39" s="1048">
        <v>405</v>
      </c>
      <c r="D39" s="1048">
        <v>1102</v>
      </c>
      <c r="E39" s="1053">
        <v>0</v>
      </c>
      <c r="F39" s="1053">
        <v>0</v>
      </c>
      <c r="G39" s="1049">
        <v>1102</v>
      </c>
      <c r="H39" s="1053">
        <v>0</v>
      </c>
      <c r="I39" s="1051">
        <f t="shared" si="2"/>
        <v>1102</v>
      </c>
      <c r="J39" s="1051">
        <v>12239</v>
      </c>
      <c r="K39" s="1056">
        <v>13341</v>
      </c>
    </row>
    <row r="40" spans="1:11" s="168" customFormat="1" ht="27" customHeight="1">
      <c r="A40" s="176" t="s">
        <v>17</v>
      </c>
      <c r="B40" s="1051">
        <v>0</v>
      </c>
      <c r="C40" s="1053">
        <v>0</v>
      </c>
      <c r="D40" s="1053">
        <v>0</v>
      </c>
      <c r="E40" s="1053">
        <v>0</v>
      </c>
      <c r="F40" s="1053">
        <v>0</v>
      </c>
      <c r="G40" s="1053">
        <v>0</v>
      </c>
      <c r="H40" s="1051">
        <v>531</v>
      </c>
      <c r="I40" s="1051">
        <f t="shared" si="2"/>
        <v>531</v>
      </c>
      <c r="J40" s="1051">
        <v>17204</v>
      </c>
      <c r="K40" s="1056">
        <v>17735</v>
      </c>
    </row>
    <row r="41" spans="1:11" s="168" customFormat="1" ht="15.75" customHeight="1">
      <c r="A41" s="176" t="s">
        <v>153</v>
      </c>
      <c r="B41" s="1048">
        <v>162</v>
      </c>
      <c r="C41" s="1048">
        <v>0</v>
      </c>
      <c r="D41" s="1048">
        <v>162</v>
      </c>
      <c r="E41" s="1053">
        <v>0</v>
      </c>
      <c r="F41" s="1053">
        <v>0</v>
      </c>
      <c r="G41" s="1049">
        <v>162</v>
      </c>
      <c r="H41" s="1051">
        <v>6476</v>
      </c>
      <c r="I41" s="1051">
        <f t="shared" si="2"/>
        <v>6638</v>
      </c>
      <c r="J41" s="1051">
        <v>5037</v>
      </c>
      <c r="K41" s="1056">
        <v>11675</v>
      </c>
    </row>
    <row r="42" spans="1:11" s="168" customFormat="1" ht="15.75" customHeight="1">
      <c r="A42" s="176" t="s">
        <v>6</v>
      </c>
      <c r="B42" s="1051">
        <v>0</v>
      </c>
      <c r="C42" s="1053">
        <v>0</v>
      </c>
      <c r="D42" s="1051">
        <v>0</v>
      </c>
      <c r="E42" s="1053">
        <v>0</v>
      </c>
      <c r="F42" s="1053">
        <v>0</v>
      </c>
      <c r="G42" s="1051"/>
      <c r="H42" s="1053">
        <v>72</v>
      </c>
      <c r="I42" s="1051">
        <f t="shared" si="2"/>
        <v>72</v>
      </c>
      <c r="J42" s="1051">
        <v>16455</v>
      </c>
      <c r="K42" s="1056">
        <v>16527</v>
      </c>
    </row>
    <row r="43" spans="1:11" s="168" customFormat="1" ht="15.75" customHeight="1">
      <c r="A43" s="176" t="s">
        <v>7</v>
      </c>
      <c r="B43" s="1048">
        <v>86</v>
      </c>
      <c r="C43" s="1048">
        <v>0</v>
      </c>
      <c r="D43" s="1048">
        <v>86</v>
      </c>
      <c r="E43" s="1053">
        <v>0</v>
      </c>
      <c r="F43" s="1053">
        <v>0</v>
      </c>
      <c r="G43" s="1049">
        <v>86</v>
      </c>
      <c r="H43" s="1051">
        <v>1429</v>
      </c>
      <c r="I43" s="1051">
        <f t="shared" si="2"/>
        <v>1515</v>
      </c>
      <c r="J43" s="1051">
        <v>5844</v>
      </c>
      <c r="K43" s="1056">
        <v>7359</v>
      </c>
    </row>
    <row r="44" spans="1:11" s="168" customFormat="1" ht="15.75" customHeight="1">
      <c r="A44" s="176" t="s">
        <v>8</v>
      </c>
      <c r="B44" s="1051">
        <v>0</v>
      </c>
      <c r="C44" s="1053">
        <v>0</v>
      </c>
      <c r="D44" s="1051">
        <v>0</v>
      </c>
      <c r="E44" s="1053">
        <v>0</v>
      </c>
      <c r="F44" s="1053">
        <v>0</v>
      </c>
      <c r="G44" s="1051">
        <v>0</v>
      </c>
      <c r="H44" s="1051">
        <v>1883</v>
      </c>
      <c r="I44" s="1051">
        <f t="shared" si="2"/>
        <v>1883</v>
      </c>
      <c r="J44" s="1051">
        <v>4837</v>
      </c>
      <c r="K44" s="1056">
        <v>6720</v>
      </c>
    </row>
    <row r="45" spans="1:11" s="168" customFormat="1" ht="14.25" customHeight="1">
      <c r="A45" s="176" t="s">
        <v>9</v>
      </c>
      <c r="B45" s="1051">
        <v>0</v>
      </c>
      <c r="C45" s="1053">
        <v>0</v>
      </c>
      <c r="D45" s="1053">
        <v>0</v>
      </c>
      <c r="E45" s="1053">
        <v>0</v>
      </c>
      <c r="F45" s="1053">
        <v>0</v>
      </c>
      <c r="G45" s="1053">
        <v>0</v>
      </c>
      <c r="H45" s="1051">
        <v>276</v>
      </c>
      <c r="I45" s="1051">
        <f t="shared" si="2"/>
        <v>276</v>
      </c>
      <c r="J45" s="1051">
        <v>413</v>
      </c>
      <c r="K45" s="1056">
        <v>689</v>
      </c>
    </row>
    <row r="46" spans="1:11" s="168" customFormat="1" ht="27" customHeight="1">
      <c r="A46" s="176" t="s">
        <v>10</v>
      </c>
      <c r="B46" s="1048">
        <v>0</v>
      </c>
      <c r="C46" s="1048">
        <v>417</v>
      </c>
      <c r="D46" s="1048">
        <v>417</v>
      </c>
      <c r="E46" s="1053">
        <v>0</v>
      </c>
      <c r="F46" s="1048">
        <v>0</v>
      </c>
      <c r="G46" s="1049">
        <v>417</v>
      </c>
      <c r="H46" s="1051">
        <v>435</v>
      </c>
      <c r="I46" s="1051">
        <f t="shared" si="2"/>
        <v>852</v>
      </c>
      <c r="J46" s="1051">
        <v>4663</v>
      </c>
      <c r="K46" s="1056">
        <v>5515</v>
      </c>
    </row>
    <row r="47" spans="1:11" s="168" customFormat="1" ht="27" customHeight="1">
      <c r="A47" s="176" t="s">
        <v>11</v>
      </c>
      <c r="B47" s="1051">
        <v>0</v>
      </c>
      <c r="C47" s="1053">
        <v>0</v>
      </c>
      <c r="D47" s="1053">
        <v>0</v>
      </c>
      <c r="E47" s="1053">
        <v>0</v>
      </c>
      <c r="F47" s="1053">
        <v>0</v>
      </c>
      <c r="G47" s="1053">
        <v>0</v>
      </c>
      <c r="H47" s="1051">
        <v>1026</v>
      </c>
      <c r="I47" s="1051">
        <f t="shared" si="2"/>
        <v>1026</v>
      </c>
      <c r="J47" s="1051">
        <v>8380</v>
      </c>
      <c r="K47" s="1056">
        <v>9406</v>
      </c>
    </row>
    <row r="48" spans="1:11" s="168" customFormat="1" ht="27" customHeight="1">
      <c r="A48" s="191" t="s">
        <v>12</v>
      </c>
      <c r="B48" s="1048">
        <v>20086</v>
      </c>
      <c r="C48" s="1048">
        <v>2252</v>
      </c>
      <c r="D48" s="1048">
        <v>22338</v>
      </c>
      <c r="E48" s="1048">
        <v>1647</v>
      </c>
      <c r="F48" s="1048">
        <v>4787</v>
      </c>
      <c r="G48" s="1049">
        <v>28772</v>
      </c>
      <c r="H48" s="1053">
        <v>0</v>
      </c>
      <c r="I48" s="1051">
        <f t="shared" si="2"/>
        <v>28772</v>
      </c>
      <c r="J48" s="1053">
        <v>0</v>
      </c>
      <c r="K48" s="1056">
        <v>28772</v>
      </c>
    </row>
    <row r="49" spans="1:11" s="168" customFormat="1" ht="15.75" customHeight="1">
      <c r="A49" s="191" t="s">
        <v>13</v>
      </c>
      <c r="B49" s="1048">
        <v>2738</v>
      </c>
      <c r="C49" s="1048">
        <v>1626</v>
      </c>
      <c r="D49" s="1048">
        <v>4364</v>
      </c>
      <c r="E49" s="1048">
        <v>0</v>
      </c>
      <c r="F49" s="1048">
        <v>0</v>
      </c>
      <c r="G49" s="1049">
        <v>4364</v>
      </c>
      <c r="H49" s="1051">
        <v>4</v>
      </c>
      <c r="I49" s="1051">
        <f t="shared" si="2"/>
        <v>4368</v>
      </c>
      <c r="J49" s="1051">
        <v>4087</v>
      </c>
      <c r="K49" s="1056">
        <v>8455</v>
      </c>
    </row>
    <row r="50" spans="1:11" s="168" customFormat="1" ht="15.75" customHeight="1">
      <c r="A50" s="191" t="s">
        <v>14</v>
      </c>
      <c r="B50" s="1048">
        <v>5479</v>
      </c>
      <c r="C50" s="1048">
        <v>647</v>
      </c>
      <c r="D50" s="1048">
        <v>6126</v>
      </c>
      <c r="E50" s="1048">
        <v>0</v>
      </c>
      <c r="F50" s="1048">
        <v>0</v>
      </c>
      <c r="G50" s="1049">
        <v>6126</v>
      </c>
      <c r="H50" s="1053">
        <v>0</v>
      </c>
      <c r="I50" s="1051">
        <f t="shared" si="2"/>
        <v>6126</v>
      </c>
      <c r="J50" s="1051">
        <v>1108</v>
      </c>
      <c r="K50" s="1056">
        <v>7234</v>
      </c>
    </row>
    <row r="51" spans="1:11" s="168" customFormat="1" ht="15.75" customHeight="1">
      <c r="A51" s="191" t="s">
        <v>15</v>
      </c>
      <c r="B51" s="1048">
        <v>287</v>
      </c>
      <c r="C51" s="1048">
        <v>101</v>
      </c>
      <c r="D51" s="1048">
        <v>388</v>
      </c>
      <c r="E51" s="1048">
        <v>0</v>
      </c>
      <c r="F51" s="1048">
        <v>0</v>
      </c>
      <c r="G51" s="1049">
        <v>388</v>
      </c>
      <c r="H51" s="1051">
        <v>533</v>
      </c>
      <c r="I51" s="1051">
        <f t="shared" si="2"/>
        <v>921</v>
      </c>
      <c r="J51" s="1051">
        <v>1833</v>
      </c>
      <c r="K51" s="1056">
        <v>2754</v>
      </c>
    </row>
    <row r="52" spans="1:11" s="168" customFormat="1" ht="15.75" customHeight="1">
      <c r="A52" s="192" t="s">
        <v>16</v>
      </c>
      <c r="B52" s="1048">
        <v>0</v>
      </c>
      <c r="C52" s="1048">
        <v>19</v>
      </c>
      <c r="D52" s="1048">
        <v>19</v>
      </c>
      <c r="E52" s="1048">
        <v>0</v>
      </c>
      <c r="F52" s="1048">
        <v>0</v>
      </c>
      <c r="G52" s="1049">
        <v>19</v>
      </c>
      <c r="H52" s="1053">
        <v>0</v>
      </c>
      <c r="I52" s="1051">
        <f t="shared" si="2"/>
        <v>19</v>
      </c>
      <c r="J52" s="1051">
        <v>762</v>
      </c>
      <c r="K52" s="1056">
        <v>781</v>
      </c>
    </row>
    <row r="53" spans="1:11" s="167" customFormat="1" ht="25.5" customHeight="1">
      <c r="A53" s="193" t="s">
        <v>149</v>
      </c>
      <c r="B53" s="1050">
        <v>30628</v>
      </c>
      <c r="C53" s="1050">
        <v>5777</v>
      </c>
      <c r="D53" s="1050">
        <v>36405</v>
      </c>
      <c r="E53" s="1050">
        <v>1647</v>
      </c>
      <c r="F53" s="1050">
        <v>4787</v>
      </c>
      <c r="G53" s="1050">
        <v>42839</v>
      </c>
      <c r="H53" s="1054">
        <v>16694</v>
      </c>
      <c r="I53" s="1054">
        <f t="shared" si="2"/>
        <v>59533</v>
      </c>
      <c r="J53" s="1054">
        <v>119821</v>
      </c>
      <c r="K53" s="1057">
        <v>179354</v>
      </c>
    </row>
    <row r="54" spans="1:11" s="167" customFormat="1" ht="25.5" customHeight="1">
      <c r="A54" s="182"/>
      <c r="B54" s="376"/>
      <c r="C54" s="376"/>
      <c r="D54" s="376"/>
      <c r="E54" s="376"/>
      <c r="F54" s="376"/>
      <c r="G54" s="376"/>
      <c r="H54" s="376"/>
      <c r="I54" s="376"/>
      <c r="J54" s="376"/>
      <c r="K54" s="376"/>
    </row>
    <row r="55" spans="1:11" s="167" customFormat="1" ht="25.5" customHeight="1">
      <c r="A55" s="182"/>
      <c r="B55" s="376"/>
      <c r="C55" s="376"/>
      <c r="D55" s="376"/>
      <c r="E55" s="376"/>
      <c r="F55" s="376"/>
      <c r="G55" s="376"/>
      <c r="H55" s="376"/>
      <c r="I55" s="376"/>
      <c r="J55" s="376"/>
      <c r="K55" s="376"/>
    </row>
    <row r="56" spans="1:11" s="167" customFormat="1" ht="8.25" customHeight="1">
      <c r="A56" s="182"/>
      <c r="B56" s="183"/>
      <c r="C56" s="183"/>
      <c r="D56" s="183"/>
      <c r="E56" s="183"/>
      <c r="F56" s="183"/>
      <c r="G56" s="183"/>
      <c r="H56" s="183"/>
      <c r="I56" s="183"/>
      <c r="J56" s="183"/>
      <c r="K56" s="183"/>
    </row>
    <row r="57" spans="1:11" s="168" customFormat="1" ht="15" customHeight="1">
      <c r="A57" s="169" t="s">
        <v>185</v>
      </c>
      <c r="B57" s="184"/>
      <c r="C57" s="184"/>
      <c r="D57" s="184"/>
      <c r="E57" s="184"/>
      <c r="F57" s="184"/>
      <c r="G57" s="184"/>
      <c r="H57" s="184"/>
      <c r="I57" s="184"/>
      <c r="J57" s="184"/>
      <c r="K57" s="184"/>
    </row>
    <row r="58" spans="1:11" s="168" customFormat="1" ht="13.5" customHeight="1">
      <c r="A58" s="1154" t="s">
        <v>37</v>
      </c>
      <c r="B58" s="1145" t="s">
        <v>192</v>
      </c>
      <c r="C58" s="1146"/>
      <c r="D58" s="1146"/>
      <c r="E58" s="1146"/>
      <c r="F58" s="1146"/>
      <c r="G58" s="1146"/>
      <c r="H58" s="1146"/>
      <c r="I58" s="170"/>
      <c r="J58" s="185"/>
      <c r="K58" s="194"/>
    </row>
    <row r="59" spans="1:11" s="168" customFormat="1" ht="11.25" customHeight="1">
      <c r="A59" s="1155"/>
      <c r="B59" s="1145" t="s">
        <v>194</v>
      </c>
      <c r="C59" s="1146"/>
      <c r="D59" s="1146"/>
      <c r="E59" s="1146"/>
      <c r="F59" s="1146"/>
      <c r="G59" s="171"/>
      <c r="H59" s="1157" t="s">
        <v>195</v>
      </c>
      <c r="I59" s="1157" t="s">
        <v>196</v>
      </c>
      <c r="J59" s="1152" t="s">
        <v>32</v>
      </c>
      <c r="K59" s="1142" t="s">
        <v>193</v>
      </c>
    </row>
    <row r="60" spans="1:11" s="168" customFormat="1" ht="12" customHeight="1">
      <c r="A60" s="1155"/>
      <c r="B60" s="1145" t="s">
        <v>33</v>
      </c>
      <c r="C60" s="1146"/>
      <c r="D60" s="1147"/>
      <c r="E60" s="1148" t="s">
        <v>197</v>
      </c>
      <c r="F60" s="1148" t="s">
        <v>198</v>
      </c>
      <c r="G60" s="1150" t="s">
        <v>199</v>
      </c>
      <c r="H60" s="1153"/>
      <c r="I60" s="1153"/>
      <c r="J60" s="1153"/>
      <c r="K60" s="1143"/>
    </row>
    <row r="61" spans="1:11" s="168" customFormat="1" ht="41.25" customHeight="1">
      <c r="A61" s="1156"/>
      <c r="B61" s="172" t="s">
        <v>200</v>
      </c>
      <c r="C61" s="195" t="s">
        <v>201</v>
      </c>
      <c r="D61" s="173" t="s">
        <v>202</v>
      </c>
      <c r="E61" s="1149"/>
      <c r="F61" s="1149"/>
      <c r="G61" s="1151"/>
      <c r="H61" s="1149"/>
      <c r="I61" s="1149"/>
      <c r="J61" s="1149"/>
      <c r="K61" s="1144"/>
    </row>
    <row r="62" spans="1:11" s="168" customFormat="1" ht="15.75" customHeight="1">
      <c r="A62" s="196" t="s">
        <v>1</v>
      </c>
      <c r="B62" s="1046">
        <v>296</v>
      </c>
      <c r="C62" s="1046">
        <v>22</v>
      </c>
      <c r="D62" s="1046">
        <v>318</v>
      </c>
      <c r="E62" s="1051">
        <v>0</v>
      </c>
      <c r="F62" s="1051">
        <v>0</v>
      </c>
      <c r="G62" s="1047">
        <v>318</v>
      </c>
      <c r="H62" s="1051">
        <v>14</v>
      </c>
      <c r="I62" s="1051">
        <f>G62+H62</f>
        <v>332</v>
      </c>
      <c r="J62" s="1051">
        <v>1266</v>
      </c>
      <c r="K62" s="1052">
        <v>1598</v>
      </c>
    </row>
    <row r="63" spans="1:11" s="168" customFormat="1" ht="15.75" customHeight="1">
      <c r="A63" s="191" t="s">
        <v>2</v>
      </c>
      <c r="B63" s="1051">
        <v>0</v>
      </c>
      <c r="C63" s="1051">
        <v>0</v>
      </c>
      <c r="D63" s="1051">
        <v>0</v>
      </c>
      <c r="E63" s="1051">
        <v>0</v>
      </c>
      <c r="F63" s="1051">
        <v>0</v>
      </c>
      <c r="G63" s="1051">
        <v>0</v>
      </c>
      <c r="H63" s="1051">
        <v>0</v>
      </c>
      <c r="I63" s="1051">
        <f t="shared" ref="I63:I81" si="3">G63+H63</f>
        <v>0</v>
      </c>
      <c r="J63" s="1051">
        <v>118</v>
      </c>
      <c r="K63" s="1052">
        <v>118</v>
      </c>
    </row>
    <row r="64" spans="1:11" s="168" customFormat="1" ht="15.75" customHeight="1">
      <c r="A64" s="191" t="s">
        <v>3</v>
      </c>
      <c r="B64" s="1048">
        <v>76</v>
      </c>
      <c r="C64" s="1048">
        <v>8</v>
      </c>
      <c r="D64" s="1048">
        <v>84</v>
      </c>
      <c r="E64" s="1051">
        <v>0</v>
      </c>
      <c r="F64" s="1051">
        <v>0</v>
      </c>
      <c r="G64" s="1049">
        <v>84</v>
      </c>
      <c r="H64" s="1051">
        <v>0</v>
      </c>
      <c r="I64" s="1051">
        <f t="shared" si="3"/>
        <v>84</v>
      </c>
      <c r="J64" s="1051">
        <v>18550</v>
      </c>
      <c r="K64" s="1052">
        <v>18634</v>
      </c>
    </row>
    <row r="65" spans="1:11" s="168" customFormat="1" ht="27" customHeight="1">
      <c r="A65" s="191" t="s">
        <v>4</v>
      </c>
      <c r="B65" s="1051">
        <v>0</v>
      </c>
      <c r="C65" s="1051">
        <v>0</v>
      </c>
      <c r="D65" s="1051">
        <v>0</v>
      </c>
      <c r="E65" s="1051">
        <v>0</v>
      </c>
      <c r="F65" s="1051">
        <v>0</v>
      </c>
      <c r="G65" s="1051">
        <v>0</v>
      </c>
      <c r="H65" s="1051">
        <v>282</v>
      </c>
      <c r="I65" s="1051">
        <f t="shared" si="3"/>
        <v>282</v>
      </c>
      <c r="J65" s="1051">
        <v>16</v>
      </c>
      <c r="K65" s="1052">
        <v>298</v>
      </c>
    </row>
    <row r="66" spans="1:11" s="168" customFormat="1" ht="27" customHeight="1">
      <c r="A66" s="191" t="s">
        <v>151</v>
      </c>
      <c r="B66" s="1051">
        <v>0</v>
      </c>
      <c r="C66" s="1051">
        <v>0</v>
      </c>
      <c r="D66" s="1051">
        <v>0</v>
      </c>
      <c r="E66" s="1051">
        <v>0</v>
      </c>
      <c r="F66" s="1051">
        <v>0</v>
      </c>
      <c r="G66" s="1051">
        <v>0</v>
      </c>
      <c r="H66" s="1051">
        <v>356</v>
      </c>
      <c r="I66" s="1051">
        <f t="shared" si="3"/>
        <v>356</v>
      </c>
      <c r="J66" s="1051">
        <v>113</v>
      </c>
      <c r="K66" s="1052">
        <v>469</v>
      </c>
    </row>
    <row r="67" spans="1:11" s="168" customFormat="1" ht="15.75" customHeight="1">
      <c r="A67" s="191" t="s">
        <v>5</v>
      </c>
      <c r="B67" s="1048">
        <v>165</v>
      </c>
      <c r="C67" s="1048">
        <v>71</v>
      </c>
      <c r="D67" s="1048">
        <v>236</v>
      </c>
      <c r="E67" s="1051">
        <v>0</v>
      </c>
      <c r="F67" s="1051">
        <v>0</v>
      </c>
      <c r="G67" s="1049">
        <v>236</v>
      </c>
      <c r="H67" s="1051">
        <v>0</v>
      </c>
      <c r="I67" s="1051">
        <f t="shared" si="3"/>
        <v>236</v>
      </c>
      <c r="J67" s="1051">
        <v>694</v>
      </c>
      <c r="K67" s="1052">
        <v>930</v>
      </c>
    </row>
    <row r="68" spans="1:11" s="168" customFormat="1" ht="27" customHeight="1">
      <c r="A68" s="191" t="s">
        <v>17</v>
      </c>
      <c r="B68" s="1051">
        <v>0</v>
      </c>
      <c r="C68" s="1051">
        <v>0</v>
      </c>
      <c r="D68" s="1051">
        <v>0</v>
      </c>
      <c r="E68" s="1051">
        <v>0</v>
      </c>
      <c r="F68" s="1051">
        <v>0</v>
      </c>
      <c r="G68" s="1051"/>
      <c r="H68" s="1051">
        <v>360</v>
      </c>
      <c r="I68" s="1051">
        <f t="shared" si="3"/>
        <v>360</v>
      </c>
      <c r="J68" s="1051">
        <v>13152</v>
      </c>
      <c r="K68" s="1052">
        <v>13512</v>
      </c>
    </row>
    <row r="69" spans="1:11" s="168" customFormat="1" ht="15.75" customHeight="1">
      <c r="A69" s="191" t="s">
        <v>153</v>
      </c>
      <c r="B69" s="1048">
        <v>76</v>
      </c>
      <c r="C69" s="1051">
        <v>0</v>
      </c>
      <c r="D69" s="1048">
        <v>76</v>
      </c>
      <c r="E69" s="1051">
        <v>0</v>
      </c>
      <c r="F69" s="1051">
        <v>0</v>
      </c>
      <c r="G69" s="1049">
        <v>76</v>
      </c>
      <c r="H69" s="1051">
        <v>1792</v>
      </c>
      <c r="I69" s="1051">
        <f t="shared" si="3"/>
        <v>1868</v>
      </c>
      <c r="J69" s="1051">
        <v>1329</v>
      </c>
      <c r="K69" s="1052">
        <v>3197</v>
      </c>
    </row>
    <row r="70" spans="1:11" s="168" customFormat="1" ht="15.75" customHeight="1">
      <c r="A70" s="191" t="s">
        <v>6</v>
      </c>
      <c r="B70" s="1051"/>
      <c r="C70" s="1051">
        <v>0</v>
      </c>
      <c r="D70" s="1051"/>
      <c r="E70" s="1051">
        <v>0</v>
      </c>
      <c r="F70" s="1051">
        <v>0</v>
      </c>
      <c r="G70" s="1051"/>
      <c r="H70" s="1051">
        <v>42</v>
      </c>
      <c r="I70" s="1051">
        <f t="shared" si="3"/>
        <v>42</v>
      </c>
      <c r="J70" s="1051">
        <v>9621</v>
      </c>
      <c r="K70" s="1052">
        <v>9663</v>
      </c>
    </row>
    <row r="71" spans="1:11" s="168" customFormat="1" ht="15.75" customHeight="1">
      <c r="A71" s="191" t="s">
        <v>7</v>
      </c>
      <c r="B71" s="1048">
        <v>193</v>
      </c>
      <c r="C71" s="1051">
        <v>0</v>
      </c>
      <c r="D71" s="1048">
        <v>193</v>
      </c>
      <c r="E71" s="1051">
        <v>0</v>
      </c>
      <c r="F71" s="1051">
        <v>0</v>
      </c>
      <c r="G71" s="1049">
        <v>193</v>
      </c>
      <c r="H71" s="1051">
        <v>762</v>
      </c>
      <c r="I71" s="1051">
        <f t="shared" si="3"/>
        <v>955</v>
      </c>
      <c r="J71" s="1051">
        <v>5406</v>
      </c>
      <c r="K71" s="1052">
        <v>6361</v>
      </c>
    </row>
    <row r="72" spans="1:11" s="168" customFormat="1" ht="15.75" customHeight="1">
      <c r="A72" s="191" t="s">
        <v>8</v>
      </c>
      <c r="B72" s="1048">
        <v>0</v>
      </c>
      <c r="C72" s="1048">
        <v>1</v>
      </c>
      <c r="D72" s="1048">
        <v>1</v>
      </c>
      <c r="E72" s="1051">
        <v>0</v>
      </c>
      <c r="F72" s="1051">
        <v>0</v>
      </c>
      <c r="G72" s="1049">
        <v>1</v>
      </c>
      <c r="H72" s="1051">
        <v>2744</v>
      </c>
      <c r="I72" s="1051">
        <f t="shared" si="3"/>
        <v>2745</v>
      </c>
      <c r="J72" s="1051">
        <v>6439</v>
      </c>
      <c r="K72" s="1052">
        <v>9184</v>
      </c>
    </row>
    <row r="73" spans="1:11" s="168" customFormat="1" ht="15.75" customHeight="1">
      <c r="A73" s="191" t="s">
        <v>9</v>
      </c>
      <c r="B73" s="1051">
        <v>0</v>
      </c>
      <c r="C73" s="1051">
        <v>0</v>
      </c>
      <c r="D73" s="1051">
        <v>0</v>
      </c>
      <c r="E73" s="1051">
        <v>0</v>
      </c>
      <c r="F73" s="1051">
        <v>0</v>
      </c>
      <c r="G73" s="1053"/>
      <c r="H73" s="1051">
        <v>119</v>
      </c>
      <c r="I73" s="1051">
        <f t="shared" si="3"/>
        <v>119</v>
      </c>
      <c r="J73" s="1051">
        <v>318</v>
      </c>
      <c r="K73" s="1052">
        <v>437</v>
      </c>
    </row>
    <row r="74" spans="1:11" s="168" customFormat="1" ht="27" customHeight="1">
      <c r="A74" s="176" t="s">
        <v>10</v>
      </c>
      <c r="B74" s="1048">
        <v>0</v>
      </c>
      <c r="C74" s="1048">
        <v>222</v>
      </c>
      <c r="D74" s="1048">
        <v>222</v>
      </c>
      <c r="E74" s="1051">
        <v>0</v>
      </c>
      <c r="F74" s="1051">
        <v>0</v>
      </c>
      <c r="G74" s="1049">
        <v>222</v>
      </c>
      <c r="H74" s="1051">
        <v>111</v>
      </c>
      <c r="I74" s="1051">
        <f t="shared" si="3"/>
        <v>333</v>
      </c>
      <c r="J74" s="1051">
        <v>5558</v>
      </c>
      <c r="K74" s="1052">
        <v>5891</v>
      </c>
    </row>
    <row r="75" spans="1:11" s="168" customFormat="1" ht="25.5" customHeight="1">
      <c r="A75" s="191" t="s">
        <v>11</v>
      </c>
      <c r="B75" s="1051">
        <v>0</v>
      </c>
      <c r="C75" s="1051">
        <v>0</v>
      </c>
      <c r="D75" s="1051">
        <v>0</v>
      </c>
      <c r="E75" s="1051">
        <v>0</v>
      </c>
      <c r="F75" s="1051">
        <v>0</v>
      </c>
      <c r="G75" s="1051">
        <v>0</v>
      </c>
      <c r="H75" s="1051">
        <v>2227</v>
      </c>
      <c r="I75" s="1051">
        <f t="shared" si="3"/>
        <v>2227</v>
      </c>
      <c r="J75" s="1051">
        <v>7841</v>
      </c>
      <c r="K75" s="1052">
        <v>10068</v>
      </c>
    </row>
    <row r="76" spans="1:11" s="168" customFormat="1" ht="27" customHeight="1">
      <c r="A76" s="191" t="s">
        <v>12</v>
      </c>
      <c r="B76" s="1048">
        <v>9740</v>
      </c>
      <c r="C76" s="1048">
        <v>2366</v>
      </c>
      <c r="D76" s="1048">
        <v>12106</v>
      </c>
      <c r="E76" s="1048">
        <v>1198</v>
      </c>
      <c r="F76" s="1048">
        <v>1303</v>
      </c>
      <c r="G76" s="1049">
        <v>14607</v>
      </c>
      <c r="H76" s="1051">
        <v>0</v>
      </c>
      <c r="I76" s="1051">
        <f t="shared" si="3"/>
        <v>14607</v>
      </c>
      <c r="J76" s="1051"/>
      <c r="K76" s="1052">
        <v>14607</v>
      </c>
    </row>
    <row r="77" spans="1:11" s="168" customFormat="1" ht="15.75" customHeight="1">
      <c r="A77" s="191" t="s">
        <v>13</v>
      </c>
      <c r="B77" s="1048">
        <v>7100</v>
      </c>
      <c r="C77" s="1048">
        <v>2696</v>
      </c>
      <c r="D77" s="1048">
        <v>9796</v>
      </c>
      <c r="E77" s="1048">
        <v>0</v>
      </c>
      <c r="F77" s="1048">
        <v>0</v>
      </c>
      <c r="G77" s="1049">
        <v>9796</v>
      </c>
      <c r="H77" s="1051">
        <v>7</v>
      </c>
      <c r="I77" s="1051">
        <f t="shared" si="3"/>
        <v>9803</v>
      </c>
      <c r="J77" s="1051">
        <v>7511</v>
      </c>
      <c r="K77" s="1052">
        <v>17314</v>
      </c>
    </row>
    <row r="78" spans="1:11" s="168" customFormat="1" ht="15.75" customHeight="1">
      <c r="A78" s="191" t="s">
        <v>14</v>
      </c>
      <c r="B78" s="1048">
        <v>7126</v>
      </c>
      <c r="C78" s="1048">
        <v>513</v>
      </c>
      <c r="D78" s="1048">
        <v>7639</v>
      </c>
      <c r="E78" s="1048">
        <v>0</v>
      </c>
      <c r="F78" s="1048">
        <v>0</v>
      </c>
      <c r="G78" s="1049">
        <v>7639</v>
      </c>
      <c r="H78" s="1051">
        <v>0</v>
      </c>
      <c r="I78" s="1051">
        <f t="shared" si="3"/>
        <v>7639</v>
      </c>
      <c r="J78" s="1051">
        <v>3124</v>
      </c>
      <c r="K78" s="1052">
        <v>10763</v>
      </c>
    </row>
    <row r="79" spans="1:11" s="168" customFormat="1" ht="15.75" customHeight="1">
      <c r="A79" s="191" t="s">
        <v>15</v>
      </c>
      <c r="B79" s="1048">
        <v>72</v>
      </c>
      <c r="C79" s="1048">
        <v>60</v>
      </c>
      <c r="D79" s="1048">
        <v>132</v>
      </c>
      <c r="E79" s="1048">
        <v>0</v>
      </c>
      <c r="F79" s="1048">
        <v>0</v>
      </c>
      <c r="G79" s="1049">
        <v>132</v>
      </c>
      <c r="H79" s="1051">
        <v>267</v>
      </c>
      <c r="I79" s="1051">
        <f t="shared" si="3"/>
        <v>399</v>
      </c>
      <c r="J79" s="1051">
        <v>1069</v>
      </c>
      <c r="K79" s="1052">
        <v>1468</v>
      </c>
    </row>
    <row r="80" spans="1:11" s="168" customFormat="1" ht="15.75" customHeight="1">
      <c r="A80" s="192" t="s">
        <v>16</v>
      </c>
      <c r="B80" s="1048">
        <v>0</v>
      </c>
      <c r="C80" s="1048">
        <v>16</v>
      </c>
      <c r="D80" s="1048">
        <v>16</v>
      </c>
      <c r="E80" s="1048">
        <v>0</v>
      </c>
      <c r="F80" s="1048">
        <v>0</v>
      </c>
      <c r="G80" s="1049">
        <v>16</v>
      </c>
      <c r="H80" s="1051">
        <v>0</v>
      </c>
      <c r="I80" s="1051">
        <f t="shared" si="3"/>
        <v>16</v>
      </c>
      <c r="J80" s="1051">
        <v>737</v>
      </c>
      <c r="K80" s="1052">
        <v>753</v>
      </c>
    </row>
    <row r="81" spans="1:11" s="198" customFormat="1" ht="16.5" customHeight="1">
      <c r="A81" s="197" t="s">
        <v>149</v>
      </c>
      <c r="B81" s="1050">
        <v>24844</v>
      </c>
      <c r="C81" s="1050">
        <v>5975</v>
      </c>
      <c r="D81" s="1050">
        <v>30819</v>
      </c>
      <c r="E81" s="1050">
        <v>1198</v>
      </c>
      <c r="F81" s="1050">
        <v>1303</v>
      </c>
      <c r="G81" s="1050">
        <v>33320</v>
      </c>
      <c r="H81" s="1054">
        <v>9083</v>
      </c>
      <c r="I81" s="1054">
        <f t="shared" si="3"/>
        <v>42403</v>
      </c>
      <c r="J81" s="1054">
        <v>82862</v>
      </c>
      <c r="K81" s="1054">
        <v>125265</v>
      </c>
    </row>
    <row r="82" spans="1:11" s="198" customFormat="1" ht="16.5" customHeight="1">
      <c r="A82" s="427"/>
      <c r="B82" s="183"/>
      <c r="C82" s="183"/>
      <c r="D82" s="183"/>
      <c r="E82" s="183"/>
      <c r="F82" s="183"/>
      <c r="G82" s="183"/>
      <c r="H82" s="183"/>
      <c r="I82" s="183"/>
      <c r="J82" s="183"/>
      <c r="K82" s="183"/>
    </row>
    <row r="83" spans="1:11" s="181" customFormat="1" ht="15" customHeight="1">
      <c r="A83" s="199" t="s">
        <v>164</v>
      </c>
      <c r="B83" s="200"/>
      <c r="C83" s="200"/>
      <c r="D83" s="200"/>
      <c r="E83" s="200"/>
      <c r="F83" s="200"/>
      <c r="G83" s="200"/>
      <c r="H83" s="200"/>
      <c r="I83" s="200"/>
      <c r="J83" s="200"/>
      <c r="K83" s="201"/>
    </row>
    <row r="84" spans="1:11" s="168" customFormat="1" ht="15" customHeight="1">
      <c r="A84" s="202" t="s">
        <v>203</v>
      </c>
      <c r="B84" s="202"/>
      <c r="C84" s="202"/>
      <c r="D84" s="202"/>
      <c r="E84" s="202"/>
      <c r="F84" s="202"/>
      <c r="G84" s="202"/>
      <c r="H84" s="202"/>
      <c r="I84" s="202"/>
      <c r="J84" s="202"/>
      <c r="K84" s="203"/>
    </row>
    <row r="85" spans="1:11" s="168" customFormat="1" ht="15" customHeight="1">
      <c r="A85" s="202" t="s">
        <v>204</v>
      </c>
      <c r="B85" s="202"/>
      <c r="C85" s="202"/>
      <c r="D85" s="202"/>
      <c r="E85" s="202"/>
      <c r="F85" s="202"/>
      <c r="G85" s="202"/>
      <c r="H85" s="202"/>
      <c r="I85" s="202"/>
      <c r="J85" s="202"/>
      <c r="K85" s="167"/>
    </row>
    <row r="86" spans="1:11" s="168" customFormat="1" ht="23.25" customHeight="1">
      <c r="A86" s="294" t="s">
        <v>150</v>
      </c>
      <c r="K86" s="203"/>
    </row>
    <row r="87" spans="1:11" s="168" customFormat="1" ht="15.75" customHeight="1">
      <c r="B87" s="184"/>
      <c r="C87" s="184"/>
      <c r="D87" s="184"/>
      <c r="E87" s="184"/>
      <c r="F87" s="184"/>
      <c r="G87" s="184"/>
      <c r="H87" s="184"/>
      <c r="I87" s="184"/>
      <c r="J87" s="184"/>
      <c r="K87" s="184"/>
    </row>
    <row r="88" spans="1:11" s="168" customFormat="1" ht="15.75" customHeight="1">
      <c r="B88" s="184"/>
      <c r="C88" s="184"/>
      <c r="D88" s="184"/>
      <c r="E88" s="184"/>
      <c r="F88" s="184"/>
      <c r="G88" s="184"/>
      <c r="H88" s="184"/>
      <c r="I88" s="184"/>
      <c r="J88" s="184"/>
      <c r="K88" s="184"/>
    </row>
    <row r="89" spans="1:11" s="168" customFormat="1" ht="15.75" customHeight="1">
      <c r="B89" s="184"/>
      <c r="C89" s="184"/>
      <c r="D89" s="184"/>
      <c r="E89" s="184"/>
      <c r="F89" s="184"/>
      <c r="G89" s="184"/>
      <c r="H89" s="184"/>
      <c r="I89" s="184"/>
      <c r="J89" s="184"/>
      <c r="K89" s="184"/>
    </row>
    <row r="90" spans="1:11" s="168" customFormat="1" ht="15.75" customHeight="1">
      <c r="B90" s="184"/>
      <c r="C90" s="184"/>
      <c r="D90" s="184"/>
      <c r="E90" s="184"/>
      <c r="F90" s="184"/>
      <c r="G90" s="184"/>
      <c r="H90" s="184"/>
      <c r="I90" s="184"/>
      <c r="J90" s="184"/>
      <c r="K90" s="184"/>
    </row>
    <row r="91" spans="1:11" s="168" customFormat="1" ht="15.75" customHeight="1">
      <c r="B91" s="184"/>
      <c r="C91" s="184"/>
      <c r="D91" s="184"/>
      <c r="E91" s="184"/>
      <c r="F91" s="184"/>
      <c r="G91" s="184"/>
      <c r="H91" s="184"/>
      <c r="I91" s="184"/>
      <c r="J91" s="184"/>
      <c r="K91" s="184"/>
    </row>
    <row r="92" spans="1:11" s="168" customFormat="1" ht="15.75" customHeight="1">
      <c r="B92" s="184"/>
      <c r="C92" s="184"/>
      <c r="D92" s="184"/>
      <c r="E92" s="184"/>
      <c r="F92" s="184"/>
      <c r="G92" s="184"/>
      <c r="H92" s="184"/>
      <c r="I92" s="184"/>
      <c r="J92" s="184"/>
      <c r="K92" s="184"/>
    </row>
    <row r="93" spans="1:11" s="168" customFormat="1" ht="15.75" customHeight="1">
      <c r="B93" s="184"/>
      <c r="C93" s="184"/>
      <c r="D93" s="184"/>
      <c r="E93" s="184"/>
      <c r="F93" s="184"/>
      <c r="G93" s="184"/>
      <c r="H93" s="184"/>
      <c r="I93" s="184"/>
      <c r="J93" s="184"/>
      <c r="K93" s="184"/>
    </row>
    <row r="94" spans="1:11" s="168" customFormat="1" ht="15.75" customHeight="1">
      <c r="B94" s="184"/>
      <c r="C94" s="184"/>
      <c r="D94" s="184"/>
      <c r="E94" s="184"/>
      <c r="F94" s="184"/>
      <c r="G94" s="184"/>
      <c r="H94" s="184"/>
      <c r="I94" s="184"/>
      <c r="J94" s="184"/>
      <c r="K94" s="184"/>
    </row>
    <row r="95" spans="1:11" s="168" customFormat="1" ht="15.75" customHeight="1">
      <c r="B95" s="184"/>
      <c r="C95" s="184"/>
      <c r="D95" s="184"/>
      <c r="E95" s="184"/>
      <c r="F95" s="184"/>
      <c r="G95" s="184"/>
      <c r="H95" s="184"/>
      <c r="I95" s="184"/>
      <c r="J95" s="184"/>
      <c r="K95" s="184"/>
    </row>
    <row r="96" spans="1:11" s="168" customFormat="1" ht="15.75" customHeight="1">
      <c r="B96" s="184"/>
      <c r="C96" s="184"/>
      <c r="D96" s="184"/>
      <c r="E96" s="184"/>
      <c r="F96" s="184"/>
      <c r="G96" s="184"/>
      <c r="H96" s="184"/>
      <c r="I96" s="184"/>
      <c r="J96" s="184"/>
      <c r="K96" s="184"/>
    </row>
    <row r="97" spans="2:11" s="168" customFormat="1" ht="15.75" customHeight="1">
      <c r="B97" s="184"/>
      <c r="C97" s="184"/>
      <c r="D97" s="184"/>
      <c r="E97" s="184"/>
      <c r="F97" s="184"/>
      <c r="G97" s="184"/>
      <c r="H97" s="184"/>
      <c r="I97" s="184"/>
      <c r="J97" s="184"/>
      <c r="K97" s="184"/>
    </row>
    <row r="98" spans="2:11" s="168" customFormat="1" ht="15.75" customHeight="1">
      <c r="B98" s="184"/>
      <c r="C98" s="184"/>
      <c r="D98" s="184"/>
      <c r="E98" s="184"/>
      <c r="F98" s="184"/>
      <c r="G98" s="184"/>
      <c r="H98" s="184"/>
      <c r="I98" s="184"/>
      <c r="J98" s="184"/>
      <c r="K98" s="184"/>
    </row>
    <row r="99" spans="2:11" s="168" customFormat="1" ht="15.75" customHeight="1">
      <c r="B99" s="184"/>
      <c r="C99" s="184"/>
      <c r="D99" s="184"/>
      <c r="E99" s="184"/>
      <c r="F99" s="184"/>
      <c r="G99" s="184"/>
      <c r="H99" s="184"/>
      <c r="I99" s="184"/>
      <c r="J99" s="184"/>
      <c r="K99" s="184"/>
    </row>
    <row r="100" spans="2:11" s="168" customFormat="1" ht="15.75" customHeight="1">
      <c r="B100" s="184"/>
      <c r="C100" s="184"/>
      <c r="D100" s="184"/>
      <c r="E100" s="184"/>
      <c r="F100" s="184"/>
      <c r="G100" s="184"/>
      <c r="H100" s="184"/>
      <c r="I100" s="184"/>
      <c r="J100" s="184"/>
      <c r="K100" s="184"/>
    </row>
    <row r="101" spans="2:11" s="168" customFormat="1" ht="15.75" customHeight="1">
      <c r="B101" s="184"/>
      <c r="C101" s="184"/>
      <c r="D101" s="184"/>
      <c r="E101" s="184"/>
      <c r="F101" s="184"/>
      <c r="G101" s="184"/>
      <c r="H101" s="184"/>
      <c r="I101" s="184"/>
      <c r="J101" s="184"/>
      <c r="K101" s="184"/>
    </row>
    <row r="102" spans="2:11" s="168" customFormat="1" ht="15.75" customHeight="1">
      <c r="B102" s="184"/>
      <c r="C102" s="184"/>
      <c r="D102" s="184"/>
      <c r="E102" s="184"/>
      <c r="F102" s="184"/>
      <c r="G102" s="184"/>
      <c r="H102" s="184"/>
      <c r="I102" s="184"/>
      <c r="J102" s="184"/>
      <c r="K102" s="184"/>
    </row>
    <row r="103" spans="2:11" s="168" customFormat="1" ht="15.75" customHeight="1">
      <c r="B103" s="184"/>
      <c r="C103" s="184"/>
      <c r="D103" s="184"/>
      <c r="E103" s="184"/>
      <c r="F103" s="184"/>
      <c r="G103" s="184"/>
      <c r="H103" s="184"/>
      <c r="I103" s="184"/>
      <c r="J103" s="184"/>
      <c r="K103" s="184"/>
    </row>
    <row r="104" spans="2:11" s="168" customFormat="1" ht="15.75" customHeight="1">
      <c r="B104" s="184"/>
      <c r="C104" s="184"/>
      <c r="D104" s="184"/>
      <c r="E104" s="184"/>
      <c r="F104" s="184"/>
      <c r="G104" s="184"/>
      <c r="H104" s="184"/>
      <c r="I104" s="184"/>
      <c r="J104" s="184"/>
      <c r="K104" s="184"/>
    </row>
    <row r="105" spans="2:11" s="168" customFormat="1" ht="15.75" customHeight="1">
      <c r="B105" s="184"/>
      <c r="C105" s="184"/>
      <c r="D105" s="184"/>
      <c r="E105" s="184"/>
      <c r="F105" s="184"/>
      <c r="G105" s="184"/>
      <c r="H105" s="184"/>
      <c r="I105" s="184"/>
      <c r="J105" s="184"/>
      <c r="K105" s="184"/>
    </row>
    <row r="106" spans="2:11" s="168" customFormat="1" ht="15.75" customHeight="1">
      <c r="B106" s="184"/>
      <c r="C106" s="184"/>
      <c r="D106" s="184"/>
      <c r="E106" s="184"/>
      <c r="F106" s="184"/>
      <c r="G106" s="184"/>
      <c r="H106" s="184"/>
      <c r="I106" s="184"/>
      <c r="J106" s="184"/>
      <c r="K106" s="184"/>
    </row>
    <row r="107" spans="2:11" s="168" customFormat="1" ht="15.75" customHeight="1">
      <c r="B107" s="184"/>
      <c r="C107" s="184"/>
      <c r="D107" s="184"/>
      <c r="E107" s="184"/>
      <c r="F107" s="184"/>
      <c r="G107" s="184"/>
      <c r="H107" s="184"/>
      <c r="I107" s="184"/>
      <c r="J107" s="184"/>
      <c r="K107" s="184"/>
    </row>
    <row r="108" spans="2:11" s="168" customFormat="1" ht="15.75" customHeight="1">
      <c r="K108" s="167"/>
    </row>
    <row r="109" spans="2:11" s="168" customFormat="1" ht="15.75" customHeight="1">
      <c r="K109" s="167"/>
    </row>
    <row r="110" spans="2:11" s="168" customFormat="1" ht="15.75" customHeight="1">
      <c r="B110" s="184"/>
      <c r="C110" s="184"/>
      <c r="D110" s="184"/>
      <c r="E110" s="184"/>
      <c r="F110" s="184"/>
      <c r="G110" s="184"/>
      <c r="H110" s="184"/>
      <c r="I110" s="184"/>
      <c r="J110" s="184"/>
      <c r="K110" s="184"/>
    </row>
    <row r="111" spans="2:11" s="168" customFormat="1" ht="15.75" customHeight="1">
      <c r="B111" s="184"/>
      <c r="C111" s="184"/>
      <c r="D111" s="184"/>
      <c r="E111" s="184"/>
      <c r="F111" s="184"/>
      <c r="G111" s="184"/>
      <c r="H111" s="184"/>
      <c r="I111" s="184"/>
      <c r="J111" s="184"/>
      <c r="K111" s="184"/>
    </row>
    <row r="112" spans="2:11" s="168" customFormat="1" ht="15.75" customHeight="1">
      <c r="B112" s="184"/>
      <c r="C112" s="184"/>
      <c r="D112" s="184"/>
      <c r="E112" s="184"/>
      <c r="F112" s="184"/>
      <c r="G112" s="184"/>
      <c r="H112" s="184"/>
      <c r="I112" s="184"/>
      <c r="J112" s="184"/>
      <c r="K112" s="184"/>
    </row>
    <row r="113" spans="1:168" s="168" customFormat="1" ht="15.75" customHeight="1">
      <c r="B113" s="184"/>
      <c r="C113" s="184"/>
      <c r="D113" s="184"/>
      <c r="E113" s="184"/>
      <c r="F113" s="184"/>
      <c r="G113" s="184"/>
      <c r="H113" s="184"/>
      <c r="I113" s="184"/>
      <c r="J113" s="184"/>
      <c r="K113" s="184"/>
    </row>
    <row r="114" spans="1:168" s="168" customFormat="1" ht="15.75" customHeight="1">
      <c r="B114" s="184"/>
      <c r="C114" s="184"/>
      <c r="D114" s="184"/>
      <c r="E114" s="184"/>
      <c r="F114" s="184"/>
      <c r="G114" s="184"/>
      <c r="H114" s="184"/>
      <c r="I114" s="184"/>
      <c r="J114" s="184"/>
      <c r="K114" s="184"/>
    </row>
    <row r="115" spans="1:168" s="168" customFormat="1" ht="15.75" customHeight="1">
      <c r="B115" s="184"/>
      <c r="C115" s="184"/>
      <c r="D115" s="184"/>
      <c r="E115" s="184"/>
      <c r="F115" s="184"/>
      <c r="G115" s="184"/>
      <c r="H115" s="184"/>
      <c r="I115" s="184"/>
      <c r="J115" s="184"/>
      <c r="K115" s="184"/>
    </row>
    <row r="116" spans="1:168" s="168" customFormat="1" ht="15.75" customHeight="1">
      <c r="B116" s="184"/>
      <c r="C116" s="184"/>
      <c r="D116" s="184"/>
      <c r="E116" s="184"/>
      <c r="F116" s="184"/>
      <c r="G116" s="184"/>
      <c r="H116" s="184"/>
      <c r="I116" s="184"/>
      <c r="J116" s="184"/>
      <c r="K116" s="184"/>
    </row>
    <row r="117" spans="1:168" s="168" customFormat="1" ht="15.75" customHeight="1">
      <c r="B117" s="184"/>
      <c r="C117" s="184"/>
      <c r="D117" s="184"/>
      <c r="E117" s="184"/>
      <c r="F117" s="184"/>
      <c r="G117" s="184"/>
      <c r="H117" s="184"/>
      <c r="I117" s="184"/>
      <c r="J117" s="184"/>
      <c r="K117" s="184"/>
    </row>
    <row r="118" spans="1:168" s="168" customFormat="1" ht="15.75" customHeight="1">
      <c r="B118" s="184"/>
      <c r="C118" s="184"/>
      <c r="D118" s="184"/>
      <c r="E118" s="184"/>
      <c r="F118" s="184"/>
      <c r="G118" s="184"/>
      <c r="H118" s="184"/>
      <c r="I118" s="184"/>
      <c r="J118" s="184"/>
      <c r="K118" s="184"/>
    </row>
    <row r="119" spans="1:168" s="168" customFormat="1" ht="15.75" customHeight="1">
      <c r="B119" s="184"/>
      <c r="C119" s="184"/>
      <c r="D119" s="184"/>
      <c r="E119" s="184"/>
      <c r="F119" s="184"/>
      <c r="G119" s="184"/>
      <c r="H119" s="184"/>
      <c r="I119" s="184"/>
      <c r="J119" s="184"/>
      <c r="K119" s="184"/>
    </row>
    <row r="120" spans="1:168" s="168" customFormat="1" ht="15.75" customHeight="1">
      <c r="B120" s="184"/>
      <c r="C120" s="184"/>
      <c r="D120" s="184"/>
      <c r="E120" s="184"/>
      <c r="F120" s="184"/>
      <c r="G120" s="184"/>
      <c r="H120" s="184"/>
      <c r="I120" s="184"/>
      <c r="J120" s="184"/>
      <c r="K120" s="184"/>
    </row>
    <row r="121" spans="1:168" s="168" customFormat="1" ht="15.75" customHeight="1">
      <c r="A121" s="166"/>
      <c r="B121" s="184"/>
      <c r="C121" s="184"/>
      <c r="D121" s="184"/>
      <c r="E121" s="184"/>
      <c r="F121" s="184"/>
      <c r="G121" s="184"/>
      <c r="H121" s="184"/>
      <c r="I121" s="184"/>
      <c r="J121" s="184"/>
      <c r="K121" s="184"/>
      <c r="L121" s="166"/>
      <c r="M121" s="166"/>
      <c r="N121" s="166"/>
      <c r="O121" s="166"/>
      <c r="P121" s="166"/>
      <c r="Q121" s="166"/>
      <c r="R121" s="166"/>
      <c r="S121" s="166"/>
      <c r="T121" s="166"/>
      <c r="U121" s="166"/>
      <c r="V121" s="166"/>
      <c r="W121" s="166"/>
      <c r="X121" s="166"/>
      <c r="Y121" s="166"/>
      <c r="Z121" s="166"/>
      <c r="AA121" s="166"/>
      <c r="AB121" s="166"/>
      <c r="AC121" s="166"/>
      <c r="AD121" s="166"/>
      <c r="AE121" s="166"/>
      <c r="AF121" s="166"/>
      <c r="AG121" s="166"/>
      <c r="AH121" s="166"/>
      <c r="AI121" s="166"/>
      <c r="AJ121" s="166"/>
      <c r="AK121" s="166"/>
      <c r="AL121" s="166"/>
      <c r="AM121" s="166"/>
      <c r="AN121" s="166"/>
      <c r="AO121" s="166"/>
      <c r="AP121" s="166"/>
      <c r="AQ121" s="166"/>
      <c r="AR121" s="166"/>
      <c r="AS121" s="166"/>
      <c r="AT121" s="166"/>
      <c r="AU121" s="166"/>
      <c r="AV121" s="166"/>
      <c r="AW121" s="166"/>
      <c r="AX121" s="166"/>
      <c r="AY121" s="166"/>
      <c r="AZ121" s="166"/>
      <c r="BA121" s="166"/>
      <c r="BB121" s="166"/>
      <c r="BC121" s="166"/>
      <c r="BD121" s="166"/>
      <c r="BE121" s="166"/>
      <c r="BF121" s="166"/>
      <c r="BG121" s="166"/>
      <c r="BH121" s="166"/>
      <c r="BI121" s="166"/>
      <c r="BJ121" s="166"/>
      <c r="BK121" s="166"/>
      <c r="BL121" s="166"/>
      <c r="BM121" s="166"/>
      <c r="BN121" s="166"/>
      <c r="BO121" s="166"/>
      <c r="BP121" s="166"/>
      <c r="BQ121" s="166"/>
      <c r="BR121" s="166"/>
      <c r="BS121" s="166"/>
      <c r="BT121" s="166"/>
      <c r="BU121" s="166"/>
      <c r="BV121" s="166"/>
      <c r="BW121" s="166"/>
      <c r="BX121" s="166"/>
      <c r="BY121" s="166"/>
      <c r="BZ121" s="166"/>
      <c r="CA121" s="166"/>
      <c r="CB121" s="166"/>
      <c r="CC121" s="166"/>
      <c r="CD121" s="166"/>
      <c r="CE121" s="166"/>
      <c r="CF121" s="166"/>
      <c r="CG121" s="166"/>
      <c r="CH121" s="166"/>
      <c r="CI121" s="166"/>
      <c r="CJ121" s="166"/>
      <c r="CK121" s="166"/>
      <c r="CL121" s="166"/>
      <c r="CM121" s="166"/>
      <c r="CN121" s="166"/>
      <c r="CO121" s="166"/>
      <c r="CP121" s="166"/>
      <c r="CQ121" s="166"/>
      <c r="CR121" s="166"/>
      <c r="CS121" s="166"/>
      <c r="CT121" s="166"/>
      <c r="CU121" s="166"/>
      <c r="CV121" s="166"/>
      <c r="CW121" s="166"/>
      <c r="CX121" s="166"/>
      <c r="CY121" s="166"/>
      <c r="CZ121" s="166"/>
      <c r="DA121" s="166"/>
      <c r="DB121" s="166"/>
      <c r="DC121" s="166"/>
      <c r="DD121" s="166"/>
      <c r="DE121" s="166"/>
      <c r="DF121" s="166"/>
      <c r="DG121" s="166"/>
      <c r="DH121" s="166"/>
      <c r="DI121" s="166"/>
      <c r="DJ121" s="166"/>
      <c r="DK121" s="166"/>
      <c r="DL121" s="166"/>
      <c r="DM121" s="166"/>
      <c r="DN121" s="166"/>
      <c r="DO121" s="166"/>
      <c r="DP121" s="166"/>
      <c r="DQ121" s="166"/>
      <c r="DR121" s="166"/>
      <c r="DS121" s="166"/>
      <c r="DT121" s="166"/>
      <c r="DU121" s="166"/>
      <c r="DV121" s="166"/>
      <c r="DW121" s="166"/>
      <c r="DX121" s="166"/>
      <c r="DY121" s="166"/>
      <c r="DZ121" s="166"/>
      <c r="EA121" s="166"/>
      <c r="EB121" s="166"/>
      <c r="EC121" s="166"/>
      <c r="ED121" s="166"/>
      <c r="EE121" s="166"/>
      <c r="EF121" s="166"/>
      <c r="EG121" s="166"/>
      <c r="EH121" s="166"/>
      <c r="EI121" s="166"/>
      <c r="EJ121" s="166"/>
      <c r="EK121" s="166"/>
      <c r="EL121" s="166"/>
      <c r="EM121" s="166"/>
      <c r="EN121" s="166"/>
      <c r="EO121" s="166"/>
      <c r="EP121" s="166"/>
      <c r="EQ121" s="166"/>
      <c r="ER121" s="166"/>
      <c r="ES121" s="166"/>
      <c r="ET121" s="166"/>
      <c r="EU121" s="166"/>
      <c r="EV121" s="166"/>
      <c r="EW121" s="166"/>
      <c r="EX121" s="166"/>
      <c r="EY121" s="166"/>
      <c r="EZ121" s="166"/>
      <c r="FA121" s="166"/>
      <c r="FB121" s="166"/>
      <c r="FC121" s="166"/>
      <c r="FD121" s="166"/>
      <c r="FE121" s="166"/>
      <c r="FF121" s="166"/>
      <c r="FG121" s="166"/>
      <c r="FH121" s="166"/>
      <c r="FI121" s="166"/>
      <c r="FJ121" s="166"/>
      <c r="FK121" s="166"/>
      <c r="FL121" s="166"/>
    </row>
    <row r="122" spans="1:168" ht="12">
      <c r="B122" s="184"/>
      <c r="C122" s="184"/>
      <c r="D122" s="184"/>
      <c r="E122" s="184"/>
      <c r="F122" s="184"/>
      <c r="G122" s="184"/>
      <c r="H122" s="184"/>
      <c r="I122" s="184"/>
      <c r="J122" s="184"/>
      <c r="K122" s="184"/>
    </row>
    <row r="123" spans="1:168" ht="12">
      <c r="B123" s="184"/>
      <c r="C123" s="184"/>
      <c r="D123" s="184"/>
      <c r="E123" s="184"/>
      <c r="F123" s="184"/>
      <c r="G123" s="184"/>
      <c r="H123" s="184"/>
      <c r="I123" s="184"/>
      <c r="J123" s="184"/>
      <c r="K123" s="184"/>
    </row>
    <row r="124" spans="1:168" ht="12">
      <c r="B124" s="184"/>
      <c r="C124" s="184"/>
      <c r="D124" s="184"/>
      <c r="E124" s="184"/>
      <c r="F124" s="184"/>
      <c r="G124" s="184"/>
      <c r="H124" s="184"/>
      <c r="I124" s="184"/>
      <c r="J124" s="184"/>
      <c r="K124" s="184"/>
    </row>
    <row r="125" spans="1:168" ht="12">
      <c r="B125" s="184"/>
      <c r="C125" s="184"/>
      <c r="D125" s="184"/>
      <c r="E125" s="184"/>
      <c r="F125" s="184"/>
      <c r="G125" s="184"/>
      <c r="H125" s="184"/>
      <c r="I125" s="184"/>
      <c r="J125" s="184"/>
      <c r="K125" s="184"/>
    </row>
    <row r="126" spans="1:168" ht="12">
      <c r="B126" s="184"/>
      <c r="C126" s="184"/>
      <c r="D126" s="184"/>
      <c r="E126" s="184"/>
      <c r="F126" s="184"/>
      <c r="G126" s="184"/>
      <c r="H126" s="184"/>
      <c r="I126" s="184"/>
      <c r="J126" s="184"/>
      <c r="K126" s="184"/>
    </row>
    <row r="127" spans="1:168" ht="12">
      <c r="B127" s="184"/>
      <c r="C127" s="184"/>
      <c r="D127" s="184"/>
      <c r="E127" s="184"/>
      <c r="F127" s="184"/>
      <c r="G127" s="184"/>
      <c r="H127" s="184"/>
      <c r="I127" s="184"/>
      <c r="J127" s="184"/>
      <c r="K127" s="184"/>
    </row>
    <row r="128" spans="1:168" ht="12">
      <c r="B128" s="184"/>
      <c r="C128" s="184"/>
      <c r="D128" s="184"/>
      <c r="E128" s="184"/>
      <c r="F128" s="184"/>
      <c r="G128" s="184"/>
      <c r="H128" s="184"/>
      <c r="I128" s="184"/>
      <c r="J128" s="184"/>
      <c r="K128" s="184"/>
    </row>
    <row r="129" spans="2:11" ht="12">
      <c r="B129" s="184"/>
      <c r="C129" s="184"/>
      <c r="D129" s="184"/>
      <c r="E129" s="184"/>
      <c r="F129" s="184"/>
      <c r="G129" s="184"/>
      <c r="H129" s="184"/>
      <c r="I129" s="184"/>
      <c r="J129" s="184"/>
      <c r="K129" s="184"/>
    </row>
    <row r="130" spans="2:11" ht="12">
      <c r="B130" s="184"/>
      <c r="C130" s="184"/>
      <c r="D130" s="184"/>
      <c r="E130" s="184"/>
      <c r="F130" s="184"/>
      <c r="G130" s="184"/>
      <c r="H130" s="184"/>
      <c r="I130" s="184"/>
      <c r="J130" s="184"/>
      <c r="K130" s="184"/>
    </row>
  </sheetData>
  <mergeCells count="34">
    <mergeCell ref="A2:K2"/>
    <mergeCell ref="A4:A7"/>
    <mergeCell ref="B4:H4"/>
    <mergeCell ref="J4:J7"/>
    <mergeCell ref="K4:K7"/>
    <mergeCell ref="B5:F5"/>
    <mergeCell ref="H5:H7"/>
    <mergeCell ref="I5:I7"/>
    <mergeCell ref="B6:D6"/>
    <mergeCell ref="E6:E7"/>
    <mergeCell ref="F6:F7"/>
    <mergeCell ref="G6:G7"/>
    <mergeCell ref="A30:A33"/>
    <mergeCell ref="B30:H30"/>
    <mergeCell ref="B31:F31"/>
    <mergeCell ref="H31:H33"/>
    <mergeCell ref="I31:I33"/>
    <mergeCell ref="J31:J33"/>
    <mergeCell ref="K31:K33"/>
    <mergeCell ref="B32:D32"/>
    <mergeCell ref="E32:E33"/>
    <mergeCell ref="F32:F33"/>
    <mergeCell ref="G32:G33"/>
    <mergeCell ref="A58:A61"/>
    <mergeCell ref="B58:H58"/>
    <mergeCell ref="B59:F59"/>
    <mergeCell ref="H59:H61"/>
    <mergeCell ref="I59:I61"/>
    <mergeCell ref="K59:K61"/>
    <mergeCell ref="B60:D60"/>
    <mergeCell ref="E60:E61"/>
    <mergeCell ref="F60:F61"/>
    <mergeCell ref="G60:G61"/>
    <mergeCell ref="J59:J61"/>
  </mergeCells>
  <hyperlinks>
    <hyperlink ref="A1" location="'Table of Contents'!A1" display="Back to Table of contents" xr:uid="{2DC48431-D0FF-4ACC-A3AB-3054AB3308DE}"/>
  </hyperlinks>
  <pageMargins left="0.70866141732283472" right="0.70866141732283472" top="0.51181102362204722" bottom="0.74803149606299213" header="0.31496062992125984" footer="0.31496062992125984"/>
  <pageSetup paperSize="9" scale="95" orientation="landscape" r:id="rId1"/>
  <ignoredErrors>
    <ignoredError sqref="I34:I53" formulaRange="1"/>
  </ignoredError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280D5C-A70C-4A6A-BB66-E39E97B3DDDC}">
  <dimension ref="A1:GE94"/>
  <sheetViews>
    <sheetView showGridLines="0" topLeftCell="A21" workbookViewId="0">
      <selection activeCell="I28" sqref="I28"/>
    </sheetView>
  </sheetViews>
  <sheetFormatPr defaultColWidth="9.109375" defaultRowHeight="12.6"/>
  <cols>
    <col min="1" max="1" width="1.88671875" style="204" customWidth="1"/>
    <col min="2" max="2" width="58.88671875" style="204" customWidth="1"/>
    <col min="3" max="3" width="9.6640625" style="204" customWidth="1"/>
    <col min="4" max="4" width="8.44140625" style="204" customWidth="1"/>
    <col min="5" max="5" width="11.44140625" style="204" customWidth="1"/>
    <col min="6" max="7" width="9.6640625" style="1322" customWidth="1"/>
    <col min="8" max="8" width="11.44140625" style="1314" customWidth="1"/>
    <col min="9" max="9" width="4.5546875" style="204" customWidth="1"/>
    <col min="10" max="16384" width="9.109375" style="204"/>
  </cols>
  <sheetData>
    <row r="1" spans="1:187" ht="15" customHeight="1">
      <c r="A1" s="1102" t="s">
        <v>0</v>
      </c>
      <c r="B1" s="1102"/>
      <c r="C1" s="128"/>
    </row>
    <row r="2" spans="1:187" ht="24" customHeight="1">
      <c r="A2" s="1167" t="s">
        <v>345</v>
      </c>
      <c r="B2" s="1167"/>
      <c r="C2" s="1167"/>
      <c r="D2" s="1167"/>
      <c r="E2" s="1167"/>
      <c r="F2" s="1167"/>
      <c r="G2" s="1167"/>
      <c r="H2" s="1167"/>
      <c r="I2" s="205"/>
      <c r="J2" s="205"/>
      <c r="K2" s="205"/>
      <c r="L2" s="205"/>
      <c r="M2" s="205"/>
      <c r="N2" s="205"/>
      <c r="O2" s="205"/>
      <c r="P2" s="205"/>
      <c r="Q2" s="205"/>
      <c r="R2" s="205"/>
      <c r="S2" s="205"/>
      <c r="T2" s="205"/>
      <c r="U2" s="205"/>
      <c r="V2" s="205"/>
      <c r="W2" s="205"/>
      <c r="X2" s="205"/>
      <c r="Y2" s="205"/>
      <c r="Z2" s="205"/>
      <c r="AA2" s="205"/>
      <c r="AB2" s="205"/>
      <c r="AC2" s="205"/>
      <c r="AD2" s="205"/>
      <c r="AE2" s="205"/>
      <c r="AF2" s="205"/>
      <c r="AG2" s="205"/>
      <c r="AH2" s="205"/>
      <c r="AI2" s="205"/>
      <c r="AJ2" s="205"/>
      <c r="AK2" s="205"/>
      <c r="AL2" s="205"/>
      <c r="AM2" s="205"/>
      <c r="AN2" s="205"/>
      <c r="AO2" s="205"/>
      <c r="AP2" s="205"/>
      <c r="AQ2" s="205"/>
      <c r="AR2" s="205"/>
      <c r="AS2" s="205"/>
      <c r="AT2" s="205"/>
      <c r="AU2" s="205"/>
      <c r="AV2" s="205"/>
      <c r="AW2" s="205"/>
      <c r="AX2" s="205"/>
      <c r="AY2" s="205"/>
      <c r="AZ2" s="205"/>
      <c r="BA2" s="205"/>
      <c r="BB2" s="205"/>
      <c r="BC2" s="205"/>
      <c r="BD2" s="205"/>
      <c r="BE2" s="205"/>
      <c r="BF2" s="205"/>
      <c r="BG2" s="205"/>
      <c r="BH2" s="205"/>
      <c r="BI2" s="205"/>
      <c r="BJ2" s="205"/>
      <c r="BK2" s="205"/>
      <c r="BL2" s="205"/>
      <c r="BM2" s="205"/>
      <c r="BN2" s="205"/>
      <c r="BO2" s="205"/>
      <c r="BP2" s="205"/>
      <c r="BQ2" s="205"/>
      <c r="BR2" s="205"/>
      <c r="BS2" s="205"/>
      <c r="BT2" s="205"/>
      <c r="BU2" s="205"/>
      <c r="BV2" s="205"/>
      <c r="BW2" s="205"/>
      <c r="BX2" s="205"/>
      <c r="BY2" s="205"/>
      <c r="BZ2" s="205"/>
      <c r="CA2" s="205"/>
      <c r="CB2" s="205"/>
      <c r="CC2" s="205"/>
      <c r="CD2" s="205"/>
      <c r="CE2" s="205"/>
      <c r="CF2" s="205"/>
      <c r="CG2" s="205"/>
      <c r="CH2" s="205"/>
      <c r="CI2" s="205"/>
      <c r="CJ2" s="205"/>
      <c r="CK2" s="205"/>
      <c r="CL2" s="205"/>
      <c r="CM2" s="205"/>
      <c r="CN2" s="205"/>
      <c r="CO2" s="205"/>
      <c r="CP2" s="205"/>
      <c r="CQ2" s="205"/>
      <c r="CR2" s="205"/>
      <c r="CS2" s="205"/>
      <c r="CT2" s="205"/>
      <c r="CU2" s="205"/>
      <c r="CV2" s="205"/>
      <c r="CW2" s="205"/>
      <c r="CX2" s="205"/>
      <c r="CY2" s="205"/>
      <c r="CZ2" s="205"/>
      <c r="DA2" s="205"/>
      <c r="DB2" s="205"/>
      <c r="DC2" s="205"/>
      <c r="DD2" s="205"/>
      <c r="DE2" s="205"/>
      <c r="DF2" s="205"/>
      <c r="DG2" s="205"/>
      <c r="DH2" s="205"/>
      <c r="DI2" s="205"/>
      <c r="DJ2" s="205"/>
      <c r="DK2" s="205"/>
      <c r="DL2" s="205"/>
      <c r="DM2" s="205"/>
      <c r="DN2" s="205"/>
      <c r="DO2" s="205"/>
      <c r="DP2" s="205"/>
      <c r="DQ2" s="205"/>
      <c r="DR2" s="205"/>
      <c r="DS2" s="205"/>
      <c r="DT2" s="205"/>
      <c r="DU2" s="205"/>
      <c r="DV2" s="205"/>
      <c r="DW2" s="205"/>
      <c r="DX2" s="205"/>
      <c r="DY2" s="205"/>
      <c r="DZ2" s="205"/>
      <c r="EA2" s="205"/>
      <c r="EB2" s="205"/>
      <c r="EC2" s="205"/>
      <c r="ED2" s="205"/>
      <c r="EE2" s="205"/>
      <c r="EF2" s="205"/>
      <c r="EG2" s="205"/>
      <c r="EH2" s="205"/>
      <c r="EI2" s="205"/>
      <c r="EJ2" s="205"/>
      <c r="EK2" s="205"/>
      <c r="EL2" s="205"/>
      <c r="EM2" s="205"/>
      <c r="EN2" s="205"/>
      <c r="EO2" s="205"/>
      <c r="EP2" s="205"/>
      <c r="EQ2" s="205"/>
      <c r="ER2" s="205"/>
      <c r="ES2" s="205"/>
      <c r="ET2" s="205"/>
      <c r="EU2" s="205"/>
      <c r="EV2" s="205"/>
      <c r="EW2" s="205"/>
      <c r="EX2" s="205"/>
      <c r="EY2" s="205"/>
      <c r="EZ2" s="205"/>
      <c r="FA2" s="205"/>
      <c r="FB2" s="205"/>
      <c r="FC2" s="205"/>
      <c r="FD2" s="205"/>
      <c r="FE2" s="205"/>
      <c r="FF2" s="205"/>
      <c r="FG2" s="205"/>
      <c r="FH2" s="205"/>
      <c r="FI2" s="205"/>
      <c r="FJ2" s="205"/>
      <c r="FK2" s="205"/>
      <c r="FL2" s="205"/>
      <c r="FM2" s="205"/>
      <c r="FN2" s="205"/>
      <c r="FO2" s="205"/>
      <c r="FP2" s="205"/>
      <c r="FQ2" s="205"/>
      <c r="FR2" s="205"/>
      <c r="FS2" s="205"/>
      <c r="FT2" s="205"/>
      <c r="FU2" s="205"/>
      <c r="FV2" s="205"/>
      <c r="FW2" s="205"/>
      <c r="FX2" s="205"/>
      <c r="FY2" s="205"/>
      <c r="FZ2" s="205"/>
      <c r="GA2" s="205"/>
      <c r="GB2" s="205"/>
      <c r="GC2" s="205"/>
      <c r="GD2" s="205"/>
      <c r="GE2" s="205"/>
    </row>
    <row r="3" spans="1:187" s="207" customFormat="1" ht="18" customHeight="1">
      <c r="A3" s="1168" t="s">
        <v>37</v>
      </c>
      <c r="B3" s="1169"/>
      <c r="C3" s="1139" t="s">
        <v>838</v>
      </c>
      <c r="D3" s="1140"/>
      <c r="E3" s="1141"/>
      <c r="F3" s="1139" t="s">
        <v>343</v>
      </c>
      <c r="G3" s="1140"/>
      <c r="H3" s="1141"/>
      <c r="I3" s="206"/>
      <c r="J3" s="206"/>
      <c r="K3" s="206"/>
      <c r="L3" s="206"/>
      <c r="M3" s="206"/>
      <c r="N3" s="206"/>
      <c r="O3" s="206"/>
      <c r="P3" s="206"/>
      <c r="Q3" s="206"/>
      <c r="R3" s="206"/>
      <c r="S3" s="206"/>
      <c r="T3" s="206"/>
      <c r="U3" s="206"/>
      <c r="V3" s="206"/>
      <c r="W3" s="206"/>
      <c r="X3" s="206"/>
      <c r="Y3" s="206"/>
      <c r="Z3" s="206"/>
      <c r="AA3" s="206"/>
      <c r="AB3" s="206"/>
      <c r="AC3" s="206"/>
      <c r="AD3" s="206"/>
      <c r="AE3" s="206"/>
      <c r="AF3" s="206"/>
      <c r="AG3" s="206"/>
      <c r="AH3" s="206"/>
      <c r="AI3" s="206"/>
      <c r="AJ3" s="206"/>
      <c r="AK3" s="206"/>
      <c r="AL3" s="206"/>
      <c r="AM3" s="206"/>
      <c r="AN3" s="206"/>
      <c r="AO3" s="206"/>
      <c r="AP3" s="206"/>
      <c r="AQ3" s="206"/>
      <c r="AR3" s="206"/>
      <c r="AS3" s="206"/>
      <c r="AT3" s="206"/>
      <c r="AU3" s="206"/>
      <c r="AV3" s="206"/>
      <c r="AW3" s="206"/>
      <c r="AX3" s="206"/>
      <c r="AY3" s="206"/>
      <c r="AZ3" s="206"/>
      <c r="BA3" s="206"/>
      <c r="BB3" s="206"/>
      <c r="BC3" s="206"/>
      <c r="BD3" s="206"/>
      <c r="BE3" s="206"/>
      <c r="BF3" s="206"/>
      <c r="BG3" s="206"/>
      <c r="BH3" s="206"/>
      <c r="BI3" s="206"/>
      <c r="BJ3" s="206"/>
      <c r="BK3" s="206"/>
      <c r="BL3" s="206"/>
      <c r="BM3" s="206"/>
      <c r="BN3" s="206"/>
      <c r="BO3" s="206"/>
      <c r="BP3" s="206"/>
      <c r="BQ3" s="206"/>
      <c r="BR3" s="206"/>
      <c r="BS3" s="206"/>
      <c r="BT3" s="206"/>
      <c r="BU3" s="206"/>
      <c r="BV3" s="206"/>
      <c r="BW3" s="206"/>
      <c r="BX3" s="206"/>
      <c r="BY3" s="206"/>
      <c r="BZ3" s="206"/>
      <c r="CA3" s="206"/>
      <c r="CB3" s="206"/>
      <c r="CC3" s="206"/>
      <c r="CD3" s="206"/>
      <c r="CE3" s="206"/>
      <c r="CF3" s="206"/>
      <c r="CG3" s="206"/>
      <c r="CH3" s="206"/>
      <c r="CI3" s="206"/>
      <c r="CJ3" s="206"/>
      <c r="CK3" s="206"/>
      <c r="CL3" s="206"/>
      <c r="CM3" s="206"/>
      <c r="CN3" s="206"/>
      <c r="CO3" s="206"/>
      <c r="CP3" s="206"/>
      <c r="CQ3" s="206"/>
      <c r="CR3" s="206"/>
      <c r="CS3" s="206"/>
      <c r="CT3" s="206"/>
      <c r="CU3" s="206"/>
      <c r="CV3" s="206"/>
      <c r="CW3" s="206"/>
      <c r="CX3" s="206"/>
      <c r="CY3" s="206"/>
      <c r="CZ3" s="206"/>
      <c r="DA3" s="206"/>
      <c r="DB3" s="206"/>
      <c r="DC3" s="206"/>
      <c r="DD3" s="206"/>
      <c r="DE3" s="206"/>
      <c r="DF3" s="206"/>
      <c r="DG3" s="206"/>
      <c r="DH3" s="206"/>
      <c r="DI3" s="206"/>
      <c r="DJ3" s="206"/>
      <c r="DK3" s="206"/>
      <c r="DL3" s="206"/>
      <c r="DM3" s="206"/>
      <c r="DN3" s="206"/>
      <c r="DO3" s="206"/>
      <c r="DP3" s="206"/>
      <c r="DQ3" s="206"/>
      <c r="DR3" s="206"/>
      <c r="DS3" s="206"/>
      <c r="DT3" s="206"/>
      <c r="DU3" s="206"/>
      <c r="DV3" s="206"/>
      <c r="DW3" s="206"/>
      <c r="DX3" s="206"/>
      <c r="DY3" s="206"/>
      <c r="DZ3" s="206"/>
      <c r="EA3" s="206"/>
      <c r="EB3" s="206"/>
      <c r="EC3" s="206"/>
      <c r="ED3" s="206"/>
      <c r="EE3" s="206"/>
      <c r="EF3" s="206"/>
      <c r="EG3" s="206"/>
      <c r="EH3" s="206"/>
      <c r="EI3" s="206"/>
      <c r="EJ3" s="206"/>
      <c r="EK3" s="206"/>
      <c r="EL3" s="206"/>
      <c r="EM3" s="206"/>
      <c r="EN3" s="206"/>
      <c r="EO3" s="206"/>
      <c r="EP3" s="206"/>
      <c r="EQ3" s="206"/>
      <c r="ER3" s="206"/>
      <c r="ES3" s="206"/>
      <c r="ET3" s="206"/>
      <c r="EU3" s="206"/>
      <c r="EV3" s="206"/>
      <c r="EW3" s="206"/>
      <c r="EX3" s="206"/>
      <c r="EY3" s="206"/>
      <c r="EZ3" s="206"/>
      <c r="FA3" s="206"/>
      <c r="FB3" s="206"/>
      <c r="FC3" s="206"/>
      <c r="FD3" s="206"/>
      <c r="FE3" s="206"/>
      <c r="FF3" s="206"/>
      <c r="FG3" s="206"/>
      <c r="FH3" s="206"/>
      <c r="FI3" s="206"/>
      <c r="FJ3" s="206"/>
      <c r="FK3" s="206"/>
      <c r="FL3" s="206"/>
      <c r="FM3" s="206"/>
      <c r="FN3" s="206"/>
      <c r="FO3" s="206"/>
      <c r="FP3" s="206"/>
      <c r="FQ3" s="206"/>
      <c r="FR3" s="206"/>
      <c r="FS3" s="206"/>
      <c r="FT3" s="206"/>
      <c r="FU3" s="206"/>
      <c r="FV3" s="206"/>
      <c r="FW3" s="206"/>
      <c r="FX3" s="206"/>
      <c r="FY3" s="206"/>
      <c r="FZ3" s="206"/>
      <c r="GA3" s="206"/>
      <c r="GB3" s="206"/>
      <c r="GC3" s="206"/>
      <c r="GD3" s="206"/>
      <c r="GE3" s="206"/>
    </row>
    <row r="4" spans="1:187" ht="21" customHeight="1">
      <c r="A4" s="1170"/>
      <c r="B4" s="1171"/>
      <c r="C4" s="208" t="s">
        <v>184</v>
      </c>
      <c r="D4" s="208" t="s">
        <v>185</v>
      </c>
      <c r="E4" s="209" t="s">
        <v>165</v>
      </c>
      <c r="F4" s="1323" t="s">
        <v>184</v>
      </c>
      <c r="G4" s="1323" t="s">
        <v>185</v>
      </c>
      <c r="H4" s="1315" t="s">
        <v>165</v>
      </c>
      <c r="I4" s="205"/>
      <c r="J4" s="205"/>
      <c r="K4" s="205"/>
      <c r="L4" s="205"/>
      <c r="M4" s="205"/>
      <c r="N4" s="205"/>
      <c r="O4" s="205"/>
      <c r="P4" s="205"/>
      <c r="Q4" s="205"/>
      <c r="R4" s="205"/>
      <c r="S4" s="205"/>
      <c r="T4" s="205"/>
      <c r="U4" s="205"/>
      <c r="V4" s="205"/>
      <c r="W4" s="205"/>
      <c r="X4" s="205"/>
      <c r="Y4" s="205"/>
      <c r="Z4" s="205"/>
      <c r="AA4" s="205"/>
      <c r="AB4" s="205"/>
      <c r="AC4" s="205"/>
      <c r="AD4" s="205"/>
      <c r="AE4" s="205"/>
      <c r="AF4" s="205"/>
      <c r="AG4" s="205"/>
      <c r="AH4" s="205"/>
      <c r="AI4" s="205"/>
      <c r="AJ4" s="205"/>
      <c r="AK4" s="205"/>
      <c r="AL4" s="205"/>
      <c r="AM4" s="205"/>
      <c r="AN4" s="205"/>
      <c r="AO4" s="205"/>
      <c r="AP4" s="205"/>
      <c r="AQ4" s="205"/>
      <c r="AR4" s="205"/>
      <c r="AS4" s="205"/>
      <c r="AT4" s="205"/>
      <c r="AU4" s="205"/>
      <c r="AV4" s="205"/>
      <c r="AW4" s="205"/>
      <c r="AX4" s="205"/>
      <c r="AY4" s="205"/>
      <c r="AZ4" s="205"/>
      <c r="BA4" s="205"/>
      <c r="BB4" s="205"/>
      <c r="BC4" s="205"/>
      <c r="BD4" s="205"/>
      <c r="BE4" s="205"/>
      <c r="BF4" s="205"/>
      <c r="BG4" s="205"/>
      <c r="BH4" s="205"/>
      <c r="BI4" s="205"/>
      <c r="BJ4" s="205"/>
      <c r="BK4" s="205"/>
      <c r="BL4" s="205"/>
      <c r="BM4" s="205"/>
      <c r="BN4" s="205"/>
      <c r="BO4" s="205"/>
      <c r="BP4" s="205"/>
      <c r="BQ4" s="205"/>
      <c r="BR4" s="205"/>
      <c r="BS4" s="205"/>
      <c r="BT4" s="205"/>
      <c r="BU4" s="205"/>
      <c r="BV4" s="205"/>
      <c r="BW4" s="205"/>
      <c r="BX4" s="205"/>
      <c r="BY4" s="205"/>
      <c r="BZ4" s="205"/>
      <c r="CA4" s="205"/>
      <c r="CB4" s="205"/>
      <c r="CC4" s="205"/>
      <c r="CD4" s="205"/>
      <c r="CE4" s="205"/>
      <c r="CF4" s="205"/>
      <c r="CG4" s="205"/>
      <c r="CH4" s="205"/>
      <c r="CI4" s="205"/>
      <c r="CJ4" s="205"/>
      <c r="CK4" s="205"/>
      <c r="CL4" s="205"/>
      <c r="CM4" s="205"/>
      <c r="CN4" s="205"/>
      <c r="CO4" s="205"/>
      <c r="CP4" s="205"/>
      <c r="CQ4" s="205"/>
      <c r="CR4" s="205"/>
      <c r="CS4" s="205"/>
      <c r="CT4" s="205"/>
      <c r="CU4" s="205"/>
      <c r="CV4" s="205"/>
      <c r="CW4" s="205"/>
      <c r="CX4" s="205"/>
      <c r="CY4" s="205"/>
      <c r="CZ4" s="205"/>
      <c r="DA4" s="205"/>
      <c r="DB4" s="205"/>
      <c r="DC4" s="205"/>
      <c r="DD4" s="205"/>
      <c r="DE4" s="205"/>
      <c r="DF4" s="205"/>
      <c r="DG4" s="205"/>
      <c r="DH4" s="205"/>
      <c r="DI4" s="205"/>
      <c r="DJ4" s="205"/>
      <c r="DK4" s="205"/>
      <c r="DL4" s="205"/>
      <c r="DM4" s="205"/>
      <c r="DN4" s="205"/>
      <c r="DO4" s="205"/>
      <c r="DP4" s="205"/>
      <c r="DQ4" s="205"/>
      <c r="DR4" s="205"/>
      <c r="DS4" s="205"/>
      <c r="DT4" s="205"/>
      <c r="DU4" s="205"/>
      <c r="DV4" s="205"/>
      <c r="DW4" s="205"/>
      <c r="DX4" s="205"/>
      <c r="DY4" s="205"/>
      <c r="DZ4" s="205"/>
      <c r="EA4" s="205"/>
      <c r="EB4" s="205"/>
      <c r="EC4" s="205"/>
      <c r="ED4" s="205"/>
      <c r="EE4" s="205"/>
      <c r="EF4" s="205"/>
      <c r="EG4" s="205"/>
      <c r="EH4" s="205"/>
      <c r="EI4" s="205"/>
      <c r="EJ4" s="205"/>
      <c r="EK4" s="205"/>
      <c r="EL4" s="205"/>
      <c r="EM4" s="205"/>
      <c r="EN4" s="205"/>
      <c r="EO4" s="205"/>
      <c r="EP4" s="205"/>
      <c r="EQ4" s="205"/>
      <c r="ER4" s="205"/>
      <c r="ES4" s="205"/>
      <c r="ET4" s="205"/>
      <c r="EU4" s="205"/>
      <c r="EV4" s="205"/>
      <c r="EW4" s="205"/>
      <c r="EX4" s="205"/>
      <c r="EY4" s="205"/>
      <c r="EZ4" s="205"/>
      <c r="FA4" s="205"/>
      <c r="FB4" s="205"/>
      <c r="FC4" s="205"/>
      <c r="FD4" s="205"/>
      <c r="FE4" s="205"/>
      <c r="FF4" s="205"/>
      <c r="FG4" s="205"/>
      <c r="FH4" s="205"/>
      <c r="FI4" s="205"/>
      <c r="FJ4" s="205"/>
      <c r="FK4" s="205"/>
      <c r="FL4" s="205"/>
      <c r="FM4" s="205"/>
      <c r="FN4" s="205"/>
      <c r="FO4" s="205"/>
      <c r="FP4" s="205"/>
      <c r="FQ4" s="205"/>
      <c r="FR4" s="205"/>
      <c r="FS4" s="205"/>
      <c r="FT4" s="205"/>
      <c r="FU4" s="205"/>
      <c r="FV4" s="205"/>
      <c r="FW4" s="205"/>
      <c r="FX4" s="205"/>
      <c r="FY4" s="205"/>
      <c r="FZ4" s="205"/>
      <c r="GA4" s="205"/>
    </row>
    <row r="5" spans="1:187" ht="18.75" customHeight="1">
      <c r="A5" s="210"/>
      <c r="B5" s="211" t="s">
        <v>1</v>
      </c>
      <c r="C5" s="212">
        <v>1286</v>
      </c>
      <c r="D5" s="212">
        <v>347</v>
      </c>
      <c r="E5" s="213">
        <f>C5+D5</f>
        <v>1633</v>
      </c>
      <c r="F5" s="1324">
        <v>1204</v>
      </c>
      <c r="G5" s="1324">
        <v>332</v>
      </c>
      <c r="H5" s="1316">
        <v>1536</v>
      </c>
      <c r="I5" s="205"/>
      <c r="J5" s="205"/>
      <c r="K5" s="205"/>
      <c r="L5" s="205"/>
      <c r="M5" s="205"/>
      <c r="N5" s="205"/>
      <c r="O5" s="205"/>
      <c r="P5" s="205"/>
      <c r="Q5" s="205"/>
      <c r="R5" s="205"/>
      <c r="S5" s="205"/>
      <c r="T5" s="205"/>
      <c r="U5" s="205"/>
      <c r="V5" s="205"/>
      <c r="W5" s="205"/>
      <c r="X5" s="205"/>
      <c r="Y5" s="205"/>
      <c r="Z5" s="205"/>
      <c r="AA5" s="205"/>
      <c r="AB5" s="205"/>
      <c r="AC5" s="205"/>
      <c r="AD5" s="205"/>
      <c r="AE5" s="205"/>
      <c r="AF5" s="205"/>
      <c r="AG5" s="205"/>
      <c r="AH5" s="205"/>
      <c r="AI5" s="205"/>
      <c r="AJ5" s="205"/>
      <c r="AK5" s="205"/>
      <c r="AL5" s="205"/>
      <c r="AM5" s="205"/>
      <c r="AN5" s="205"/>
      <c r="AO5" s="205"/>
      <c r="AP5" s="205"/>
      <c r="AQ5" s="205"/>
      <c r="AR5" s="205"/>
      <c r="AS5" s="205"/>
      <c r="AT5" s="205"/>
      <c r="AU5" s="205"/>
      <c r="AV5" s="205"/>
      <c r="AW5" s="205"/>
      <c r="AX5" s="205"/>
      <c r="AY5" s="205"/>
      <c r="AZ5" s="205"/>
      <c r="BA5" s="205"/>
      <c r="BB5" s="205"/>
      <c r="BC5" s="205"/>
      <c r="BD5" s="205"/>
      <c r="BE5" s="205"/>
      <c r="BF5" s="205"/>
      <c r="BG5" s="205"/>
      <c r="BH5" s="205"/>
      <c r="BI5" s="205"/>
      <c r="BJ5" s="205"/>
      <c r="BK5" s="205"/>
      <c r="BL5" s="205"/>
      <c r="BM5" s="205"/>
      <c r="BN5" s="205"/>
      <c r="BO5" s="205"/>
      <c r="BP5" s="205"/>
      <c r="BQ5" s="205"/>
      <c r="BR5" s="205"/>
      <c r="BS5" s="205"/>
      <c r="BT5" s="205"/>
      <c r="BU5" s="205"/>
      <c r="BV5" s="205"/>
      <c r="BW5" s="205"/>
      <c r="BX5" s="205"/>
      <c r="BY5" s="205"/>
      <c r="BZ5" s="205"/>
      <c r="CA5" s="205"/>
      <c r="CB5" s="205"/>
      <c r="CC5" s="205"/>
      <c r="CD5" s="205"/>
      <c r="CE5" s="205"/>
      <c r="CF5" s="205"/>
      <c r="CG5" s="205"/>
      <c r="CH5" s="205"/>
      <c r="CI5" s="205"/>
      <c r="CJ5" s="205"/>
      <c r="CK5" s="205"/>
      <c r="CL5" s="205"/>
      <c r="CM5" s="205"/>
      <c r="CN5" s="205"/>
      <c r="CO5" s="205"/>
      <c r="CP5" s="205"/>
      <c r="CQ5" s="205"/>
      <c r="CR5" s="205"/>
      <c r="CS5" s="205"/>
      <c r="CT5" s="205"/>
      <c r="CU5" s="205"/>
      <c r="CV5" s="205"/>
      <c r="CW5" s="205"/>
      <c r="CX5" s="205"/>
      <c r="CY5" s="205"/>
      <c r="CZ5" s="205"/>
      <c r="DA5" s="205"/>
      <c r="DB5" s="205"/>
      <c r="DC5" s="205"/>
      <c r="DD5" s="205"/>
      <c r="DE5" s="205"/>
      <c r="DF5" s="205"/>
      <c r="DG5" s="205"/>
      <c r="DH5" s="205"/>
      <c r="DI5" s="205"/>
      <c r="DJ5" s="205"/>
      <c r="DK5" s="205"/>
      <c r="DL5" s="205"/>
      <c r="DM5" s="205"/>
      <c r="DN5" s="205"/>
      <c r="DO5" s="205"/>
      <c r="DP5" s="205"/>
      <c r="DQ5" s="205"/>
      <c r="DR5" s="205"/>
      <c r="DS5" s="205"/>
      <c r="DT5" s="205"/>
      <c r="DU5" s="205"/>
      <c r="DV5" s="205"/>
      <c r="DW5" s="205"/>
      <c r="DX5" s="205"/>
      <c r="DY5" s="205"/>
      <c r="DZ5" s="205"/>
      <c r="EA5" s="205"/>
      <c r="EB5" s="205"/>
      <c r="EC5" s="205"/>
      <c r="ED5" s="205"/>
      <c r="EE5" s="205"/>
      <c r="EF5" s="205"/>
      <c r="EG5" s="205"/>
      <c r="EH5" s="205"/>
      <c r="EI5" s="205"/>
      <c r="EJ5" s="205"/>
      <c r="EK5" s="205"/>
      <c r="EL5" s="205"/>
      <c r="EM5" s="205"/>
      <c r="EN5" s="205"/>
      <c r="EO5" s="205"/>
      <c r="EP5" s="205"/>
      <c r="EQ5" s="205"/>
      <c r="ER5" s="205"/>
      <c r="ES5" s="205"/>
      <c r="ET5" s="205"/>
      <c r="EU5" s="205"/>
      <c r="EV5" s="205"/>
      <c r="EW5" s="205"/>
      <c r="EX5" s="205"/>
      <c r="EY5" s="205"/>
      <c r="EZ5" s="205"/>
      <c r="FA5" s="205"/>
      <c r="FB5" s="205"/>
      <c r="FC5" s="205"/>
      <c r="FD5" s="205"/>
      <c r="FE5" s="205"/>
      <c r="FF5" s="205"/>
      <c r="FG5" s="205"/>
      <c r="FH5" s="205"/>
      <c r="FI5" s="205"/>
      <c r="FJ5" s="205"/>
      <c r="FK5" s="205"/>
      <c r="FL5" s="205"/>
      <c r="FM5" s="205"/>
      <c r="FN5" s="205"/>
      <c r="FO5" s="205"/>
      <c r="FP5" s="205"/>
      <c r="FQ5" s="205"/>
      <c r="FR5" s="205"/>
      <c r="FS5" s="205"/>
      <c r="FT5" s="205"/>
      <c r="FU5" s="205"/>
      <c r="FV5" s="205"/>
      <c r="FW5" s="205"/>
      <c r="FX5" s="205"/>
      <c r="FY5" s="205"/>
      <c r="FZ5" s="205"/>
      <c r="GA5" s="205"/>
    </row>
    <row r="6" spans="1:187" ht="18.75" customHeight="1">
      <c r="A6" s="210"/>
      <c r="B6" s="214" t="s">
        <v>3</v>
      </c>
      <c r="C6" s="212">
        <v>374</v>
      </c>
      <c r="D6" s="212">
        <v>82</v>
      </c>
      <c r="E6" s="213">
        <f t="shared" ref="E6:E23" si="0">C6+D6</f>
        <v>456</v>
      </c>
      <c r="F6" s="1325">
        <v>351</v>
      </c>
      <c r="G6" s="1325">
        <v>84</v>
      </c>
      <c r="H6" s="1317">
        <v>435</v>
      </c>
      <c r="I6" s="205"/>
      <c r="J6" s="205"/>
      <c r="K6" s="205"/>
      <c r="L6" s="205"/>
      <c r="M6" s="205"/>
      <c r="N6" s="205"/>
      <c r="O6" s="205"/>
      <c r="P6" s="205"/>
      <c r="Q6" s="205"/>
      <c r="R6" s="205"/>
      <c r="S6" s="205"/>
      <c r="T6" s="205"/>
      <c r="U6" s="205"/>
      <c r="V6" s="205"/>
      <c r="W6" s="205"/>
      <c r="X6" s="205"/>
      <c r="Y6" s="205"/>
      <c r="Z6" s="205"/>
      <c r="AA6" s="205"/>
      <c r="AB6" s="205"/>
      <c r="AC6" s="205"/>
      <c r="AD6" s="205"/>
      <c r="AE6" s="205"/>
      <c r="AF6" s="205"/>
      <c r="AG6" s="205"/>
      <c r="AH6" s="205"/>
      <c r="AI6" s="205"/>
      <c r="AJ6" s="205"/>
      <c r="AK6" s="205"/>
      <c r="AL6" s="205"/>
      <c r="AM6" s="205"/>
      <c r="AN6" s="205"/>
      <c r="AO6" s="205"/>
      <c r="AP6" s="205"/>
      <c r="AQ6" s="205"/>
      <c r="AR6" s="205"/>
      <c r="AS6" s="205"/>
      <c r="AT6" s="205"/>
      <c r="AU6" s="205"/>
      <c r="AV6" s="205"/>
      <c r="AW6" s="205"/>
      <c r="AX6" s="205"/>
      <c r="AY6" s="205"/>
      <c r="AZ6" s="205"/>
      <c r="BA6" s="205"/>
      <c r="BB6" s="205"/>
      <c r="BC6" s="205"/>
      <c r="BD6" s="205"/>
      <c r="BE6" s="205"/>
      <c r="BF6" s="205"/>
      <c r="BG6" s="205"/>
      <c r="BH6" s="205"/>
      <c r="BI6" s="205"/>
      <c r="BJ6" s="205"/>
      <c r="BK6" s="205"/>
      <c r="BL6" s="205"/>
      <c r="BM6" s="205"/>
      <c r="BN6" s="205"/>
      <c r="BO6" s="205"/>
      <c r="BP6" s="205"/>
      <c r="BQ6" s="205"/>
      <c r="BR6" s="205"/>
      <c r="BS6" s="205"/>
      <c r="BT6" s="205"/>
      <c r="BU6" s="205"/>
      <c r="BV6" s="205"/>
      <c r="BW6" s="205"/>
      <c r="BX6" s="205"/>
      <c r="BY6" s="205"/>
      <c r="BZ6" s="205"/>
      <c r="CA6" s="205"/>
      <c r="CB6" s="205"/>
      <c r="CC6" s="205"/>
      <c r="CD6" s="205"/>
      <c r="CE6" s="205"/>
      <c r="CF6" s="205"/>
      <c r="CG6" s="205"/>
      <c r="CH6" s="205"/>
      <c r="CI6" s="205"/>
      <c r="CJ6" s="205"/>
      <c r="CK6" s="205"/>
      <c r="CL6" s="205"/>
      <c r="CM6" s="205"/>
      <c r="CN6" s="205"/>
      <c r="CO6" s="205"/>
      <c r="CP6" s="205"/>
      <c r="CQ6" s="205"/>
      <c r="CR6" s="205"/>
      <c r="CS6" s="205"/>
      <c r="CT6" s="205"/>
      <c r="CU6" s="205"/>
      <c r="CV6" s="205"/>
      <c r="CW6" s="205"/>
      <c r="CX6" s="205"/>
      <c r="CY6" s="205"/>
      <c r="CZ6" s="205"/>
      <c r="DA6" s="205"/>
      <c r="DB6" s="205"/>
      <c r="DC6" s="205"/>
      <c r="DD6" s="205"/>
      <c r="DE6" s="205"/>
      <c r="DF6" s="205"/>
      <c r="DG6" s="205"/>
      <c r="DH6" s="205"/>
      <c r="DI6" s="205"/>
      <c r="DJ6" s="205"/>
      <c r="DK6" s="205"/>
      <c r="DL6" s="205"/>
      <c r="DM6" s="205"/>
      <c r="DN6" s="205"/>
      <c r="DO6" s="205"/>
      <c r="DP6" s="205"/>
      <c r="DQ6" s="205"/>
      <c r="DR6" s="205"/>
      <c r="DS6" s="205"/>
      <c r="DT6" s="205"/>
      <c r="DU6" s="205"/>
      <c r="DV6" s="205"/>
      <c r="DW6" s="205"/>
      <c r="DX6" s="205"/>
      <c r="DY6" s="205"/>
      <c r="DZ6" s="205"/>
      <c r="EA6" s="205"/>
      <c r="EB6" s="205"/>
      <c r="EC6" s="205"/>
      <c r="ED6" s="205"/>
      <c r="EE6" s="205"/>
      <c r="EF6" s="205"/>
      <c r="EG6" s="205"/>
      <c r="EH6" s="205"/>
      <c r="EI6" s="205"/>
      <c r="EJ6" s="205"/>
      <c r="EK6" s="205"/>
      <c r="EL6" s="205"/>
      <c r="EM6" s="205"/>
      <c r="EN6" s="205"/>
      <c r="EO6" s="205"/>
      <c r="EP6" s="205"/>
      <c r="EQ6" s="205"/>
      <c r="ER6" s="205"/>
      <c r="ES6" s="205"/>
      <c r="ET6" s="205"/>
      <c r="EU6" s="205"/>
      <c r="EV6" s="205"/>
      <c r="EW6" s="205"/>
      <c r="EX6" s="205"/>
      <c r="EY6" s="205"/>
      <c r="EZ6" s="205"/>
      <c r="FA6" s="205"/>
      <c r="FB6" s="205"/>
      <c r="FC6" s="205"/>
      <c r="FD6" s="205"/>
      <c r="FE6" s="205"/>
      <c r="FF6" s="205"/>
      <c r="FG6" s="205"/>
      <c r="FH6" s="205"/>
      <c r="FI6" s="205"/>
      <c r="FJ6" s="205"/>
      <c r="FK6" s="205"/>
      <c r="FL6" s="205"/>
      <c r="FM6" s="205"/>
      <c r="FN6" s="205"/>
      <c r="FO6" s="205"/>
      <c r="FP6" s="205"/>
      <c r="FQ6" s="205"/>
      <c r="FR6" s="205"/>
      <c r="FS6" s="205"/>
      <c r="FT6" s="205"/>
      <c r="FU6" s="205"/>
      <c r="FV6" s="205"/>
      <c r="FW6" s="205"/>
      <c r="FX6" s="205"/>
      <c r="FY6" s="205"/>
      <c r="FZ6" s="205"/>
      <c r="GA6" s="205"/>
    </row>
    <row r="7" spans="1:187" ht="18.75" customHeight="1">
      <c r="A7" s="210"/>
      <c r="B7" s="214" t="s">
        <v>4</v>
      </c>
      <c r="C7" s="212">
        <v>1929</v>
      </c>
      <c r="D7" s="212">
        <v>222</v>
      </c>
      <c r="E7" s="213">
        <f t="shared" si="0"/>
        <v>2151</v>
      </c>
      <c r="F7" s="1325">
        <v>2081</v>
      </c>
      <c r="G7" s="1325">
        <v>282</v>
      </c>
      <c r="H7" s="1317">
        <v>2363</v>
      </c>
      <c r="I7" s="205"/>
      <c r="J7" s="205"/>
      <c r="K7" s="205"/>
      <c r="L7" s="205"/>
      <c r="M7" s="205"/>
      <c r="N7" s="205"/>
      <c r="O7" s="205"/>
      <c r="P7" s="205"/>
      <c r="Q7" s="205"/>
      <c r="R7" s="205"/>
      <c r="S7" s="205"/>
      <c r="T7" s="205"/>
      <c r="U7" s="205"/>
      <c r="V7" s="205"/>
      <c r="W7" s="205"/>
      <c r="X7" s="205"/>
      <c r="Y7" s="205"/>
      <c r="Z7" s="205"/>
      <c r="AA7" s="205"/>
      <c r="AB7" s="205"/>
      <c r="AC7" s="205"/>
      <c r="AD7" s="205"/>
      <c r="AE7" s="205"/>
      <c r="AF7" s="205"/>
      <c r="AG7" s="205"/>
      <c r="AH7" s="205"/>
      <c r="AI7" s="205"/>
      <c r="AJ7" s="205"/>
      <c r="AK7" s="205"/>
      <c r="AL7" s="205"/>
      <c r="AM7" s="205"/>
      <c r="AN7" s="205"/>
      <c r="AO7" s="205"/>
      <c r="AP7" s="205"/>
      <c r="AQ7" s="205"/>
      <c r="AR7" s="205"/>
      <c r="AS7" s="205"/>
      <c r="AT7" s="205"/>
      <c r="AU7" s="205"/>
      <c r="AV7" s="205"/>
      <c r="AW7" s="205"/>
      <c r="AX7" s="205"/>
      <c r="AY7" s="205"/>
      <c r="AZ7" s="205"/>
      <c r="BA7" s="205"/>
      <c r="BB7" s="205"/>
      <c r="BC7" s="205"/>
      <c r="BD7" s="205"/>
      <c r="BE7" s="205"/>
      <c r="BF7" s="205"/>
      <c r="BG7" s="205"/>
      <c r="BH7" s="205"/>
      <c r="BI7" s="205"/>
      <c r="BJ7" s="205"/>
      <c r="BK7" s="205"/>
      <c r="BL7" s="205"/>
      <c r="BM7" s="205"/>
      <c r="BN7" s="205"/>
      <c r="BO7" s="205"/>
      <c r="BP7" s="205"/>
      <c r="BQ7" s="205"/>
      <c r="BR7" s="205"/>
      <c r="BS7" s="205"/>
      <c r="BT7" s="205"/>
      <c r="BU7" s="205"/>
      <c r="BV7" s="205"/>
      <c r="BW7" s="205"/>
      <c r="BX7" s="205"/>
      <c r="BY7" s="205"/>
      <c r="BZ7" s="205"/>
      <c r="CA7" s="205"/>
      <c r="CB7" s="205"/>
      <c r="CC7" s="205"/>
      <c r="CD7" s="205"/>
      <c r="CE7" s="205"/>
      <c r="CF7" s="205"/>
      <c r="CG7" s="205"/>
      <c r="CH7" s="205"/>
      <c r="CI7" s="205"/>
      <c r="CJ7" s="205"/>
      <c r="CK7" s="205"/>
      <c r="CL7" s="205"/>
      <c r="CM7" s="205"/>
      <c r="CN7" s="205"/>
      <c r="CO7" s="205"/>
      <c r="CP7" s="205"/>
      <c r="CQ7" s="205"/>
      <c r="CR7" s="205"/>
      <c r="CS7" s="205"/>
      <c r="CT7" s="205"/>
      <c r="CU7" s="205"/>
      <c r="CV7" s="205"/>
      <c r="CW7" s="205"/>
      <c r="CX7" s="205"/>
      <c r="CY7" s="205"/>
      <c r="CZ7" s="205"/>
      <c r="DA7" s="205"/>
      <c r="DB7" s="205"/>
      <c r="DC7" s="205"/>
      <c r="DD7" s="205"/>
      <c r="DE7" s="205"/>
      <c r="DF7" s="205"/>
      <c r="DG7" s="205"/>
      <c r="DH7" s="205"/>
      <c r="DI7" s="205"/>
      <c r="DJ7" s="205"/>
      <c r="DK7" s="205"/>
      <c r="DL7" s="205"/>
      <c r="DM7" s="205"/>
      <c r="DN7" s="205"/>
      <c r="DO7" s="205"/>
      <c r="DP7" s="205"/>
      <c r="DQ7" s="205"/>
      <c r="DR7" s="205"/>
      <c r="DS7" s="205"/>
      <c r="DT7" s="205"/>
      <c r="DU7" s="205"/>
      <c r="DV7" s="205"/>
      <c r="DW7" s="205"/>
      <c r="DX7" s="205"/>
      <c r="DY7" s="205"/>
      <c r="DZ7" s="205"/>
      <c r="EA7" s="205"/>
      <c r="EB7" s="205"/>
      <c r="EC7" s="205"/>
      <c r="ED7" s="205"/>
      <c r="EE7" s="205"/>
      <c r="EF7" s="205"/>
      <c r="EG7" s="205"/>
      <c r="EH7" s="205"/>
      <c r="EI7" s="205"/>
      <c r="EJ7" s="205"/>
      <c r="EK7" s="205"/>
      <c r="EL7" s="205"/>
      <c r="EM7" s="205"/>
      <c r="EN7" s="205"/>
      <c r="EO7" s="205"/>
      <c r="EP7" s="205"/>
      <c r="EQ7" s="205"/>
      <c r="ER7" s="205"/>
      <c r="ES7" s="205"/>
      <c r="ET7" s="205"/>
      <c r="EU7" s="205"/>
      <c r="EV7" s="205"/>
      <c r="EW7" s="205"/>
      <c r="EX7" s="205"/>
      <c r="EY7" s="205"/>
      <c r="EZ7" s="205"/>
      <c r="FA7" s="205"/>
      <c r="FB7" s="205"/>
      <c r="FC7" s="205"/>
      <c r="FD7" s="205"/>
      <c r="FE7" s="205"/>
      <c r="FF7" s="205"/>
      <c r="FG7" s="205"/>
      <c r="FH7" s="205"/>
      <c r="FI7" s="205"/>
      <c r="FJ7" s="205"/>
      <c r="FK7" s="205"/>
      <c r="FL7" s="205"/>
      <c r="FM7" s="205"/>
      <c r="FN7" s="205"/>
      <c r="FO7" s="205"/>
      <c r="FP7" s="205"/>
      <c r="FQ7" s="205"/>
      <c r="FR7" s="205"/>
      <c r="FS7" s="205"/>
      <c r="FT7" s="205"/>
      <c r="FU7" s="205"/>
      <c r="FV7" s="205"/>
      <c r="FW7" s="205"/>
      <c r="FX7" s="205"/>
      <c r="FY7" s="205"/>
      <c r="FZ7" s="205"/>
      <c r="GA7" s="205"/>
    </row>
    <row r="8" spans="1:187" ht="18.75" customHeight="1">
      <c r="A8" s="210"/>
      <c r="B8" s="214" t="s">
        <v>205</v>
      </c>
      <c r="C8" s="212">
        <v>1798</v>
      </c>
      <c r="D8" s="212">
        <v>368</v>
      </c>
      <c r="E8" s="213">
        <f t="shared" si="0"/>
        <v>2166</v>
      </c>
      <c r="F8" s="1325">
        <v>1796</v>
      </c>
      <c r="G8" s="1325">
        <v>356</v>
      </c>
      <c r="H8" s="1317">
        <v>2152</v>
      </c>
      <c r="I8" s="205"/>
      <c r="J8" s="205"/>
      <c r="K8" s="205"/>
      <c r="L8" s="205"/>
      <c r="M8" s="205"/>
      <c r="N8" s="205"/>
      <c r="O8" s="205"/>
      <c r="P8" s="205"/>
      <c r="Q8" s="205"/>
      <c r="R8" s="205"/>
      <c r="S8" s="205"/>
      <c r="T8" s="205"/>
      <c r="U8" s="205"/>
      <c r="V8" s="205"/>
      <c r="W8" s="205"/>
      <c r="X8" s="205"/>
      <c r="Y8" s="205"/>
      <c r="Z8" s="205"/>
      <c r="AA8" s="205"/>
      <c r="AB8" s="205"/>
      <c r="AC8" s="205"/>
      <c r="AD8" s="205"/>
      <c r="AE8" s="205"/>
      <c r="AF8" s="205"/>
      <c r="AG8" s="205"/>
      <c r="AH8" s="205"/>
      <c r="AI8" s="205"/>
      <c r="AJ8" s="205"/>
      <c r="AK8" s="205"/>
      <c r="AL8" s="205"/>
      <c r="AM8" s="205"/>
      <c r="AN8" s="205"/>
      <c r="AO8" s="205"/>
      <c r="AP8" s="205"/>
      <c r="AQ8" s="205"/>
      <c r="AR8" s="205"/>
      <c r="AS8" s="205"/>
      <c r="AT8" s="205"/>
      <c r="AU8" s="205"/>
      <c r="AV8" s="205"/>
      <c r="AW8" s="205"/>
      <c r="AX8" s="205"/>
      <c r="AY8" s="205"/>
      <c r="AZ8" s="205"/>
      <c r="BA8" s="205"/>
      <c r="BB8" s="205"/>
      <c r="BC8" s="205"/>
      <c r="BD8" s="205"/>
      <c r="BE8" s="205"/>
      <c r="BF8" s="205"/>
      <c r="BG8" s="205"/>
      <c r="BH8" s="205"/>
      <c r="BI8" s="205"/>
      <c r="BJ8" s="205"/>
      <c r="BK8" s="205"/>
      <c r="BL8" s="205"/>
      <c r="BM8" s="205"/>
      <c r="BN8" s="205"/>
      <c r="BO8" s="205"/>
      <c r="BP8" s="205"/>
      <c r="BQ8" s="205"/>
      <c r="BR8" s="205"/>
      <c r="BS8" s="205"/>
      <c r="BT8" s="205"/>
      <c r="BU8" s="205"/>
      <c r="BV8" s="205"/>
      <c r="BW8" s="205"/>
      <c r="BX8" s="205"/>
      <c r="BY8" s="205"/>
      <c r="BZ8" s="205"/>
      <c r="CA8" s="205"/>
      <c r="CB8" s="205"/>
      <c r="CC8" s="205"/>
      <c r="CD8" s="205"/>
      <c r="CE8" s="205"/>
      <c r="CF8" s="205"/>
      <c r="CG8" s="205"/>
      <c r="CH8" s="205"/>
      <c r="CI8" s="205"/>
      <c r="CJ8" s="205"/>
      <c r="CK8" s="205"/>
      <c r="CL8" s="205"/>
      <c r="CM8" s="205"/>
      <c r="CN8" s="205"/>
      <c r="CO8" s="205"/>
      <c r="CP8" s="205"/>
      <c r="CQ8" s="205"/>
      <c r="CR8" s="205"/>
      <c r="CS8" s="205"/>
      <c r="CT8" s="205"/>
      <c r="CU8" s="205"/>
      <c r="CV8" s="205"/>
      <c r="CW8" s="205"/>
      <c r="CX8" s="205"/>
      <c r="CY8" s="205"/>
      <c r="CZ8" s="205"/>
      <c r="DA8" s="205"/>
      <c r="DB8" s="205"/>
      <c r="DC8" s="205"/>
      <c r="DD8" s="205"/>
      <c r="DE8" s="205"/>
      <c r="DF8" s="205"/>
      <c r="DG8" s="205"/>
      <c r="DH8" s="205"/>
      <c r="DI8" s="205"/>
      <c r="DJ8" s="205"/>
      <c r="DK8" s="205"/>
      <c r="DL8" s="205"/>
      <c r="DM8" s="205"/>
      <c r="DN8" s="205"/>
      <c r="DO8" s="205"/>
      <c r="DP8" s="205"/>
      <c r="DQ8" s="205"/>
      <c r="DR8" s="205"/>
      <c r="DS8" s="205"/>
      <c r="DT8" s="205"/>
      <c r="DU8" s="205"/>
      <c r="DV8" s="205"/>
      <c r="DW8" s="205"/>
      <c r="DX8" s="205"/>
      <c r="DY8" s="205"/>
      <c r="DZ8" s="205"/>
      <c r="EA8" s="205"/>
      <c r="EB8" s="205"/>
      <c r="EC8" s="205"/>
      <c r="ED8" s="205"/>
      <c r="EE8" s="205"/>
      <c r="EF8" s="205"/>
      <c r="EG8" s="205"/>
      <c r="EH8" s="205"/>
      <c r="EI8" s="205"/>
      <c r="EJ8" s="205"/>
      <c r="EK8" s="205"/>
      <c r="EL8" s="205"/>
      <c r="EM8" s="205"/>
      <c r="EN8" s="205"/>
      <c r="EO8" s="205"/>
      <c r="EP8" s="205"/>
      <c r="EQ8" s="205"/>
      <c r="ER8" s="205"/>
      <c r="ES8" s="205"/>
      <c r="ET8" s="205"/>
      <c r="EU8" s="205"/>
      <c r="EV8" s="205"/>
      <c r="EW8" s="205"/>
      <c r="EX8" s="205"/>
      <c r="EY8" s="205"/>
      <c r="EZ8" s="205"/>
      <c r="FA8" s="205"/>
      <c r="FB8" s="205"/>
      <c r="FC8" s="205"/>
      <c r="FD8" s="205"/>
      <c r="FE8" s="205"/>
      <c r="FF8" s="205"/>
      <c r="FG8" s="205"/>
      <c r="FH8" s="205"/>
      <c r="FI8" s="205"/>
      <c r="FJ8" s="205"/>
      <c r="FK8" s="205"/>
      <c r="FL8" s="205"/>
      <c r="FM8" s="205"/>
      <c r="FN8" s="205"/>
      <c r="FO8" s="205"/>
      <c r="FP8" s="205"/>
      <c r="FQ8" s="205"/>
      <c r="FR8" s="205"/>
      <c r="FS8" s="205"/>
      <c r="FT8" s="205"/>
      <c r="FU8" s="205"/>
      <c r="FV8" s="205"/>
      <c r="FW8" s="205"/>
      <c r="FX8" s="205"/>
      <c r="FY8" s="205"/>
      <c r="FZ8" s="205"/>
      <c r="GA8" s="205"/>
    </row>
    <row r="9" spans="1:187" ht="18.75" customHeight="1">
      <c r="A9" s="210"/>
      <c r="B9" s="215" t="s">
        <v>5</v>
      </c>
      <c r="C9" s="212">
        <v>1082</v>
      </c>
      <c r="D9" s="212">
        <v>228</v>
      </c>
      <c r="E9" s="213">
        <f t="shared" si="0"/>
        <v>1310</v>
      </c>
      <c r="F9" s="1325">
        <v>1102</v>
      </c>
      <c r="G9" s="1325">
        <v>236</v>
      </c>
      <c r="H9" s="1317">
        <v>1338</v>
      </c>
      <c r="I9" s="205"/>
      <c r="J9" s="205"/>
      <c r="K9" s="205"/>
      <c r="L9" s="205"/>
      <c r="M9" s="205"/>
      <c r="N9" s="205"/>
      <c r="O9" s="205"/>
      <c r="P9" s="205"/>
      <c r="Q9" s="205"/>
      <c r="R9" s="205"/>
      <c r="S9" s="205"/>
      <c r="T9" s="205"/>
      <c r="U9" s="205"/>
      <c r="V9" s="205"/>
      <c r="W9" s="205"/>
      <c r="X9" s="205"/>
      <c r="Y9" s="205"/>
      <c r="Z9" s="205"/>
      <c r="AA9" s="205"/>
      <c r="AB9" s="205"/>
      <c r="AC9" s="205"/>
      <c r="AD9" s="205"/>
      <c r="AE9" s="205"/>
      <c r="AF9" s="205"/>
      <c r="AG9" s="205"/>
      <c r="AH9" s="205"/>
      <c r="AI9" s="205"/>
      <c r="AJ9" s="205"/>
      <c r="AK9" s="205"/>
      <c r="AL9" s="205"/>
      <c r="AM9" s="205"/>
      <c r="AN9" s="205"/>
      <c r="AO9" s="205"/>
      <c r="AP9" s="205"/>
      <c r="AQ9" s="205"/>
      <c r="AR9" s="205"/>
      <c r="AS9" s="205"/>
      <c r="AT9" s="205"/>
      <c r="AU9" s="205"/>
      <c r="AV9" s="205"/>
      <c r="AW9" s="205"/>
      <c r="AX9" s="205"/>
      <c r="AY9" s="205"/>
      <c r="AZ9" s="205"/>
      <c r="BA9" s="205"/>
      <c r="BB9" s="205"/>
      <c r="BC9" s="205"/>
      <c r="BD9" s="205"/>
      <c r="BE9" s="205"/>
      <c r="BF9" s="205"/>
      <c r="BG9" s="205"/>
      <c r="BH9" s="205"/>
      <c r="BI9" s="205"/>
      <c r="BJ9" s="205"/>
      <c r="BK9" s="205"/>
      <c r="BL9" s="205"/>
      <c r="BM9" s="205"/>
      <c r="BN9" s="205"/>
      <c r="BO9" s="205"/>
      <c r="BP9" s="205"/>
      <c r="BQ9" s="205"/>
      <c r="BR9" s="205"/>
      <c r="BS9" s="205"/>
      <c r="BT9" s="205"/>
      <c r="BU9" s="205"/>
      <c r="BV9" s="205"/>
      <c r="BW9" s="205"/>
      <c r="BX9" s="205"/>
      <c r="BY9" s="205"/>
      <c r="BZ9" s="205"/>
      <c r="CA9" s="205"/>
      <c r="CB9" s="205"/>
      <c r="CC9" s="205"/>
      <c r="CD9" s="205"/>
      <c r="CE9" s="205"/>
      <c r="CF9" s="205"/>
      <c r="CG9" s="205"/>
      <c r="CH9" s="205"/>
      <c r="CI9" s="205"/>
      <c r="CJ9" s="205"/>
      <c r="CK9" s="205"/>
      <c r="CL9" s="205"/>
      <c r="CM9" s="205"/>
      <c r="CN9" s="205"/>
      <c r="CO9" s="205"/>
      <c r="CP9" s="205"/>
      <c r="CQ9" s="205"/>
      <c r="CR9" s="205"/>
      <c r="CS9" s="205"/>
      <c r="CT9" s="205"/>
      <c r="CU9" s="205"/>
      <c r="CV9" s="205"/>
      <c r="CW9" s="205"/>
      <c r="CX9" s="205"/>
      <c r="CY9" s="205"/>
      <c r="CZ9" s="205"/>
      <c r="DA9" s="205"/>
      <c r="DB9" s="205"/>
      <c r="DC9" s="205"/>
      <c r="DD9" s="205"/>
      <c r="DE9" s="205"/>
      <c r="DF9" s="205"/>
      <c r="DG9" s="205"/>
      <c r="DH9" s="205"/>
      <c r="DI9" s="205"/>
      <c r="DJ9" s="205"/>
      <c r="DK9" s="205"/>
      <c r="DL9" s="205"/>
      <c r="DM9" s="205"/>
      <c r="DN9" s="205"/>
      <c r="DO9" s="205"/>
      <c r="DP9" s="205"/>
      <c r="DQ9" s="205"/>
      <c r="DR9" s="205"/>
      <c r="DS9" s="205"/>
      <c r="DT9" s="205"/>
      <c r="DU9" s="205"/>
      <c r="DV9" s="205"/>
      <c r="DW9" s="205"/>
      <c r="DX9" s="205"/>
      <c r="DY9" s="205"/>
      <c r="DZ9" s="205"/>
      <c r="EA9" s="205"/>
      <c r="EB9" s="205"/>
      <c r="EC9" s="205"/>
      <c r="ED9" s="205"/>
      <c r="EE9" s="205"/>
      <c r="EF9" s="205"/>
      <c r="EG9" s="205"/>
      <c r="EH9" s="205"/>
      <c r="EI9" s="205"/>
      <c r="EJ9" s="205"/>
      <c r="EK9" s="205"/>
      <c r="EL9" s="205"/>
      <c r="EM9" s="205"/>
      <c r="EN9" s="205"/>
      <c r="EO9" s="205"/>
      <c r="EP9" s="205"/>
      <c r="EQ9" s="205"/>
      <c r="ER9" s="205"/>
      <c r="ES9" s="205"/>
      <c r="ET9" s="205"/>
      <c r="EU9" s="205"/>
      <c r="EV9" s="205"/>
      <c r="EW9" s="205"/>
      <c r="EX9" s="205"/>
      <c r="EY9" s="205"/>
      <c r="EZ9" s="205"/>
      <c r="FA9" s="205"/>
      <c r="FB9" s="205"/>
      <c r="FC9" s="205"/>
      <c r="FD9" s="205"/>
      <c r="FE9" s="205"/>
      <c r="FF9" s="205"/>
      <c r="FG9" s="205"/>
      <c r="FH9" s="205"/>
      <c r="FI9" s="205"/>
      <c r="FJ9" s="205"/>
      <c r="FK9" s="205"/>
      <c r="FL9" s="205"/>
      <c r="FM9" s="205"/>
      <c r="FN9" s="205"/>
      <c r="FO9" s="205"/>
      <c r="FP9" s="205"/>
      <c r="FQ9" s="205"/>
      <c r="FR9" s="205"/>
      <c r="FS9" s="205"/>
      <c r="FT9" s="205"/>
      <c r="FU9" s="205"/>
      <c r="FV9" s="205"/>
      <c r="FW9" s="205"/>
      <c r="FX9" s="205"/>
      <c r="FY9" s="205"/>
      <c r="FZ9" s="205"/>
      <c r="GA9" s="205"/>
    </row>
    <row r="10" spans="1:187" ht="18.75" customHeight="1">
      <c r="A10" s="210"/>
      <c r="B10" s="214" t="s">
        <v>17</v>
      </c>
      <c r="C10" s="212">
        <v>549</v>
      </c>
      <c r="D10" s="212">
        <v>350</v>
      </c>
      <c r="E10" s="213">
        <f t="shared" si="0"/>
        <v>899</v>
      </c>
      <c r="F10" s="1325">
        <v>531</v>
      </c>
      <c r="G10" s="1325">
        <v>360</v>
      </c>
      <c r="H10" s="1317">
        <v>891</v>
      </c>
      <c r="I10" s="205"/>
      <c r="J10" s="205"/>
      <c r="K10" s="205"/>
      <c r="L10" s="205"/>
      <c r="M10" s="205"/>
      <c r="N10" s="205"/>
      <c r="O10" s="205"/>
      <c r="P10" s="205"/>
      <c r="Q10" s="205"/>
      <c r="R10" s="205"/>
      <c r="S10" s="205"/>
      <c r="T10" s="205"/>
      <c r="U10" s="205"/>
      <c r="V10" s="205"/>
      <c r="W10" s="205"/>
      <c r="X10" s="205"/>
      <c r="Y10" s="205"/>
      <c r="Z10" s="205"/>
      <c r="AA10" s="205"/>
      <c r="AB10" s="205"/>
      <c r="AC10" s="205"/>
      <c r="AD10" s="205"/>
      <c r="AE10" s="205"/>
      <c r="AF10" s="205"/>
      <c r="AG10" s="205"/>
      <c r="AH10" s="205"/>
      <c r="AI10" s="205"/>
      <c r="AJ10" s="205"/>
      <c r="AK10" s="205"/>
      <c r="AL10" s="205"/>
      <c r="AM10" s="205"/>
      <c r="AN10" s="205"/>
      <c r="AO10" s="205"/>
      <c r="AP10" s="205"/>
      <c r="AQ10" s="205"/>
      <c r="AR10" s="205"/>
      <c r="AS10" s="205"/>
      <c r="AT10" s="205"/>
      <c r="AU10" s="205"/>
      <c r="AV10" s="205"/>
      <c r="AW10" s="205"/>
      <c r="AX10" s="205"/>
      <c r="AY10" s="205"/>
      <c r="AZ10" s="205"/>
      <c r="BA10" s="205"/>
      <c r="BB10" s="205"/>
      <c r="BC10" s="205"/>
      <c r="BD10" s="205"/>
      <c r="BE10" s="205"/>
      <c r="BF10" s="205"/>
      <c r="BG10" s="205"/>
      <c r="BH10" s="205"/>
      <c r="BI10" s="205"/>
      <c r="BJ10" s="205"/>
      <c r="BK10" s="205"/>
      <c r="BL10" s="205"/>
      <c r="BM10" s="205"/>
      <c r="BN10" s="205"/>
      <c r="BO10" s="205"/>
      <c r="BP10" s="205"/>
      <c r="BQ10" s="205"/>
      <c r="BR10" s="205"/>
      <c r="BS10" s="205"/>
      <c r="BT10" s="205"/>
      <c r="BU10" s="205"/>
      <c r="BV10" s="205"/>
      <c r="BW10" s="205"/>
      <c r="BX10" s="205"/>
      <c r="BY10" s="205"/>
      <c r="BZ10" s="205"/>
      <c r="CA10" s="205"/>
      <c r="CB10" s="205"/>
      <c r="CC10" s="205"/>
      <c r="CD10" s="205"/>
      <c r="CE10" s="205"/>
      <c r="CF10" s="205"/>
      <c r="CG10" s="205"/>
      <c r="CH10" s="205"/>
      <c r="CI10" s="205"/>
      <c r="CJ10" s="205"/>
      <c r="CK10" s="205"/>
      <c r="CL10" s="205"/>
      <c r="CM10" s="205"/>
      <c r="CN10" s="205"/>
      <c r="CO10" s="205"/>
      <c r="CP10" s="205"/>
      <c r="CQ10" s="205"/>
      <c r="CR10" s="205"/>
      <c r="CS10" s="205"/>
      <c r="CT10" s="205"/>
      <c r="CU10" s="205"/>
      <c r="CV10" s="205"/>
      <c r="CW10" s="205"/>
      <c r="CX10" s="205"/>
      <c r="CY10" s="205"/>
      <c r="CZ10" s="205"/>
      <c r="DA10" s="205"/>
      <c r="DB10" s="205"/>
      <c r="DC10" s="205"/>
      <c r="DD10" s="205"/>
      <c r="DE10" s="205"/>
      <c r="DF10" s="205"/>
      <c r="DG10" s="205"/>
      <c r="DH10" s="205"/>
      <c r="DI10" s="205"/>
      <c r="DJ10" s="205"/>
      <c r="DK10" s="205"/>
      <c r="DL10" s="205"/>
      <c r="DM10" s="205"/>
      <c r="DN10" s="205"/>
      <c r="DO10" s="205"/>
      <c r="DP10" s="205"/>
      <c r="DQ10" s="205"/>
      <c r="DR10" s="205"/>
      <c r="DS10" s="205"/>
      <c r="DT10" s="205"/>
      <c r="DU10" s="205"/>
      <c r="DV10" s="205"/>
      <c r="DW10" s="205"/>
      <c r="DX10" s="205"/>
      <c r="DY10" s="205"/>
      <c r="DZ10" s="205"/>
      <c r="EA10" s="205"/>
      <c r="EB10" s="205"/>
      <c r="EC10" s="205"/>
      <c r="ED10" s="205"/>
      <c r="EE10" s="205"/>
      <c r="EF10" s="205"/>
      <c r="EG10" s="205"/>
      <c r="EH10" s="205"/>
      <c r="EI10" s="205"/>
      <c r="EJ10" s="205"/>
      <c r="EK10" s="205"/>
      <c r="EL10" s="205"/>
      <c r="EM10" s="205"/>
      <c r="EN10" s="205"/>
      <c r="EO10" s="205"/>
      <c r="EP10" s="205"/>
      <c r="EQ10" s="205"/>
      <c r="ER10" s="205"/>
      <c r="ES10" s="205"/>
      <c r="ET10" s="205"/>
      <c r="EU10" s="205"/>
      <c r="EV10" s="205"/>
      <c r="EW10" s="205"/>
      <c r="EX10" s="205"/>
      <c r="EY10" s="205"/>
      <c r="EZ10" s="205"/>
      <c r="FA10" s="205"/>
      <c r="FB10" s="205"/>
      <c r="FC10" s="205"/>
      <c r="FD10" s="205"/>
      <c r="FE10" s="205"/>
      <c r="FF10" s="205"/>
      <c r="FG10" s="205"/>
      <c r="FH10" s="205"/>
      <c r="FI10" s="205"/>
      <c r="FJ10" s="205"/>
      <c r="FK10" s="205"/>
      <c r="FL10" s="205"/>
      <c r="FM10" s="205"/>
      <c r="FN10" s="205"/>
      <c r="FO10" s="205"/>
      <c r="FP10" s="205"/>
      <c r="FQ10" s="205"/>
      <c r="FR10" s="205"/>
      <c r="FS10" s="205"/>
      <c r="FT10" s="205"/>
      <c r="FU10" s="205"/>
      <c r="FV10" s="205"/>
      <c r="FW10" s="205"/>
      <c r="FX10" s="205"/>
      <c r="FY10" s="205"/>
      <c r="FZ10" s="205"/>
      <c r="GA10" s="205"/>
    </row>
    <row r="11" spans="1:187" ht="21" customHeight="1">
      <c r="A11" s="210"/>
      <c r="B11" s="214" t="s">
        <v>18</v>
      </c>
      <c r="C11" s="212">
        <v>6461</v>
      </c>
      <c r="D11" s="212">
        <v>1742</v>
      </c>
      <c r="E11" s="213">
        <f t="shared" si="0"/>
        <v>8203</v>
      </c>
      <c r="F11" s="1325">
        <v>6638</v>
      </c>
      <c r="G11" s="1325">
        <v>1868</v>
      </c>
      <c r="H11" s="1317">
        <v>8506</v>
      </c>
      <c r="I11" s="205"/>
      <c r="J11" s="205"/>
      <c r="K11" s="205"/>
      <c r="L11" s="205"/>
      <c r="M11" s="205"/>
      <c r="N11" s="205"/>
      <c r="O11" s="205"/>
      <c r="P11" s="205"/>
      <c r="Q11" s="205"/>
      <c r="R11" s="205"/>
      <c r="S11" s="205"/>
      <c r="T11" s="205"/>
      <c r="U11" s="205"/>
      <c r="V11" s="205"/>
      <c r="W11" s="205"/>
      <c r="X11" s="205"/>
      <c r="Y11" s="205"/>
      <c r="Z11" s="205"/>
      <c r="AA11" s="205"/>
      <c r="AB11" s="205"/>
      <c r="AC11" s="205"/>
      <c r="AD11" s="205"/>
      <c r="AE11" s="205"/>
      <c r="AF11" s="205"/>
      <c r="AG11" s="205"/>
      <c r="AH11" s="205"/>
      <c r="AI11" s="205"/>
      <c r="AJ11" s="205"/>
      <c r="AK11" s="205"/>
      <c r="AL11" s="205"/>
      <c r="AM11" s="205"/>
      <c r="AN11" s="205"/>
      <c r="AO11" s="205"/>
      <c r="AP11" s="205"/>
      <c r="AQ11" s="205"/>
      <c r="AR11" s="205"/>
      <c r="AS11" s="205"/>
      <c r="AT11" s="205"/>
      <c r="AU11" s="205"/>
      <c r="AV11" s="205"/>
      <c r="AW11" s="205"/>
      <c r="AX11" s="205"/>
      <c r="AY11" s="205"/>
      <c r="AZ11" s="205"/>
      <c r="BA11" s="205"/>
      <c r="BB11" s="205"/>
      <c r="BC11" s="205"/>
      <c r="BD11" s="205"/>
      <c r="BE11" s="205"/>
      <c r="BF11" s="205"/>
      <c r="BG11" s="205"/>
      <c r="BH11" s="205"/>
      <c r="BI11" s="205"/>
      <c r="BJ11" s="205"/>
      <c r="BK11" s="205"/>
      <c r="BL11" s="205"/>
      <c r="BM11" s="205"/>
      <c r="BN11" s="205"/>
      <c r="BO11" s="205"/>
      <c r="BP11" s="205"/>
      <c r="BQ11" s="205"/>
      <c r="BR11" s="205"/>
      <c r="BS11" s="205"/>
      <c r="BT11" s="205"/>
      <c r="BU11" s="205"/>
      <c r="BV11" s="205"/>
      <c r="BW11" s="205"/>
      <c r="BX11" s="205"/>
      <c r="BY11" s="205"/>
      <c r="BZ11" s="205"/>
      <c r="CA11" s="205"/>
      <c r="CB11" s="205"/>
      <c r="CC11" s="205"/>
      <c r="CD11" s="205"/>
      <c r="CE11" s="205"/>
      <c r="CF11" s="205"/>
      <c r="CG11" s="205"/>
      <c r="CH11" s="205"/>
      <c r="CI11" s="205"/>
      <c r="CJ11" s="205"/>
      <c r="CK11" s="205"/>
      <c r="CL11" s="205"/>
      <c r="CM11" s="205"/>
      <c r="CN11" s="205"/>
      <c r="CO11" s="205"/>
      <c r="CP11" s="205"/>
      <c r="CQ11" s="205"/>
      <c r="CR11" s="205"/>
      <c r="CS11" s="205"/>
      <c r="CT11" s="205"/>
      <c r="CU11" s="205"/>
      <c r="CV11" s="205"/>
      <c r="CW11" s="205"/>
      <c r="CX11" s="205"/>
      <c r="CY11" s="205"/>
      <c r="CZ11" s="205"/>
      <c r="DA11" s="205"/>
      <c r="DB11" s="205"/>
      <c r="DC11" s="205"/>
      <c r="DD11" s="205"/>
      <c r="DE11" s="205"/>
      <c r="DF11" s="205"/>
      <c r="DG11" s="205"/>
      <c r="DH11" s="205"/>
      <c r="DI11" s="205"/>
      <c r="DJ11" s="205"/>
      <c r="DK11" s="205"/>
      <c r="DL11" s="205"/>
      <c r="DM11" s="205"/>
      <c r="DN11" s="205"/>
      <c r="DO11" s="205"/>
      <c r="DP11" s="205"/>
      <c r="DQ11" s="205"/>
      <c r="DR11" s="205"/>
      <c r="DS11" s="205"/>
      <c r="DT11" s="205"/>
      <c r="DU11" s="205"/>
      <c r="DV11" s="205"/>
      <c r="DW11" s="205"/>
      <c r="DX11" s="205"/>
      <c r="DY11" s="205"/>
      <c r="DZ11" s="205"/>
      <c r="EA11" s="205"/>
      <c r="EB11" s="205"/>
      <c r="EC11" s="205"/>
      <c r="ED11" s="205"/>
      <c r="EE11" s="205"/>
      <c r="EF11" s="205"/>
      <c r="EG11" s="205"/>
      <c r="EH11" s="205"/>
      <c r="EI11" s="205"/>
      <c r="EJ11" s="205"/>
      <c r="EK11" s="205"/>
      <c r="EL11" s="205"/>
      <c r="EM11" s="205"/>
      <c r="EN11" s="205"/>
      <c r="EO11" s="205"/>
      <c r="EP11" s="205"/>
      <c r="EQ11" s="205"/>
      <c r="ER11" s="205"/>
      <c r="ES11" s="205"/>
      <c r="ET11" s="205"/>
      <c r="EU11" s="205"/>
      <c r="EV11" s="205"/>
      <c r="EW11" s="205"/>
      <c r="EX11" s="205"/>
      <c r="EY11" s="205"/>
      <c r="EZ11" s="205"/>
      <c r="FA11" s="205"/>
      <c r="FB11" s="205"/>
      <c r="FC11" s="205"/>
      <c r="FD11" s="205"/>
      <c r="FE11" s="205"/>
      <c r="FF11" s="205"/>
      <c r="FG11" s="205"/>
      <c r="FH11" s="205"/>
      <c r="FI11" s="205"/>
      <c r="FJ11" s="205"/>
      <c r="FK11" s="205"/>
      <c r="FL11" s="205"/>
      <c r="FM11" s="205"/>
      <c r="FN11" s="205"/>
      <c r="FO11" s="205"/>
      <c r="FP11" s="205"/>
      <c r="FQ11" s="205"/>
      <c r="FR11" s="205"/>
      <c r="FS11" s="205"/>
      <c r="FT11" s="205"/>
      <c r="FU11" s="205"/>
      <c r="FV11" s="205"/>
      <c r="FW11" s="205"/>
      <c r="FX11" s="205"/>
      <c r="FY11" s="205"/>
      <c r="FZ11" s="205"/>
      <c r="GA11" s="205"/>
    </row>
    <row r="12" spans="1:187" ht="20.25" customHeight="1">
      <c r="A12" s="210"/>
      <c r="B12" s="377" t="s">
        <v>6</v>
      </c>
      <c r="C12" s="212">
        <v>83</v>
      </c>
      <c r="D12" s="212">
        <v>45</v>
      </c>
      <c r="E12" s="213">
        <f t="shared" si="0"/>
        <v>128</v>
      </c>
      <c r="F12" s="1325">
        <v>72</v>
      </c>
      <c r="G12" s="1325">
        <v>42</v>
      </c>
      <c r="H12" s="1317">
        <v>114</v>
      </c>
      <c r="I12" s="205"/>
      <c r="J12" s="205"/>
      <c r="K12" s="205"/>
      <c r="L12" s="205"/>
      <c r="M12" s="205"/>
      <c r="N12" s="205"/>
      <c r="O12" s="205"/>
      <c r="P12" s="205"/>
      <c r="Q12" s="205"/>
      <c r="R12" s="205"/>
      <c r="S12" s="205"/>
      <c r="T12" s="205"/>
      <c r="U12" s="205"/>
      <c r="V12" s="205"/>
      <c r="W12" s="205"/>
      <c r="X12" s="205"/>
      <c r="Y12" s="205"/>
      <c r="Z12" s="205"/>
      <c r="AA12" s="205"/>
      <c r="AB12" s="205"/>
      <c r="AC12" s="205"/>
      <c r="AD12" s="205"/>
      <c r="AE12" s="205"/>
      <c r="AF12" s="205"/>
      <c r="AG12" s="205"/>
      <c r="AH12" s="205"/>
      <c r="AI12" s="205"/>
      <c r="AJ12" s="205"/>
      <c r="AK12" s="205"/>
      <c r="AL12" s="205"/>
      <c r="AM12" s="205"/>
      <c r="AN12" s="205"/>
      <c r="AO12" s="205"/>
      <c r="AP12" s="205"/>
      <c r="AQ12" s="205"/>
      <c r="AR12" s="205"/>
      <c r="AS12" s="205"/>
      <c r="AT12" s="205"/>
      <c r="AU12" s="205"/>
      <c r="AV12" s="205"/>
      <c r="AW12" s="205"/>
      <c r="AX12" s="205"/>
      <c r="AY12" s="205"/>
      <c r="AZ12" s="205"/>
      <c r="BA12" s="205"/>
      <c r="BB12" s="205"/>
      <c r="BC12" s="205"/>
      <c r="BD12" s="205"/>
      <c r="BE12" s="205"/>
      <c r="BF12" s="205"/>
      <c r="BG12" s="205"/>
      <c r="BH12" s="205"/>
      <c r="BI12" s="205"/>
      <c r="BJ12" s="205"/>
      <c r="BK12" s="205"/>
      <c r="BL12" s="205"/>
      <c r="BM12" s="205"/>
      <c r="BN12" s="205"/>
      <c r="BO12" s="205"/>
      <c r="BP12" s="205"/>
      <c r="BQ12" s="205"/>
      <c r="BR12" s="205"/>
      <c r="BS12" s="205"/>
      <c r="BT12" s="205"/>
      <c r="BU12" s="205"/>
      <c r="BV12" s="205"/>
      <c r="BW12" s="205"/>
      <c r="BX12" s="205"/>
      <c r="BY12" s="205"/>
      <c r="BZ12" s="205"/>
      <c r="CA12" s="205"/>
      <c r="CB12" s="205"/>
      <c r="CC12" s="205"/>
      <c r="CD12" s="205"/>
      <c r="CE12" s="205"/>
      <c r="CF12" s="205"/>
      <c r="CG12" s="205"/>
      <c r="CH12" s="205"/>
      <c r="CI12" s="205"/>
      <c r="CJ12" s="205"/>
      <c r="CK12" s="205"/>
      <c r="CL12" s="205"/>
      <c r="CM12" s="205"/>
      <c r="CN12" s="205"/>
      <c r="CO12" s="205"/>
      <c r="CP12" s="205"/>
      <c r="CQ12" s="205"/>
      <c r="CR12" s="205"/>
      <c r="CS12" s="205"/>
      <c r="CT12" s="205"/>
      <c r="CU12" s="205"/>
      <c r="CV12" s="205"/>
      <c r="CW12" s="205"/>
      <c r="CX12" s="205"/>
      <c r="CY12" s="205"/>
      <c r="CZ12" s="205"/>
      <c r="DA12" s="205"/>
      <c r="DB12" s="205"/>
      <c r="DC12" s="205"/>
      <c r="DD12" s="205"/>
      <c r="DE12" s="205"/>
      <c r="DF12" s="205"/>
      <c r="DG12" s="205"/>
      <c r="DH12" s="205"/>
      <c r="DI12" s="205"/>
      <c r="DJ12" s="205"/>
      <c r="DK12" s="205"/>
      <c r="DL12" s="205"/>
      <c r="DM12" s="205"/>
      <c r="DN12" s="205"/>
      <c r="DO12" s="205"/>
      <c r="DP12" s="205"/>
      <c r="DQ12" s="205"/>
      <c r="DR12" s="205"/>
      <c r="DS12" s="205"/>
      <c r="DT12" s="205"/>
      <c r="DU12" s="205"/>
      <c r="DV12" s="205"/>
      <c r="DW12" s="205"/>
      <c r="DX12" s="205"/>
      <c r="DY12" s="205"/>
      <c r="DZ12" s="205"/>
      <c r="EA12" s="205"/>
      <c r="EB12" s="205"/>
      <c r="EC12" s="205"/>
      <c r="ED12" s="205"/>
      <c r="EE12" s="205"/>
      <c r="EF12" s="205"/>
      <c r="EG12" s="205"/>
      <c r="EH12" s="205"/>
      <c r="EI12" s="205"/>
      <c r="EJ12" s="205"/>
      <c r="EK12" s="205"/>
      <c r="EL12" s="205"/>
      <c r="EM12" s="205"/>
      <c r="EN12" s="205"/>
      <c r="EO12" s="205"/>
      <c r="EP12" s="205"/>
      <c r="EQ12" s="205"/>
      <c r="ER12" s="205"/>
      <c r="ES12" s="205"/>
      <c r="ET12" s="205"/>
      <c r="EU12" s="205"/>
      <c r="EV12" s="205"/>
      <c r="EW12" s="205"/>
      <c r="EX12" s="205"/>
      <c r="EY12" s="205"/>
      <c r="EZ12" s="205"/>
      <c r="FA12" s="205"/>
      <c r="FB12" s="205"/>
      <c r="FC12" s="205"/>
      <c r="FD12" s="205"/>
      <c r="FE12" s="205"/>
      <c r="FF12" s="205"/>
      <c r="FG12" s="205"/>
      <c r="FH12" s="205"/>
      <c r="FI12" s="205"/>
      <c r="FJ12" s="205"/>
      <c r="FK12" s="205"/>
      <c r="FL12" s="205"/>
      <c r="FM12" s="205"/>
      <c r="FN12" s="205"/>
      <c r="FO12" s="205"/>
      <c r="FP12" s="205"/>
      <c r="FQ12" s="205"/>
      <c r="FR12" s="205"/>
      <c r="FS12" s="205"/>
      <c r="FT12" s="205"/>
      <c r="FU12" s="205"/>
      <c r="FV12" s="205"/>
      <c r="FW12" s="205"/>
      <c r="FX12" s="205"/>
      <c r="FY12" s="205"/>
      <c r="FZ12" s="205"/>
      <c r="GA12" s="205"/>
    </row>
    <row r="13" spans="1:187" ht="18.75" customHeight="1">
      <c r="A13" s="210"/>
      <c r="B13" s="214" t="s">
        <v>7</v>
      </c>
      <c r="C13" s="212">
        <v>1577</v>
      </c>
      <c r="D13" s="212">
        <v>985</v>
      </c>
      <c r="E13" s="213">
        <f t="shared" si="0"/>
        <v>2562</v>
      </c>
      <c r="F13" s="1325">
        <v>1515</v>
      </c>
      <c r="G13" s="1325">
        <v>955</v>
      </c>
      <c r="H13" s="1317">
        <v>2470</v>
      </c>
      <c r="I13" s="205"/>
      <c r="J13" s="205"/>
      <c r="K13" s="205"/>
      <c r="L13" s="205"/>
      <c r="M13" s="205"/>
      <c r="N13" s="205"/>
      <c r="O13" s="205"/>
      <c r="P13" s="205"/>
      <c r="Q13" s="205"/>
      <c r="R13" s="205"/>
      <c r="S13" s="205"/>
      <c r="T13" s="205"/>
      <c r="U13" s="205"/>
      <c r="V13" s="205"/>
      <c r="W13" s="205"/>
      <c r="X13" s="205"/>
      <c r="Y13" s="205"/>
      <c r="Z13" s="205"/>
      <c r="AA13" s="205"/>
      <c r="AB13" s="205"/>
      <c r="AC13" s="205"/>
      <c r="AD13" s="205"/>
      <c r="AE13" s="205"/>
      <c r="AF13" s="205"/>
      <c r="AG13" s="205"/>
      <c r="AH13" s="205"/>
      <c r="AI13" s="205"/>
      <c r="AJ13" s="205"/>
      <c r="AK13" s="205"/>
      <c r="AL13" s="205"/>
      <c r="AM13" s="205"/>
      <c r="AN13" s="205"/>
      <c r="AO13" s="205"/>
      <c r="AP13" s="205"/>
      <c r="AQ13" s="205"/>
      <c r="AR13" s="205"/>
      <c r="AS13" s="205"/>
      <c r="AT13" s="205"/>
      <c r="AU13" s="205"/>
      <c r="AV13" s="205"/>
      <c r="AW13" s="205"/>
      <c r="AX13" s="205"/>
      <c r="AY13" s="205"/>
      <c r="AZ13" s="205"/>
      <c r="BA13" s="205"/>
      <c r="BB13" s="205"/>
      <c r="BC13" s="205"/>
      <c r="BD13" s="205"/>
      <c r="BE13" s="205"/>
      <c r="BF13" s="205"/>
      <c r="BG13" s="205"/>
      <c r="BH13" s="205"/>
      <c r="BI13" s="205"/>
      <c r="BJ13" s="205"/>
      <c r="BK13" s="205"/>
      <c r="BL13" s="205"/>
      <c r="BM13" s="205"/>
      <c r="BN13" s="205"/>
      <c r="BO13" s="205"/>
      <c r="BP13" s="205"/>
      <c r="BQ13" s="205"/>
      <c r="BR13" s="205"/>
      <c r="BS13" s="205"/>
      <c r="BT13" s="205"/>
      <c r="BU13" s="205"/>
      <c r="BV13" s="205"/>
      <c r="BW13" s="205"/>
      <c r="BX13" s="205"/>
      <c r="BY13" s="205"/>
      <c r="BZ13" s="205"/>
      <c r="CA13" s="205"/>
      <c r="CB13" s="205"/>
      <c r="CC13" s="205"/>
      <c r="CD13" s="205"/>
      <c r="CE13" s="205"/>
      <c r="CF13" s="205"/>
      <c r="CG13" s="205"/>
      <c r="CH13" s="205"/>
      <c r="CI13" s="205"/>
      <c r="CJ13" s="205"/>
      <c r="CK13" s="205"/>
      <c r="CL13" s="205"/>
      <c r="CM13" s="205"/>
      <c r="CN13" s="205"/>
      <c r="CO13" s="205"/>
      <c r="CP13" s="205"/>
      <c r="CQ13" s="205"/>
      <c r="CR13" s="205"/>
      <c r="CS13" s="205"/>
      <c r="CT13" s="205"/>
      <c r="CU13" s="205"/>
      <c r="CV13" s="205"/>
      <c r="CW13" s="205"/>
      <c r="CX13" s="205"/>
      <c r="CY13" s="205"/>
      <c r="CZ13" s="205"/>
      <c r="DA13" s="205"/>
      <c r="DB13" s="205"/>
      <c r="DC13" s="205"/>
      <c r="DD13" s="205"/>
      <c r="DE13" s="205"/>
      <c r="DF13" s="205"/>
      <c r="DG13" s="205"/>
      <c r="DH13" s="205"/>
      <c r="DI13" s="205"/>
      <c r="DJ13" s="205"/>
      <c r="DK13" s="205"/>
      <c r="DL13" s="205"/>
      <c r="DM13" s="205"/>
      <c r="DN13" s="205"/>
      <c r="DO13" s="205"/>
      <c r="DP13" s="205"/>
      <c r="DQ13" s="205"/>
      <c r="DR13" s="205"/>
      <c r="DS13" s="205"/>
      <c r="DT13" s="205"/>
      <c r="DU13" s="205"/>
      <c r="DV13" s="205"/>
      <c r="DW13" s="205"/>
      <c r="DX13" s="205"/>
      <c r="DY13" s="205"/>
      <c r="DZ13" s="205"/>
      <c r="EA13" s="205"/>
      <c r="EB13" s="205"/>
      <c r="EC13" s="205"/>
      <c r="ED13" s="205"/>
      <c r="EE13" s="205"/>
      <c r="EF13" s="205"/>
      <c r="EG13" s="205"/>
      <c r="EH13" s="205"/>
      <c r="EI13" s="205"/>
      <c r="EJ13" s="205"/>
      <c r="EK13" s="205"/>
      <c r="EL13" s="205"/>
      <c r="EM13" s="205"/>
      <c r="EN13" s="205"/>
      <c r="EO13" s="205"/>
      <c r="EP13" s="205"/>
      <c r="EQ13" s="205"/>
      <c r="ER13" s="205"/>
      <c r="ES13" s="205"/>
      <c r="ET13" s="205"/>
      <c r="EU13" s="205"/>
      <c r="EV13" s="205"/>
      <c r="EW13" s="205"/>
      <c r="EX13" s="205"/>
      <c r="EY13" s="205"/>
      <c r="EZ13" s="205"/>
      <c r="FA13" s="205"/>
      <c r="FB13" s="205"/>
      <c r="FC13" s="205"/>
      <c r="FD13" s="205"/>
      <c r="FE13" s="205"/>
      <c r="FF13" s="205"/>
      <c r="FG13" s="205"/>
      <c r="FH13" s="205"/>
      <c r="FI13" s="205"/>
      <c r="FJ13" s="205"/>
      <c r="FK13" s="205"/>
      <c r="FL13" s="205"/>
      <c r="FM13" s="205"/>
      <c r="FN13" s="205"/>
      <c r="FO13" s="205"/>
      <c r="FP13" s="205"/>
      <c r="FQ13" s="205"/>
      <c r="FR13" s="205"/>
      <c r="FS13" s="205"/>
      <c r="FT13" s="205"/>
      <c r="FU13" s="205"/>
      <c r="FV13" s="205"/>
      <c r="FW13" s="205"/>
      <c r="FX13" s="205"/>
      <c r="FY13" s="205"/>
      <c r="FZ13" s="205"/>
      <c r="GA13" s="205"/>
    </row>
    <row r="14" spans="1:187" ht="18.75" customHeight="1">
      <c r="A14" s="216"/>
      <c r="B14" s="215" t="s">
        <v>8</v>
      </c>
      <c r="C14" s="212">
        <v>1845</v>
      </c>
      <c r="D14" s="212">
        <v>2650</v>
      </c>
      <c r="E14" s="213">
        <f t="shared" si="0"/>
        <v>4495</v>
      </c>
      <c r="F14" s="1325">
        <v>1883</v>
      </c>
      <c r="G14" s="1325">
        <v>2745</v>
      </c>
      <c r="H14" s="1317">
        <v>4628</v>
      </c>
      <c r="I14" s="205"/>
      <c r="J14" s="205"/>
      <c r="K14" s="205"/>
      <c r="L14" s="205"/>
      <c r="M14" s="205"/>
      <c r="N14" s="205"/>
      <c r="O14" s="205"/>
      <c r="P14" s="205"/>
      <c r="Q14" s="205"/>
      <c r="R14" s="205"/>
      <c r="S14" s="205"/>
      <c r="T14" s="205"/>
      <c r="U14" s="205"/>
      <c r="V14" s="205"/>
      <c r="W14" s="205"/>
      <c r="X14" s="205"/>
      <c r="Y14" s="205"/>
      <c r="Z14" s="205"/>
      <c r="AA14" s="205"/>
      <c r="AB14" s="205"/>
      <c r="AC14" s="205"/>
      <c r="AD14" s="205"/>
      <c r="AE14" s="205"/>
      <c r="AF14" s="205"/>
      <c r="AG14" s="205"/>
      <c r="AH14" s="205"/>
      <c r="AI14" s="205"/>
      <c r="AJ14" s="205"/>
      <c r="AK14" s="205"/>
      <c r="AL14" s="205"/>
      <c r="AM14" s="205"/>
      <c r="AN14" s="205"/>
      <c r="AO14" s="205"/>
      <c r="AP14" s="205"/>
      <c r="AQ14" s="205"/>
      <c r="AR14" s="205"/>
      <c r="AS14" s="205"/>
      <c r="AT14" s="205"/>
      <c r="AU14" s="205"/>
      <c r="AV14" s="205"/>
      <c r="AW14" s="205"/>
      <c r="AX14" s="205"/>
      <c r="AY14" s="205"/>
      <c r="AZ14" s="205"/>
      <c r="BA14" s="205"/>
      <c r="BB14" s="205"/>
      <c r="BC14" s="205"/>
      <c r="BD14" s="205"/>
      <c r="BE14" s="205"/>
      <c r="BF14" s="205"/>
      <c r="BG14" s="205"/>
      <c r="BH14" s="205"/>
      <c r="BI14" s="205"/>
      <c r="BJ14" s="205"/>
      <c r="BK14" s="205"/>
      <c r="BL14" s="205"/>
      <c r="BM14" s="205"/>
      <c r="BN14" s="205"/>
      <c r="BO14" s="205"/>
      <c r="BP14" s="205"/>
      <c r="BQ14" s="205"/>
      <c r="BR14" s="205"/>
      <c r="BS14" s="205"/>
      <c r="BT14" s="205"/>
      <c r="BU14" s="205"/>
      <c r="BV14" s="205"/>
      <c r="BW14" s="205"/>
      <c r="BX14" s="205"/>
      <c r="BY14" s="205"/>
      <c r="BZ14" s="205"/>
      <c r="CA14" s="205"/>
      <c r="CB14" s="205"/>
      <c r="CC14" s="205"/>
      <c r="CD14" s="205"/>
      <c r="CE14" s="205"/>
      <c r="CF14" s="205"/>
      <c r="CG14" s="205"/>
      <c r="CH14" s="205"/>
      <c r="CI14" s="205"/>
      <c r="CJ14" s="205"/>
      <c r="CK14" s="205"/>
      <c r="CL14" s="205"/>
      <c r="CM14" s="205"/>
      <c r="CN14" s="205"/>
      <c r="CO14" s="205"/>
      <c r="CP14" s="205"/>
      <c r="CQ14" s="205"/>
      <c r="CR14" s="205"/>
      <c r="CS14" s="205"/>
      <c r="CT14" s="205"/>
      <c r="CU14" s="205"/>
      <c r="CV14" s="205"/>
      <c r="CW14" s="205"/>
      <c r="CX14" s="205"/>
      <c r="CY14" s="205"/>
      <c r="CZ14" s="205"/>
      <c r="DA14" s="205"/>
      <c r="DB14" s="205"/>
      <c r="DC14" s="205"/>
      <c r="DD14" s="205"/>
      <c r="DE14" s="205"/>
      <c r="DF14" s="205"/>
      <c r="DG14" s="205"/>
      <c r="DH14" s="205"/>
      <c r="DI14" s="205"/>
      <c r="DJ14" s="205"/>
      <c r="DK14" s="205"/>
      <c r="DL14" s="205"/>
      <c r="DM14" s="205"/>
      <c r="DN14" s="205"/>
      <c r="DO14" s="205"/>
      <c r="DP14" s="205"/>
      <c r="DQ14" s="205"/>
      <c r="DR14" s="205"/>
      <c r="DS14" s="205"/>
      <c r="DT14" s="205"/>
      <c r="DU14" s="205"/>
      <c r="DV14" s="205"/>
      <c r="DW14" s="205"/>
      <c r="DX14" s="205"/>
      <c r="DY14" s="205"/>
      <c r="DZ14" s="205"/>
      <c r="EA14" s="205"/>
      <c r="EB14" s="205"/>
      <c r="EC14" s="205"/>
      <c r="ED14" s="205"/>
      <c r="EE14" s="205"/>
      <c r="EF14" s="205"/>
      <c r="EG14" s="205"/>
      <c r="EH14" s="205"/>
      <c r="EI14" s="205"/>
      <c r="EJ14" s="205"/>
      <c r="EK14" s="205"/>
      <c r="EL14" s="205"/>
      <c r="EM14" s="205"/>
      <c r="EN14" s="205"/>
      <c r="EO14" s="205"/>
      <c r="EP14" s="205"/>
      <c r="EQ14" s="205"/>
      <c r="ER14" s="205"/>
      <c r="ES14" s="205"/>
      <c r="ET14" s="205"/>
      <c r="EU14" s="205"/>
      <c r="EV14" s="205"/>
      <c r="EW14" s="205"/>
      <c r="EX14" s="205"/>
      <c r="EY14" s="205"/>
      <c r="EZ14" s="205"/>
      <c r="FA14" s="205"/>
      <c r="FB14" s="205"/>
      <c r="FC14" s="205"/>
      <c r="FD14" s="205"/>
      <c r="FE14" s="205"/>
      <c r="FF14" s="205"/>
      <c r="FG14" s="205"/>
      <c r="FH14" s="205"/>
      <c r="FI14" s="205"/>
      <c r="FJ14" s="205"/>
      <c r="FK14" s="205"/>
      <c r="FL14" s="205"/>
      <c r="FM14" s="205"/>
      <c r="FN14" s="205"/>
      <c r="FO14" s="205"/>
      <c r="FP14" s="205"/>
      <c r="FQ14" s="205"/>
      <c r="FR14" s="205"/>
      <c r="FS14" s="205"/>
      <c r="FT14" s="205"/>
      <c r="FU14" s="205"/>
      <c r="FV14" s="205"/>
      <c r="FW14" s="205"/>
      <c r="FX14" s="205"/>
      <c r="FY14" s="205"/>
      <c r="FZ14" s="205"/>
      <c r="GA14" s="205"/>
    </row>
    <row r="15" spans="1:187" ht="18.75" customHeight="1">
      <c r="A15" s="216"/>
      <c r="B15" s="214" t="s">
        <v>9</v>
      </c>
      <c r="C15" s="212">
        <v>227</v>
      </c>
      <c r="D15" s="212">
        <v>111</v>
      </c>
      <c r="E15" s="213">
        <f t="shared" si="0"/>
        <v>338</v>
      </c>
      <c r="F15" s="1325">
        <v>276</v>
      </c>
      <c r="G15" s="1325">
        <v>119</v>
      </c>
      <c r="H15" s="1317">
        <v>395</v>
      </c>
      <c r="I15" s="205"/>
      <c r="J15" s="205"/>
      <c r="K15" s="205"/>
      <c r="L15" s="205"/>
      <c r="M15" s="205"/>
      <c r="N15" s="205"/>
      <c r="O15" s="205"/>
      <c r="P15" s="205"/>
      <c r="Q15" s="205"/>
      <c r="R15" s="205"/>
      <c r="S15" s="205"/>
      <c r="T15" s="205"/>
      <c r="U15" s="205"/>
      <c r="V15" s="205"/>
      <c r="W15" s="205"/>
      <c r="X15" s="205"/>
      <c r="Y15" s="205"/>
      <c r="Z15" s="205"/>
      <c r="AA15" s="205"/>
      <c r="AB15" s="205"/>
      <c r="AC15" s="205"/>
      <c r="AD15" s="205"/>
      <c r="AE15" s="205"/>
      <c r="AF15" s="205"/>
      <c r="AG15" s="205"/>
      <c r="AH15" s="205"/>
      <c r="AI15" s="205"/>
      <c r="AJ15" s="205"/>
      <c r="AK15" s="205"/>
      <c r="AL15" s="205"/>
      <c r="AM15" s="205"/>
      <c r="AN15" s="205"/>
      <c r="AO15" s="205"/>
      <c r="AP15" s="205"/>
      <c r="AQ15" s="205"/>
      <c r="AR15" s="205"/>
      <c r="AS15" s="205"/>
      <c r="AT15" s="205"/>
      <c r="AU15" s="205"/>
      <c r="AV15" s="205"/>
      <c r="AW15" s="205"/>
      <c r="AX15" s="205"/>
      <c r="AY15" s="205"/>
      <c r="AZ15" s="205"/>
      <c r="BA15" s="205"/>
      <c r="BB15" s="205"/>
      <c r="BC15" s="205"/>
      <c r="BD15" s="205"/>
      <c r="BE15" s="205"/>
      <c r="BF15" s="205"/>
      <c r="BG15" s="205"/>
      <c r="BH15" s="205"/>
      <c r="BI15" s="205"/>
      <c r="BJ15" s="205"/>
      <c r="BK15" s="205"/>
      <c r="BL15" s="205"/>
      <c r="BM15" s="205"/>
      <c r="BN15" s="205"/>
      <c r="BO15" s="205"/>
      <c r="BP15" s="205"/>
      <c r="BQ15" s="205"/>
      <c r="BR15" s="205"/>
      <c r="BS15" s="205"/>
      <c r="BT15" s="205"/>
      <c r="BU15" s="205"/>
      <c r="BV15" s="205"/>
      <c r="BW15" s="205"/>
      <c r="BX15" s="205"/>
      <c r="BY15" s="205"/>
      <c r="BZ15" s="205"/>
      <c r="CA15" s="205"/>
      <c r="CB15" s="205"/>
      <c r="CC15" s="205"/>
      <c r="CD15" s="205"/>
      <c r="CE15" s="205"/>
      <c r="CF15" s="205"/>
      <c r="CG15" s="205"/>
      <c r="CH15" s="205"/>
      <c r="CI15" s="205"/>
      <c r="CJ15" s="205"/>
      <c r="CK15" s="205"/>
      <c r="CL15" s="205"/>
      <c r="CM15" s="205"/>
      <c r="CN15" s="205"/>
      <c r="CO15" s="205"/>
      <c r="CP15" s="205"/>
      <c r="CQ15" s="205"/>
      <c r="CR15" s="205"/>
      <c r="CS15" s="205"/>
      <c r="CT15" s="205"/>
      <c r="CU15" s="205"/>
      <c r="CV15" s="205"/>
      <c r="CW15" s="205"/>
      <c r="CX15" s="205"/>
      <c r="CY15" s="205"/>
      <c r="CZ15" s="205"/>
      <c r="DA15" s="205"/>
      <c r="DB15" s="205"/>
      <c r="DC15" s="205"/>
      <c r="DD15" s="205"/>
      <c r="DE15" s="205"/>
      <c r="DF15" s="205"/>
      <c r="DG15" s="205"/>
      <c r="DH15" s="205"/>
      <c r="DI15" s="205"/>
      <c r="DJ15" s="205"/>
      <c r="DK15" s="205"/>
      <c r="DL15" s="205"/>
      <c r="DM15" s="205"/>
      <c r="DN15" s="205"/>
      <c r="DO15" s="205"/>
      <c r="DP15" s="205"/>
      <c r="DQ15" s="205"/>
      <c r="DR15" s="205"/>
      <c r="DS15" s="205"/>
      <c r="DT15" s="205"/>
      <c r="DU15" s="205"/>
      <c r="DV15" s="205"/>
      <c r="DW15" s="205"/>
      <c r="DX15" s="205"/>
      <c r="DY15" s="205"/>
      <c r="DZ15" s="205"/>
      <c r="EA15" s="205"/>
      <c r="EB15" s="205"/>
      <c r="EC15" s="205"/>
      <c r="ED15" s="205"/>
      <c r="EE15" s="205"/>
      <c r="EF15" s="205"/>
      <c r="EG15" s="205"/>
      <c r="EH15" s="205"/>
      <c r="EI15" s="205"/>
      <c r="EJ15" s="205"/>
      <c r="EK15" s="205"/>
      <c r="EL15" s="205"/>
      <c r="EM15" s="205"/>
      <c r="EN15" s="205"/>
      <c r="EO15" s="205"/>
      <c r="EP15" s="205"/>
      <c r="EQ15" s="205"/>
      <c r="ER15" s="205"/>
      <c r="ES15" s="205"/>
      <c r="ET15" s="205"/>
      <c r="EU15" s="205"/>
      <c r="EV15" s="205"/>
      <c r="EW15" s="205"/>
      <c r="EX15" s="205"/>
      <c r="EY15" s="205"/>
      <c r="EZ15" s="205"/>
      <c r="FA15" s="205"/>
      <c r="FB15" s="205"/>
      <c r="FC15" s="205"/>
      <c r="FD15" s="205"/>
      <c r="FE15" s="205"/>
      <c r="FF15" s="205"/>
      <c r="FG15" s="205"/>
      <c r="FH15" s="205"/>
      <c r="FI15" s="205"/>
      <c r="FJ15" s="205"/>
      <c r="FK15" s="205"/>
      <c r="FL15" s="205"/>
      <c r="FM15" s="205"/>
      <c r="FN15" s="205"/>
      <c r="FO15" s="205"/>
      <c r="FP15" s="205"/>
      <c r="FQ15" s="205"/>
      <c r="FR15" s="205"/>
      <c r="FS15" s="205"/>
      <c r="FT15" s="205"/>
      <c r="FU15" s="205"/>
      <c r="FV15" s="205"/>
      <c r="FW15" s="205"/>
      <c r="FX15" s="205"/>
      <c r="FY15" s="205"/>
      <c r="FZ15" s="205"/>
      <c r="GA15" s="205"/>
    </row>
    <row r="16" spans="1:187" ht="18.75" customHeight="1">
      <c r="A16" s="210"/>
      <c r="B16" s="211" t="s">
        <v>10</v>
      </c>
      <c r="C16" s="212">
        <v>866</v>
      </c>
      <c r="D16" s="212">
        <v>304</v>
      </c>
      <c r="E16" s="213">
        <f t="shared" si="0"/>
        <v>1170</v>
      </c>
      <c r="F16" s="1325">
        <v>852</v>
      </c>
      <c r="G16" s="1325">
        <v>333</v>
      </c>
      <c r="H16" s="1317">
        <v>1185</v>
      </c>
      <c r="I16" s="205"/>
      <c r="J16" s="205"/>
      <c r="K16" s="205"/>
      <c r="L16" s="205"/>
      <c r="M16" s="205"/>
      <c r="N16" s="205"/>
      <c r="O16" s="205"/>
      <c r="P16" s="205"/>
      <c r="Q16" s="205"/>
      <c r="R16" s="205"/>
      <c r="S16" s="205"/>
      <c r="T16" s="205"/>
      <c r="U16" s="205"/>
      <c r="V16" s="205"/>
      <c r="W16" s="205"/>
      <c r="X16" s="205"/>
      <c r="Y16" s="205"/>
      <c r="Z16" s="205"/>
      <c r="AA16" s="205"/>
      <c r="AB16" s="205"/>
      <c r="AC16" s="205"/>
      <c r="AD16" s="205"/>
      <c r="AE16" s="205"/>
      <c r="AF16" s="205"/>
      <c r="AG16" s="205"/>
      <c r="AH16" s="205"/>
      <c r="AI16" s="205"/>
      <c r="AJ16" s="205"/>
      <c r="AK16" s="205"/>
      <c r="AL16" s="205"/>
      <c r="AM16" s="205"/>
      <c r="AN16" s="205"/>
      <c r="AO16" s="205"/>
      <c r="AP16" s="205"/>
      <c r="AQ16" s="205"/>
      <c r="AR16" s="205"/>
      <c r="AS16" s="205"/>
      <c r="AT16" s="205"/>
      <c r="AU16" s="205"/>
      <c r="AV16" s="205"/>
      <c r="AW16" s="205"/>
      <c r="AX16" s="205"/>
      <c r="AY16" s="205"/>
      <c r="AZ16" s="205"/>
      <c r="BA16" s="205"/>
      <c r="BB16" s="205"/>
      <c r="BC16" s="205"/>
      <c r="BD16" s="205"/>
      <c r="BE16" s="205"/>
      <c r="BF16" s="205"/>
      <c r="BG16" s="205"/>
      <c r="BH16" s="205"/>
      <c r="BI16" s="205"/>
      <c r="BJ16" s="205"/>
      <c r="BK16" s="205"/>
      <c r="BL16" s="205"/>
      <c r="BM16" s="205"/>
      <c r="BN16" s="205"/>
      <c r="BO16" s="205"/>
      <c r="BP16" s="205"/>
      <c r="BQ16" s="205"/>
      <c r="BR16" s="205"/>
      <c r="BS16" s="205"/>
      <c r="BT16" s="205"/>
      <c r="BU16" s="205"/>
      <c r="BV16" s="205"/>
      <c r="BW16" s="205"/>
      <c r="BX16" s="205"/>
      <c r="BY16" s="205"/>
      <c r="BZ16" s="205"/>
      <c r="CA16" s="205"/>
      <c r="CB16" s="205"/>
      <c r="CC16" s="205"/>
      <c r="CD16" s="205"/>
      <c r="CE16" s="205"/>
      <c r="CF16" s="205"/>
      <c r="CG16" s="205"/>
      <c r="CH16" s="205"/>
      <c r="CI16" s="205"/>
      <c r="CJ16" s="205"/>
      <c r="CK16" s="205"/>
      <c r="CL16" s="205"/>
      <c r="CM16" s="205"/>
      <c r="CN16" s="205"/>
      <c r="CO16" s="205"/>
      <c r="CP16" s="205"/>
      <c r="CQ16" s="205"/>
      <c r="CR16" s="205"/>
      <c r="CS16" s="205"/>
      <c r="CT16" s="205"/>
      <c r="CU16" s="205"/>
      <c r="CV16" s="205"/>
      <c r="CW16" s="205"/>
      <c r="CX16" s="205"/>
      <c r="CY16" s="205"/>
      <c r="CZ16" s="205"/>
      <c r="DA16" s="205"/>
      <c r="DB16" s="205"/>
      <c r="DC16" s="205"/>
      <c r="DD16" s="205"/>
      <c r="DE16" s="205"/>
      <c r="DF16" s="205"/>
      <c r="DG16" s="205"/>
      <c r="DH16" s="205"/>
      <c r="DI16" s="205"/>
      <c r="DJ16" s="205"/>
      <c r="DK16" s="205"/>
      <c r="DL16" s="205"/>
      <c r="DM16" s="205"/>
      <c r="DN16" s="205"/>
      <c r="DO16" s="205"/>
      <c r="DP16" s="205"/>
      <c r="DQ16" s="205"/>
      <c r="DR16" s="205"/>
      <c r="DS16" s="205"/>
      <c r="DT16" s="205"/>
      <c r="DU16" s="205"/>
      <c r="DV16" s="205"/>
      <c r="DW16" s="205"/>
      <c r="DX16" s="205"/>
      <c r="DY16" s="205"/>
      <c r="DZ16" s="205"/>
      <c r="EA16" s="205"/>
      <c r="EB16" s="205"/>
      <c r="EC16" s="205"/>
      <c r="ED16" s="205"/>
      <c r="EE16" s="205"/>
      <c r="EF16" s="205"/>
      <c r="EG16" s="205"/>
      <c r="EH16" s="205"/>
      <c r="EI16" s="205"/>
      <c r="EJ16" s="205"/>
      <c r="EK16" s="205"/>
      <c r="EL16" s="205"/>
      <c r="EM16" s="205"/>
      <c r="EN16" s="205"/>
      <c r="EO16" s="205"/>
      <c r="EP16" s="205"/>
      <c r="EQ16" s="205"/>
      <c r="ER16" s="205"/>
      <c r="ES16" s="205"/>
      <c r="ET16" s="205"/>
      <c r="EU16" s="205"/>
      <c r="EV16" s="205"/>
      <c r="EW16" s="205"/>
      <c r="EX16" s="205"/>
      <c r="EY16" s="205"/>
      <c r="EZ16" s="205"/>
      <c r="FA16" s="205"/>
      <c r="FB16" s="205"/>
      <c r="FC16" s="205"/>
      <c r="FD16" s="205"/>
      <c r="FE16" s="205"/>
      <c r="FF16" s="205"/>
      <c r="FG16" s="205"/>
      <c r="FH16" s="205"/>
      <c r="FI16" s="205"/>
      <c r="FJ16" s="205"/>
      <c r="FK16" s="205"/>
      <c r="FL16" s="205"/>
      <c r="FM16" s="205"/>
      <c r="FN16" s="205"/>
      <c r="FO16" s="205"/>
      <c r="FP16" s="205"/>
      <c r="FQ16" s="205"/>
      <c r="FR16" s="205"/>
      <c r="FS16" s="205"/>
      <c r="FT16" s="205"/>
      <c r="FU16" s="205"/>
      <c r="FV16" s="205"/>
      <c r="FW16" s="205"/>
      <c r="FX16" s="205"/>
      <c r="FY16" s="205"/>
      <c r="FZ16" s="205"/>
      <c r="GA16" s="205"/>
    </row>
    <row r="17" spans="1:187" ht="18.75" customHeight="1">
      <c r="A17" s="210"/>
      <c r="B17" s="211" t="s">
        <v>11</v>
      </c>
      <c r="C17" s="212">
        <v>1041</v>
      </c>
      <c r="D17" s="212">
        <v>1733</v>
      </c>
      <c r="E17" s="213">
        <f t="shared" si="0"/>
        <v>2774</v>
      </c>
      <c r="F17" s="1325">
        <v>1026</v>
      </c>
      <c r="G17" s="1325">
        <v>2227</v>
      </c>
      <c r="H17" s="1317">
        <v>3253</v>
      </c>
      <c r="I17" s="205"/>
      <c r="J17" s="205"/>
      <c r="K17" s="205"/>
      <c r="L17" s="205"/>
      <c r="M17" s="205"/>
      <c r="N17" s="205"/>
      <c r="O17" s="205"/>
      <c r="P17" s="205"/>
      <c r="Q17" s="205"/>
      <c r="R17" s="205"/>
      <c r="S17" s="205"/>
      <c r="T17" s="205"/>
      <c r="U17" s="205"/>
      <c r="V17" s="205"/>
      <c r="W17" s="205"/>
      <c r="X17" s="205"/>
      <c r="Y17" s="205"/>
      <c r="Z17" s="205"/>
      <c r="AA17" s="205"/>
      <c r="AB17" s="205"/>
      <c r="AC17" s="205"/>
      <c r="AD17" s="205"/>
      <c r="AE17" s="205"/>
      <c r="AF17" s="205"/>
      <c r="AG17" s="205"/>
      <c r="AH17" s="205"/>
      <c r="AI17" s="205"/>
      <c r="AJ17" s="205"/>
      <c r="AK17" s="205"/>
      <c r="AL17" s="205"/>
      <c r="AM17" s="205"/>
      <c r="AN17" s="205"/>
      <c r="AO17" s="205"/>
      <c r="AP17" s="205"/>
      <c r="AQ17" s="205"/>
      <c r="AR17" s="205"/>
      <c r="AS17" s="205"/>
      <c r="AT17" s="205"/>
      <c r="AU17" s="205"/>
      <c r="AV17" s="205"/>
      <c r="AW17" s="205"/>
      <c r="AX17" s="205"/>
      <c r="AY17" s="205"/>
      <c r="AZ17" s="205"/>
      <c r="BA17" s="205"/>
      <c r="BB17" s="205"/>
      <c r="BC17" s="205"/>
      <c r="BD17" s="205"/>
      <c r="BE17" s="205"/>
      <c r="BF17" s="205"/>
      <c r="BG17" s="205"/>
      <c r="BH17" s="205"/>
      <c r="BI17" s="205"/>
      <c r="BJ17" s="205"/>
      <c r="BK17" s="205"/>
      <c r="BL17" s="205"/>
      <c r="BM17" s="205"/>
      <c r="BN17" s="205"/>
      <c r="BO17" s="205"/>
      <c r="BP17" s="205"/>
      <c r="BQ17" s="205"/>
      <c r="BR17" s="205"/>
      <c r="BS17" s="205"/>
      <c r="BT17" s="205"/>
      <c r="BU17" s="205"/>
      <c r="BV17" s="205"/>
      <c r="BW17" s="205"/>
      <c r="BX17" s="205"/>
      <c r="BY17" s="205"/>
      <c r="BZ17" s="205"/>
      <c r="CA17" s="205"/>
      <c r="CB17" s="205"/>
      <c r="CC17" s="205"/>
      <c r="CD17" s="205"/>
      <c r="CE17" s="205"/>
      <c r="CF17" s="205"/>
      <c r="CG17" s="205"/>
      <c r="CH17" s="205"/>
      <c r="CI17" s="205"/>
      <c r="CJ17" s="205"/>
      <c r="CK17" s="205"/>
      <c r="CL17" s="205"/>
      <c r="CM17" s="205"/>
      <c r="CN17" s="205"/>
      <c r="CO17" s="205"/>
      <c r="CP17" s="205"/>
      <c r="CQ17" s="205"/>
      <c r="CR17" s="205"/>
      <c r="CS17" s="205"/>
      <c r="CT17" s="205"/>
      <c r="CU17" s="205"/>
      <c r="CV17" s="205"/>
      <c r="CW17" s="205"/>
      <c r="CX17" s="205"/>
      <c r="CY17" s="205"/>
      <c r="CZ17" s="205"/>
      <c r="DA17" s="205"/>
      <c r="DB17" s="205"/>
      <c r="DC17" s="205"/>
      <c r="DD17" s="205"/>
      <c r="DE17" s="205"/>
      <c r="DF17" s="205"/>
      <c r="DG17" s="205"/>
      <c r="DH17" s="205"/>
      <c r="DI17" s="205"/>
      <c r="DJ17" s="205"/>
      <c r="DK17" s="205"/>
      <c r="DL17" s="205"/>
      <c r="DM17" s="205"/>
      <c r="DN17" s="205"/>
      <c r="DO17" s="205"/>
      <c r="DP17" s="205"/>
      <c r="DQ17" s="205"/>
      <c r="DR17" s="205"/>
      <c r="DS17" s="205"/>
      <c r="DT17" s="205"/>
      <c r="DU17" s="205"/>
      <c r="DV17" s="205"/>
      <c r="DW17" s="205"/>
      <c r="DX17" s="205"/>
      <c r="DY17" s="205"/>
      <c r="DZ17" s="205"/>
      <c r="EA17" s="205"/>
      <c r="EB17" s="205"/>
      <c r="EC17" s="205"/>
      <c r="ED17" s="205"/>
      <c r="EE17" s="205"/>
      <c r="EF17" s="205"/>
      <c r="EG17" s="205"/>
      <c r="EH17" s="205"/>
      <c r="EI17" s="205"/>
      <c r="EJ17" s="205"/>
      <c r="EK17" s="205"/>
      <c r="EL17" s="205"/>
      <c r="EM17" s="205"/>
      <c r="EN17" s="205"/>
      <c r="EO17" s="205"/>
      <c r="EP17" s="205"/>
      <c r="EQ17" s="205"/>
      <c r="ER17" s="205"/>
      <c r="ES17" s="205"/>
      <c r="ET17" s="205"/>
      <c r="EU17" s="205"/>
      <c r="EV17" s="205"/>
      <c r="EW17" s="205"/>
      <c r="EX17" s="205"/>
      <c r="EY17" s="205"/>
      <c r="EZ17" s="205"/>
      <c r="FA17" s="205"/>
      <c r="FB17" s="205"/>
      <c r="FC17" s="205"/>
      <c r="FD17" s="205"/>
      <c r="FE17" s="205"/>
      <c r="FF17" s="205"/>
      <c r="FG17" s="205"/>
      <c r="FH17" s="205"/>
      <c r="FI17" s="205"/>
      <c r="FJ17" s="205"/>
      <c r="FK17" s="205"/>
      <c r="FL17" s="205"/>
      <c r="FM17" s="205"/>
      <c r="FN17" s="205"/>
      <c r="FO17" s="205"/>
      <c r="FP17" s="205"/>
      <c r="FQ17" s="205"/>
      <c r="FR17" s="205"/>
      <c r="FS17" s="205"/>
      <c r="FT17" s="205"/>
      <c r="FU17" s="205"/>
      <c r="FV17" s="205"/>
      <c r="FW17" s="205"/>
      <c r="FX17" s="205"/>
      <c r="FY17" s="205"/>
      <c r="FZ17" s="205"/>
      <c r="GA17" s="205"/>
    </row>
    <row r="18" spans="1:187" ht="18.75" customHeight="1">
      <c r="A18" s="210"/>
      <c r="B18" s="211" t="s">
        <v>12</v>
      </c>
      <c r="C18" s="212">
        <v>28835</v>
      </c>
      <c r="D18" s="212">
        <v>14449</v>
      </c>
      <c r="E18" s="213">
        <f t="shared" si="0"/>
        <v>43284</v>
      </c>
      <c r="F18" s="1325">
        <v>28772</v>
      </c>
      <c r="G18" s="1325">
        <v>14607</v>
      </c>
      <c r="H18" s="1317">
        <v>43379</v>
      </c>
      <c r="I18" s="205"/>
      <c r="J18" s="205"/>
      <c r="K18" s="205"/>
      <c r="L18" s="205"/>
      <c r="M18" s="205"/>
      <c r="N18" s="205"/>
      <c r="O18" s="205"/>
      <c r="P18" s="205"/>
      <c r="Q18" s="205"/>
      <c r="R18" s="205"/>
      <c r="S18" s="205"/>
      <c r="T18" s="205"/>
      <c r="U18" s="205"/>
      <c r="V18" s="205"/>
      <c r="W18" s="205"/>
      <c r="X18" s="205"/>
      <c r="Y18" s="205"/>
      <c r="Z18" s="205"/>
      <c r="AA18" s="205"/>
      <c r="AB18" s="205"/>
      <c r="AC18" s="205"/>
      <c r="AD18" s="205"/>
      <c r="AE18" s="205"/>
      <c r="AF18" s="205"/>
      <c r="AG18" s="205"/>
      <c r="AH18" s="205"/>
      <c r="AI18" s="205"/>
      <c r="AJ18" s="205"/>
      <c r="AK18" s="205"/>
      <c r="AL18" s="205"/>
      <c r="AM18" s="205"/>
      <c r="AN18" s="205"/>
      <c r="AO18" s="205"/>
      <c r="AP18" s="205"/>
      <c r="AQ18" s="205"/>
      <c r="AR18" s="205"/>
      <c r="AS18" s="205"/>
      <c r="AT18" s="205"/>
      <c r="AU18" s="205"/>
      <c r="AV18" s="205"/>
      <c r="AW18" s="205"/>
      <c r="AX18" s="205"/>
      <c r="AY18" s="205"/>
      <c r="AZ18" s="205"/>
      <c r="BA18" s="205"/>
      <c r="BB18" s="205"/>
      <c r="BC18" s="205"/>
      <c r="BD18" s="205"/>
      <c r="BE18" s="205"/>
      <c r="BF18" s="205"/>
      <c r="BG18" s="205"/>
      <c r="BH18" s="205"/>
      <c r="BI18" s="205"/>
      <c r="BJ18" s="205"/>
      <c r="BK18" s="205"/>
      <c r="BL18" s="205"/>
      <c r="BM18" s="205"/>
      <c r="BN18" s="205"/>
      <c r="BO18" s="205"/>
      <c r="BP18" s="205"/>
      <c r="BQ18" s="205"/>
      <c r="BR18" s="205"/>
      <c r="BS18" s="205"/>
      <c r="BT18" s="205"/>
      <c r="BU18" s="205"/>
      <c r="BV18" s="205"/>
      <c r="BW18" s="205"/>
      <c r="BX18" s="205"/>
      <c r="BY18" s="205"/>
      <c r="BZ18" s="205"/>
      <c r="CA18" s="205"/>
      <c r="CB18" s="205"/>
      <c r="CC18" s="205"/>
      <c r="CD18" s="205"/>
      <c r="CE18" s="205"/>
      <c r="CF18" s="205"/>
      <c r="CG18" s="205"/>
      <c r="CH18" s="205"/>
      <c r="CI18" s="205"/>
      <c r="CJ18" s="205"/>
      <c r="CK18" s="205"/>
      <c r="CL18" s="205"/>
      <c r="CM18" s="205"/>
      <c r="CN18" s="205"/>
      <c r="CO18" s="205"/>
      <c r="CP18" s="205"/>
      <c r="CQ18" s="205"/>
      <c r="CR18" s="205"/>
      <c r="CS18" s="205"/>
      <c r="CT18" s="205"/>
      <c r="CU18" s="205"/>
      <c r="CV18" s="205"/>
      <c r="CW18" s="205"/>
      <c r="CX18" s="205"/>
      <c r="CY18" s="205"/>
      <c r="CZ18" s="205"/>
      <c r="DA18" s="205"/>
      <c r="DB18" s="205"/>
      <c r="DC18" s="205"/>
      <c r="DD18" s="205"/>
      <c r="DE18" s="205"/>
      <c r="DF18" s="205"/>
      <c r="DG18" s="205"/>
      <c r="DH18" s="205"/>
      <c r="DI18" s="205"/>
      <c r="DJ18" s="205"/>
      <c r="DK18" s="205"/>
      <c r="DL18" s="205"/>
      <c r="DM18" s="205"/>
      <c r="DN18" s="205"/>
      <c r="DO18" s="205"/>
      <c r="DP18" s="205"/>
      <c r="DQ18" s="205"/>
      <c r="DR18" s="205"/>
      <c r="DS18" s="205"/>
      <c r="DT18" s="205"/>
      <c r="DU18" s="205"/>
      <c r="DV18" s="205"/>
      <c r="DW18" s="205"/>
      <c r="DX18" s="205"/>
      <c r="DY18" s="205"/>
      <c r="DZ18" s="205"/>
      <c r="EA18" s="205"/>
      <c r="EB18" s="205"/>
      <c r="EC18" s="205"/>
      <c r="ED18" s="205"/>
      <c r="EE18" s="205"/>
      <c r="EF18" s="205"/>
      <c r="EG18" s="205"/>
      <c r="EH18" s="205"/>
      <c r="EI18" s="205"/>
      <c r="EJ18" s="205"/>
      <c r="EK18" s="205"/>
      <c r="EL18" s="205"/>
      <c r="EM18" s="205"/>
      <c r="EN18" s="205"/>
      <c r="EO18" s="205"/>
      <c r="EP18" s="205"/>
      <c r="EQ18" s="205"/>
      <c r="ER18" s="205"/>
      <c r="ES18" s="205"/>
      <c r="ET18" s="205"/>
      <c r="EU18" s="205"/>
      <c r="EV18" s="205"/>
      <c r="EW18" s="205"/>
      <c r="EX18" s="205"/>
      <c r="EY18" s="205"/>
      <c r="EZ18" s="205"/>
      <c r="FA18" s="205"/>
      <c r="FB18" s="205"/>
      <c r="FC18" s="205"/>
      <c r="FD18" s="205"/>
      <c r="FE18" s="205"/>
      <c r="FF18" s="205"/>
      <c r="FG18" s="205"/>
      <c r="FH18" s="205"/>
      <c r="FI18" s="205"/>
      <c r="FJ18" s="205"/>
      <c r="FK18" s="205"/>
      <c r="FL18" s="205"/>
      <c r="FM18" s="205"/>
      <c r="FN18" s="205"/>
      <c r="FO18" s="205"/>
      <c r="FP18" s="205"/>
      <c r="FQ18" s="205"/>
      <c r="FR18" s="205"/>
      <c r="FS18" s="205"/>
      <c r="FT18" s="205"/>
      <c r="FU18" s="205"/>
      <c r="FV18" s="205"/>
      <c r="FW18" s="205"/>
      <c r="FX18" s="205"/>
      <c r="FY18" s="205"/>
      <c r="FZ18" s="205"/>
      <c r="GA18" s="205"/>
    </row>
    <row r="19" spans="1:187" ht="18.75" customHeight="1">
      <c r="A19" s="210"/>
      <c r="B19" s="211" t="s">
        <v>13</v>
      </c>
      <c r="C19" s="212">
        <v>4559</v>
      </c>
      <c r="D19" s="212">
        <v>9687</v>
      </c>
      <c r="E19" s="213">
        <f t="shared" si="0"/>
        <v>14246</v>
      </c>
      <c r="F19" s="1325">
        <v>4368</v>
      </c>
      <c r="G19" s="1325">
        <v>9803</v>
      </c>
      <c r="H19" s="1317">
        <v>14171</v>
      </c>
      <c r="I19" s="205"/>
      <c r="J19" s="205"/>
      <c r="K19" s="205"/>
      <c r="L19" s="205"/>
      <c r="M19" s="205"/>
      <c r="N19" s="205"/>
      <c r="O19" s="205"/>
      <c r="P19" s="205"/>
      <c r="Q19" s="205"/>
      <c r="R19" s="205"/>
      <c r="S19" s="205"/>
      <c r="T19" s="205"/>
      <c r="U19" s="205"/>
      <c r="V19" s="205"/>
      <c r="W19" s="205"/>
      <c r="X19" s="205"/>
      <c r="Y19" s="205"/>
      <c r="Z19" s="205"/>
      <c r="AA19" s="205"/>
      <c r="AB19" s="205"/>
      <c r="AC19" s="205"/>
      <c r="AD19" s="205"/>
      <c r="AE19" s="205"/>
      <c r="AF19" s="205"/>
      <c r="AG19" s="205"/>
      <c r="AH19" s="205"/>
      <c r="AI19" s="205"/>
      <c r="AJ19" s="205"/>
      <c r="AK19" s="205"/>
      <c r="AL19" s="205"/>
      <c r="AM19" s="205"/>
      <c r="AN19" s="205"/>
      <c r="AO19" s="205"/>
      <c r="AP19" s="205"/>
      <c r="AQ19" s="205"/>
      <c r="AR19" s="205"/>
      <c r="AS19" s="205"/>
      <c r="AT19" s="205"/>
      <c r="AU19" s="205"/>
      <c r="AV19" s="205"/>
      <c r="AW19" s="205"/>
      <c r="AX19" s="205"/>
      <c r="AY19" s="205"/>
      <c r="AZ19" s="205"/>
      <c r="BA19" s="205"/>
      <c r="BB19" s="205"/>
      <c r="BC19" s="205"/>
      <c r="BD19" s="205"/>
      <c r="BE19" s="205"/>
      <c r="BF19" s="205"/>
      <c r="BG19" s="205"/>
      <c r="BH19" s="205"/>
      <c r="BI19" s="205"/>
      <c r="BJ19" s="205"/>
      <c r="BK19" s="205"/>
      <c r="BL19" s="205"/>
      <c r="BM19" s="205"/>
      <c r="BN19" s="205"/>
      <c r="BO19" s="205"/>
      <c r="BP19" s="205"/>
      <c r="BQ19" s="205"/>
      <c r="BR19" s="205"/>
      <c r="BS19" s="205"/>
      <c r="BT19" s="205"/>
      <c r="BU19" s="205"/>
      <c r="BV19" s="205"/>
      <c r="BW19" s="205"/>
      <c r="BX19" s="205"/>
      <c r="BY19" s="205"/>
      <c r="BZ19" s="205"/>
      <c r="CA19" s="205"/>
      <c r="CB19" s="205"/>
      <c r="CC19" s="205"/>
      <c r="CD19" s="205"/>
      <c r="CE19" s="205"/>
      <c r="CF19" s="205"/>
      <c r="CG19" s="205"/>
      <c r="CH19" s="205"/>
      <c r="CI19" s="205"/>
      <c r="CJ19" s="205"/>
      <c r="CK19" s="205"/>
      <c r="CL19" s="205"/>
      <c r="CM19" s="205"/>
      <c r="CN19" s="205"/>
      <c r="CO19" s="205"/>
      <c r="CP19" s="205"/>
      <c r="CQ19" s="205"/>
      <c r="CR19" s="205"/>
      <c r="CS19" s="205"/>
      <c r="CT19" s="205"/>
      <c r="CU19" s="205"/>
      <c r="CV19" s="205"/>
      <c r="CW19" s="205"/>
      <c r="CX19" s="205"/>
      <c r="CY19" s="205"/>
      <c r="CZ19" s="205"/>
      <c r="DA19" s="205"/>
      <c r="DB19" s="205"/>
      <c r="DC19" s="205"/>
      <c r="DD19" s="205"/>
      <c r="DE19" s="205"/>
      <c r="DF19" s="205"/>
      <c r="DG19" s="205"/>
      <c r="DH19" s="205"/>
      <c r="DI19" s="205"/>
      <c r="DJ19" s="205"/>
      <c r="DK19" s="205"/>
      <c r="DL19" s="205"/>
      <c r="DM19" s="205"/>
      <c r="DN19" s="205"/>
      <c r="DO19" s="205"/>
      <c r="DP19" s="205"/>
      <c r="DQ19" s="205"/>
      <c r="DR19" s="205"/>
      <c r="DS19" s="205"/>
      <c r="DT19" s="205"/>
      <c r="DU19" s="205"/>
      <c r="DV19" s="205"/>
      <c r="DW19" s="205"/>
      <c r="DX19" s="205"/>
      <c r="DY19" s="205"/>
      <c r="DZ19" s="205"/>
      <c r="EA19" s="205"/>
      <c r="EB19" s="205"/>
      <c r="EC19" s="205"/>
      <c r="ED19" s="205"/>
      <c r="EE19" s="205"/>
      <c r="EF19" s="205"/>
      <c r="EG19" s="205"/>
      <c r="EH19" s="205"/>
      <c r="EI19" s="205"/>
      <c r="EJ19" s="205"/>
      <c r="EK19" s="205"/>
      <c r="EL19" s="205"/>
      <c r="EM19" s="205"/>
      <c r="EN19" s="205"/>
      <c r="EO19" s="205"/>
      <c r="EP19" s="205"/>
      <c r="EQ19" s="205"/>
      <c r="ER19" s="205"/>
      <c r="ES19" s="205"/>
      <c r="ET19" s="205"/>
      <c r="EU19" s="205"/>
      <c r="EV19" s="205"/>
      <c r="EW19" s="205"/>
      <c r="EX19" s="205"/>
      <c r="EY19" s="205"/>
      <c r="EZ19" s="205"/>
      <c r="FA19" s="205"/>
      <c r="FB19" s="205"/>
      <c r="FC19" s="205"/>
      <c r="FD19" s="205"/>
      <c r="FE19" s="205"/>
      <c r="FF19" s="205"/>
      <c r="FG19" s="205"/>
      <c r="FH19" s="205"/>
      <c r="FI19" s="205"/>
      <c r="FJ19" s="205"/>
      <c r="FK19" s="205"/>
      <c r="FL19" s="205"/>
      <c r="FM19" s="205"/>
      <c r="FN19" s="205"/>
      <c r="FO19" s="205"/>
      <c r="FP19" s="205"/>
      <c r="FQ19" s="205"/>
      <c r="FR19" s="205"/>
      <c r="FS19" s="205"/>
      <c r="FT19" s="205"/>
      <c r="FU19" s="205"/>
      <c r="FV19" s="205"/>
      <c r="FW19" s="205"/>
      <c r="FX19" s="205"/>
      <c r="FY19" s="205"/>
      <c r="FZ19" s="205"/>
      <c r="GA19" s="205"/>
    </row>
    <row r="20" spans="1:187" ht="18.75" customHeight="1">
      <c r="A20" s="210"/>
      <c r="B20" s="211" t="s">
        <v>14</v>
      </c>
      <c r="C20" s="212">
        <v>6142</v>
      </c>
      <c r="D20" s="212">
        <v>7558</v>
      </c>
      <c r="E20" s="213">
        <f t="shared" si="0"/>
        <v>13700</v>
      </c>
      <c r="F20" s="1325">
        <v>6126</v>
      </c>
      <c r="G20" s="1325">
        <v>7639</v>
      </c>
      <c r="H20" s="1317">
        <v>13765</v>
      </c>
      <c r="I20" s="205"/>
      <c r="J20" s="205"/>
      <c r="K20" s="205"/>
      <c r="L20" s="205"/>
      <c r="M20" s="205"/>
      <c r="N20" s="205"/>
      <c r="O20" s="205"/>
      <c r="P20" s="205"/>
      <c r="Q20" s="205"/>
      <c r="R20" s="205"/>
      <c r="S20" s="205"/>
      <c r="T20" s="205"/>
      <c r="U20" s="205"/>
      <c r="V20" s="205"/>
      <c r="W20" s="205"/>
      <c r="X20" s="205"/>
      <c r="Y20" s="205"/>
      <c r="Z20" s="205"/>
      <c r="AA20" s="205"/>
      <c r="AB20" s="205"/>
      <c r="AC20" s="205"/>
      <c r="AD20" s="205"/>
      <c r="AE20" s="205"/>
      <c r="AF20" s="205"/>
      <c r="AG20" s="205"/>
      <c r="AH20" s="205"/>
      <c r="AI20" s="205"/>
      <c r="AJ20" s="205"/>
      <c r="AK20" s="205"/>
      <c r="AL20" s="205"/>
      <c r="AM20" s="205"/>
      <c r="AN20" s="205"/>
      <c r="AO20" s="205"/>
      <c r="AP20" s="205"/>
      <c r="AQ20" s="205"/>
      <c r="AR20" s="205"/>
      <c r="AS20" s="205"/>
      <c r="AT20" s="205"/>
      <c r="AU20" s="205"/>
      <c r="AV20" s="205"/>
      <c r="AW20" s="205"/>
      <c r="AX20" s="205"/>
      <c r="AY20" s="205"/>
      <c r="AZ20" s="205"/>
      <c r="BA20" s="205"/>
      <c r="BB20" s="205"/>
      <c r="BC20" s="205"/>
      <c r="BD20" s="205"/>
      <c r="BE20" s="205"/>
      <c r="BF20" s="205"/>
      <c r="BG20" s="205"/>
      <c r="BH20" s="205"/>
      <c r="BI20" s="205"/>
      <c r="BJ20" s="205"/>
      <c r="BK20" s="205"/>
      <c r="BL20" s="205"/>
      <c r="BM20" s="205"/>
      <c r="BN20" s="205"/>
      <c r="BO20" s="205"/>
      <c r="BP20" s="205"/>
      <c r="BQ20" s="205"/>
      <c r="BR20" s="205"/>
      <c r="BS20" s="205"/>
      <c r="BT20" s="205"/>
      <c r="BU20" s="205"/>
      <c r="BV20" s="205"/>
      <c r="BW20" s="205"/>
      <c r="BX20" s="205"/>
      <c r="BY20" s="205"/>
      <c r="BZ20" s="205"/>
      <c r="CA20" s="205"/>
      <c r="CB20" s="205"/>
      <c r="CC20" s="205"/>
      <c r="CD20" s="205"/>
      <c r="CE20" s="205"/>
      <c r="CF20" s="205"/>
      <c r="CG20" s="205"/>
      <c r="CH20" s="205"/>
      <c r="CI20" s="205"/>
      <c r="CJ20" s="205"/>
      <c r="CK20" s="205"/>
      <c r="CL20" s="205"/>
      <c r="CM20" s="205"/>
      <c r="CN20" s="205"/>
      <c r="CO20" s="205"/>
      <c r="CP20" s="205"/>
      <c r="CQ20" s="205"/>
      <c r="CR20" s="205"/>
      <c r="CS20" s="205"/>
      <c r="CT20" s="205"/>
      <c r="CU20" s="205"/>
      <c r="CV20" s="205"/>
      <c r="CW20" s="205"/>
      <c r="CX20" s="205"/>
      <c r="CY20" s="205"/>
      <c r="CZ20" s="205"/>
      <c r="DA20" s="205"/>
      <c r="DB20" s="205"/>
      <c r="DC20" s="205"/>
      <c r="DD20" s="205"/>
      <c r="DE20" s="205"/>
      <c r="DF20" s="205"/>
      <c r="DG20" s="205"/>
      <c r="DH20" s="205"/>
      <c r="DI20" s="205"/>
      <c r="DJ20" s="205"/>
      <c r="DK20" s="205"/>
      <c r="DL20" s="205"/>
      <c r="DM20" s="205"/>
      <c r="DN20" s="205"/>
      <c r="DO20" s="205"/>
      <c r="DP20" s="205"/>
      <c r="DQ20" s="205"/>
      <c r="DR20" s="205"/>
      <c r="DS20" s="205"/>
      <c r="DT20" s="205"/>
      <c r="DU20" s="205"/>
      <c r="DV20" s="205"/>
      <c r="DW20" s="205"/>
      <c r="DX20" s="205"/>
      <c r="DY20" s="205"/>
      <c r="DZ20" s="205"/>
      <c r="EA20" s="205"/>
      <c r="EB20" s="205"/>
      <c r="EC20" s="205"/>
      <c r="ED20" s="205"/>
      <c r="EE20" s="205"/>
      <c r="EF20" s="205"/>
      <c r="EG20" s="205"/>
      <c r="EH20" s="205"/>
      <c r="EI20" s="205"/>
      <c r="EJ20" s="205"/>
      <c r="EK20" s="205"/>
      <c r="EL20" s="205"/>
      <c r="EM20" s="205"/>
      <c r="EN20" s="205"/>
      <c r="EO20" s="205"/>
      <c r="EP20" s="205"/>
      <c r="EQ20" s="205"/>
      <c r="ER20" s="205"/>
      <c r="ES20" s="205"/>
      <c r="ET20" s="205"/>
      <c r="EU20" s="205"/>
      <c r="EV20" s="205"/>
      <c r="EW20" s="205"/>
      <c r="EX20" s="205"/>
      <c r="EY20" s="205"/>
      <c r="EZ20" s="205"/>
      <c r="FA20" s="205"/>
      <c r="FB20" s="205"/>
      <c r="FC20" s="205"/>
      <c r="FD20" s="205"/>
      <c r="FE20" s="205"/>
      <c r="FF20" s="205"/>
      <c r="FG20" s="205"/>
      <c r="FH20" s="205"/>
      <c r="FI20" s="205"/>
      <c r="FJ20" s="205"/>
      <c r="FK20" s="205"/>
      <c r="FL20" s="205"/>
      <c r="FM20" s="205"/>
      <c r="FN20" s="205"/>
      <c r="FO20" s="205"/>
      <c r="FP20" s="205"/>
      <c r="FQ20" s="205"/>
      <c r="FR20" s="205"/>
      <c r="FS20" s="205"/>
      <c r="FT20" s="205"/>
      <c r="FU20" s="205"/>
      <c r="FV20" s="205"/>
      <c r="FW20" s="205"/>
      <c r="FX20" s="205"/>
      <c r="FY20" s="205"/>
      <c r="FZ20" s="205"/>
      <c r="GA20" s="205"/>
    </row>
    <row r="21" spans="1:187" ht="18.75" customHeight="1">
      <c r="A21" s="210"/>
      <c r="B21" s="211" t="s">
        <v>15</v>
      </c>
      <c r="C21" s="212">
        <v>740</v>
      </c>
      <c r="D21" s="212">
        <v>376</v>
      </c>
      <c r="E21" s="213">
        <f t="shared" si="0"/>
        <v>1116</v>
      </c>
      <c r="F21" s="1325">
        <v>921</v>
      </c>
      <c r="G21" s="1325">
        <v>399</v>
      </c>
      <c r="H21" s="1317">
        <v>1320</v>
      </c>
      <c r="I21" s="205"/>
      <c r="J21" s="205"/>
      <c r="K21" s="205"/>
      <c r="L21" s="205"/>
      <c r="M21" s="205"/>
      <c r="N21" s="205"/>
      <c r="O21" s="205"/>
      <c r="P21" s="205"/>
      <c r="Q21" s="205"/>
      <c r="R21" s="205"/>
      <c r="S21" s="205"/>
      <c r="T21" s="205"/>
      <c r="U21" s="205"/>
      <c r="V21" s="205"/>
      <c r="W21" s="205"/>
      <c r="X21" s="205"/>
      <c r="Y21" s="205"/>
      <c r="Z21" s="205"/>
      <c r="AA21" s="205"/>
      <c r="AB21" s="205"/>
      <c r="AC21" s="205"/>
      <c r="AD21" s="205"/>
      <c r="AE21" s="205"/>
      <c r="AF21" s="205"/>
      <c r="AG21" s="205"/>
      <c r="AH21" s="205"/>
      <c r="AI21" s="205"/>
      <c r="AJ21" s="205"/>
      <c r="AK21" s="205"/>
      <c r="AL21" s="205"/>
      <c r="AM21" s="205"/>
      <c r="AN21" s="205"/>
      <c r="AO21" s="205"/>
      <c r="AP21" s="205"/>
      <c r="AQ21" s="205"/>
      <c r="AR21" s="205"/>
      <c r="AS21" s="205"/>
      <c r="AT21" s="205"/>
      <c r="AU21" s="205"/>
      <c r="AV21" s="205"/>
      <c r="AW21" s="205"/>
      <c r="AX21" s="205"/>
      <c r="AY21" s="205"/>
      <c r="AZ21" s="205"/>
      <c r="BA21" s="205"/>
      <c r="BB21" s="205"/>
      <c r="BC21" s="205"/>
      <c r="BD21" s="205"/>
      <c r="BE21" s="205"/>
      <c r="BF21" s="205"/>
      <c r="BG21" s="205"/>
      <c r="BH21" s="205"/>
      <c r="BI21" s="205"/>
      <c r="BJ21" s="205"/>
      <c r="BK21" s="205"/>
      <c r="BL21" s="205"/>
      <c r="BM21" s="205"/>
      <c r="BN21" s="205"/>
      <c r="BO21" s="205"/>
      <c r="BP21" s="205"/>
      <c r="BQ21" s="205"/>
      <c r="BR21" s="205"/>
      <c r="BS21" s="205"/>
      <c r="BT21" s="205"/>
      <c r="BU21" s="205"/>
      <c r="BV21" s="205"/>
      <c r="BW21" s="205"/>
      <c r="BX21" s="205"/>
      <c r="BY21" s="205"/>
      <c r="BZ21" s="205"/>
      <c r="CA21" s="205"/>
      <c r="CB21" s="205"/>
      <c r="CC21" s="205"/>
      <c r="CD21" s="205"/>
      <c r="CE21" s="205"/>
      <c r="CF21" s="205"/>
      <c r="CG21" s="205"/>
      <c r="CH21" s="205"/>
      <c r="CI21" s="205"/>
      <c r="CJ21" s="205"/>
      <c r="CK21" s="205"/>
      <c r="CL21" s="205"/>
      <c r="CM21" s="205"/>
      <c r="CN21" s="205"/>
      <c r="CO21" s="205"/>
      <c r="CP21" s="205"/>
      <c r="CQ21" s="205"/>
      <c r="CR21" s="205"/>
      <c r="CS21" s="205"/>
      <c r="CT21" s="205"/>
      <c r="CU21" s="205"/>
      <c r="CV21" s="205"/>
      <c r="CW21" s="205"/>
      <c r="CX21" s="205"/>
      <c r="CY21" s="205"/>
      <c r="CZ21" s="205"/>
      <c r="DA21" s="205"/>
      <c r="DB21" s="205"/>
      <c r="DC21" s="205"/>
      <c r="DD21" s="205"/>
      <c r="DE21" s="205"/>
      <c r="DF21" s="205"/>
      <c r="DG21" s="205"/>
      <c r="DH21" s="205"/>
      <c r="DI21" s="205"/>
      <c r="DJ21" s="205"/>
      <c r="DK21" s="205"/>
      <c r="DL21" s="205"/>
      <c r="DM21" s="205"/>
      <c r="DN21" s="205"/>
      <c r="DO21" s="205"/>
      <c r="DP21" s="205"/>
      <c r="DQ21" s="205"/>
      <c r="DR21" s="205"/>
      <c r="DS21" s="205"/>
      <c r="DT21" s="205"/>
      <c r="DU21" s="205"/>
      <c r="DV21" s="205"/>
      <c r="DW21" s="205"/>
      <c r="DX21" s="205"/>
      <c r="DY21" s="205"/>
      <c r="DZ21" s="205"/>
      <c r="EA21" s="205"/>
      <c r="EB21" s="205"/>
      <c r="EC21" s="205"/>
      <c r="ED21" s="205"/>
      <c r="EE21" s="205"/>
      <c r="EF21" s="205"/>
      <c r="EG21" s="205"/>
      <c r="EH21" s="205"/>
      <c r="EI21" s="205"/>
      <c r="EJ21" s="205"/>
      <c r="EK21" s="205"/>
      <c r="EL21" s="205"/>
      <c r="EM21" s="205"/>
      <c r="EN21" s="205"/>
      <c r="EO21" s="205"/>
      <c r="EP21" s="205"/>
      <c r="EQ21" s="205"/>
      <c r="ER21" s="205"/>
      <c r="ES21" s="205"/>
      <c r="ET21" s="205"/>
      <c r="EU21" s="205"/>
      <c r="EV21" s="205"/>
      <c r="EW21" s="205"/>
      <c r="EX21" s="205"/>
      <c r="EY21" s="205"/>
      <c r="EZ21" s="205"/>
      <c r="FA21" s="205"/>
      <c r="FB21" s="205"/>
      <c r="FC21" s="205"/>
      <c r="FD21" s="205"/>
      <c r="FE21" s="205"/>
      <c r="FF21" s="205"/>
      <c r="FG21" s="205"/>
      <c r="FH21" s="205"/>
      <c r="FI21" s="205"/>
      <c r="FJ21" s="205"/>
      <c r="FK21" s="205"/>
      <c r="FL21" s="205"/>
      <c r="FM21" s="205"/>
      <c r="FN21" s="205"/>
      <c r="FO21" s="205"/>
      <c r="FP21" s="205"/>
      <c r="FQ21" s="205"/>
      <c r="FR21" s="205"/>
      <c r="FS21" s="205"/>
      <c r="FT21" s="205"/>
      <c r="FU21" s="205"/>
      <c r="FV21" s="205"/>
      <c r="FW21" s="205"/>
      <c r="FX21" s="205"/>
      <c r="FY21" s="205"/>
      <c r="FZ21" s="205"/>
      <c r="GA21" s="205"/>
    </row>
    <row r="22" spans="1:187" ht="18.75" customHeight="1">
      <c r="A22" s="210"/>
      <c r="B22" s="217" t="s">
        <v>182</v>
      </c>
      <c r="C22" s="218">
        <v>18</v>
      </c>
      <c r="D22" s="218">
        <v>17</v>
      </c>
      <c r="E22" s="213">
        <f t="shared" si="0"/>
        <v>35</v>
      </c>
      <c r="F22" s="1326">
        <v>19</v>
      </c>
      <c r="G22" s="1326">
        <v>16</v>
      </c>
      <c r="H22" s="1318">
        <v>35</v>
      </c>
      <c r="I22" s="205"/>
      <c r="J22" s="205"/>
      <c r="K22" s="205"/>
      <c r="L22" s="205"/>
      <c r="M22" s="205"/>
      <c r="N22" s="205"/>
      <c r="O22" s="205"/>
      <c r="P22" s="205"/>
      <c r="Q22" s="205"/>
      <c r="R22" s="205"/>
      <c r="S22" s="205"/>
      <c r="T22" s="205"/>
      <c r="U22" s="205"/>
      <c r="V22" s="205"/>
      <c r="W22" s="205"/>
      <c r="X22" s="205"/>
      <c r="Y22" s="205"/>
      <c r="Z22" s="205"/>
      <c r="AA22" s="205"/>
      <c r="AB22" s="205"/>
      <c r="AC22" s="205"/>
      <c r="AD22" s="205"/>
      <c r="AE22" s="205"/>
      <c r="AF22" s="205"/>
      <c r="AG22" s="205"/>
      <c r="AH22" s="205"/>
      <c r="AI22" s="205"/>
      <c r="AJ22" s="205"/>
      <c r="AK22" s="205"/>
      <c r="AL22" s="205"/>
      <c r="AM22" s="205"/>
      <c r="AN22" s="205"/>
      <c r="AO22" s="205"/>
      <c r="AP22" s="205"/>
      <c r="AQ22" s="205"/>
      <c r="AR22" s="205"/>
      <c r="AS22" s="205"/>
      <c r="AT22" s="205"/>
      <c r="AU22" s="205"/>
      <c r="AV22" s="205"/>
      <c r="AW22" s="205"/>
      <c r="AX22" s="205"/>
      <c r="AY22" s="205"/>
      <c r="AZ22" s="205"/>
      <c r="BA22" s="205"/>
      <c r="BB22" s="205"/>
      <c r="BC22" s="205"/>
      <c r="BD22" s="205"/>
      <c r="BE22" s="205"/>
      <c r="BF22" s="205"/>
      <c r="BG22" s="205"/>
      <c r="BH22" s="205"/>
      <c r="BI22" s="205"/>
      <c r="BJ22" s="205"/>
      <c r="BK22" s="205"/>
      <c r="BL22" s="205"/>
      <c r="BM22" s="205"/>
      <c r="BN22" s="205"/>
      <c r="BO22" s="205"/>
      <c r="BP22" s="205"/>
      <c r="BQ22" s="205"/>
      <c r="BR22" s="205"/>
      <c r="BS22" s="205"/>
      <c r="BT22" s="205"/>
      <c r="BU22" s="205"/>
      <c r="BV22" s="205"/>
      <c r="BW22" s="205"/>
      <c r="BX22" s="205"/>
      <c r="BY22" s="205"/>
      <c r="BZ22" s="205"/>
      <c r="CA22" s="205"/>
      <c r="CB22" s="205"/>
      <c r="CC22" s="205"/>
      <c r="CD22" s="205"/>
      <c r="CE22" s="205"/>
      <c r="CF22" s="205"/>
      <c r="CG22" s="205"/>
      <c r="CH22" s="205"/>
      <c r="CI22" s="205"/>
      <c r="CJ22" s="205"/>
      <c r="CK22" s="205"/>
      <c r="CL22" s="205"/>
      <c r="CM22" s="205"/>
      <c r="CN22" s="205"/>
      <c r="CO22" s="205"/>
      <c r="CP22" s="205"/>
      <c r="CQ22" s="205"/>
      <c r="CR22" s="205"/>
      <c r="CS22" s="205"/>
      <c r="CT22" s="205"/>
      <c r="CU22" s="205"/>
      <c r="CV22" s="205"/>
      <c r="CW22" s="205"/>
      <c r="CX22" s="205"/>
      <c r="CY22" s="205"/>
      <c r="CZ22" s="205"/>
      <c r="DA22" s="205"/>
      <c r="DB22" s="205"/>
      <c r="DC22" s="205"/>
      <c r="DD22" s="205"/>
      <c r="DE22" s="205"/>
      <c r="DF22" s="205"/>
      <c r="DG22" s="205"/>
      <c r="DH22" s="205"/>
      <c r="DI22" s="205"/>
      <c r="DJ22" s="205"/>
      <c r="DK22" s="205"/>
      <c r="DL22" s="205"/>
      <c r="DM22" s="205"/>
      <c r="DN22" s="205"/>
      <c r="DO22" s="205"/>
      <c r="DP22" s="205"/>
      <c r="DQ22" s="205"/>
      <c r="DR22" s="205"/>
      <c r="DS22" s="205"/>
      <c r="DT22" s="205"/>
      <c r="DU22" s="205"/>
      <c r="DV22" s="205"/>
      <c r="DW22" s="205"/>
      <c r="DX22" s="205"/>
      <c r="DY22" s="205"/>
      <c r="DZ22" s="205"/>
      <c r="EA22" s="205"/>
      <c r="EB22" s="205"/>
      <c r="EC22" s="205"/>
      <c r="ED22" s="205"/>
      <c r="EE22" s="205"/>
      <c r="EF22" s="205"/>
      <c r="EG22" s="205"/>
      <c r="EH22" s="205"/>
      <c r="EI22" s="205"/>
      <c r="EJ22" s="205"/>
      <c r="EK22" s="205"/>
      <c r="EL22" s="205"/>
      <c r="EM22" s="205"/>
      <c r="EN22" s="205"/>
      <c r="EO22" s="205"/>
      <c r="EP22" s="205"/>
      <c r="EQ22" s="205"/>
      <c r="ER22" s="205"/>
      <c r="ES22" s="205"/>
      <c r="ET22" s="205"/>
      <c r="EU22" s="205"/>
      <c r="EV22" s="205"/>
      <c r="EW22" s="205"/>
      <c r="EX22" s="205"/>
      <c r="EY22" s="205"/>
      <c r="EZ22" s="205"/>
      <c r="FA22" s="205"/>
      <c r="FB22" s="205"/>
      <c r="FC22" s="205"/>
      <c r="FD22" s="205"/>
      <c r="FE22" s="205"/>
      <c r="FF22" s="205"/>
      <c r="FG22" s="205"/>
      <c r="FH22" s="205"/>
      <c r="FI22" s="205"/>
      <c r="FJ22" s="205"/>
      <c r="FK22" s="205"/>
      <c r="FL22" s="205"/>
      <c r="FM22" s="205"/>
      <c r="FN22" s="205"/>
      <c r="FO22" s="205"/>
      <c r="FP22" s="205"/>
      <c r="FQ22" s="205"/>
      <c r="FR22" s="205"/>
      <c r="FS22" s="205"/>
      <c r="FT22" s="205"/>
      <c r="FU22" s="205"/>
      <c r="FV22" s="205"/>
      <c r="FW22" s="205"/>
      <c r="FX22" s="205"/>
      <c r="FY22" s="205"/>
      <c r="FZ22" s="205"/>
      <c r="GA22" s="205"/>
    </row>
    <row r="23" spans="1:187" ht="18" customHeight="1">
      <c r="A23" s="219"/>
      <c r="B23" s="220" t="s">
        <v>149</v>
      </c>
      <c r="C23" s="221">
        <v>59412</v>
      </c>
      <c r="D23" s="221">
        <v>41254</v>
      </c>
      <c r="E23" s="1311">
        <f t="shared" si="0"/>
        <v>100666</v>
      </c>
      <c r="F23" s="1312">
        <v>59533</v>
      </c>
      <c r="G23" s="1313">
        <v>42403</v>
      </c>
      <c r="H23" s="1313">
        <v>101936</v>
      </c>
      <c r="I23" s="205"/>
      <c r="J23" s="205"/>
      <c r="K23" s="205"/>
      <c r="L23" s="205"/>
      <c r="M23" s="205"/>
      <c r="N23" s="205"/>
      <c r="O23" s="205"/>
      <c r="P23" s="205"/>
      <c r="Q23" s="205"/>
      <c r="R23" s="205"/>
      <c r="S23" s="205"/>
      <c r="T23" s="205"/>
      <c r="U23" s="205"/>
      <c r="V23" s="205"/>
      <c r="W23" s="205"/>
      <c r="X23" s="205"/>
      <c r="Y23" s="205"/>
      <c r="Z23" s="205"/>
      <c r="AA23" s="205"/>
      <c r="AB23" s="205"/>
      <c r="AC23" s="205"/>
      <c r="AD23" s="205"/>
      <c r="AE23" s="205"/>
      <c r="AF23" s="205"/>
      <c r="AG23" s="205"/>
      <c r="AH23" s="205"/>
      <c r="AI23" s="205"/>
      <c r="AJ23" s="205"/>
      <c r="AK23" s="205"/>
      <c r="AL23" s="205"/>
      <c r="AM23" s="205"/>
      <c r="AN23" s="205"/>
      <c r="AO23" s="205"/>
      <c r="AP23" s="205"/>
      <c r="AQ23" s="205"/>
      <c r="AR23" s="205"/>
      <c r="AS23" s="205"/>
      <c r="AT23" s="205"/>
      <c r="AU23" s="205"/>
      <c r="AV23" s="205"/>
      <c r="AW23" s="205"/>
      <c r="AX23" s="205"/>
      <c r="AY23" s="205"/>
      <c r="AZ23" s="205"/>
      <c r="BA23" s="205"/>
      <c r="BB23" s="205"/>
      <c r="BC23" s="205"/>
      <c r="BD23" s="205"/>
      <c r="BE23" s="205"/>
      <c r="BF23" s="205"/>
      <c r="BG23" s="205"/>
      <c r="BH23" s="205"/>
      <c r="BI23" s="205"/>
      <c r="BJ23" s="205"/>
      <c r="BK23" s="205"/>
      <c r="BL23" s="205"/>
      <c r="BM23" s="205"/>
      <c r="BN23" s="205"/>
      <c r="BO23" s="205"/>
      <c r="BP23" s="205"/>
      <c r="BQ23" s="205"/>
      <c r="BR23" s="205"/>
      <c r="BS23" s="205"/>
      <c r="BT23" s="205"/>
      <c r="BU23" s="205"/>
      <c r="BV23" s="205"/>
      <c r="BW23" s="205"/>
      <c r="BX23" s="205"/>
      <c r="BY23" s="205"/>
      <c r="BZ23" s="205"/>
      <c r="CA23" s="205"/>
      <c r="CB23" s="205"/>
      <c r="CC23" s="205"/>
      <c r="CD23" s="205"/>
      <c r="CE23" s="205"/>
      <c r="CF23" s="205"/>
      <c r="CG23" s="205"/>
      <c r="CH23" s="205"/>
      <c r="CI23" s="205"/>
      <c r="CJ23" s="205"/>
      <c r="CK23" s="205"/>
      <c r="CL23" s="205"/>
      <c r="CM23" s="205"/>
      <c r="CN23" s="205"/>
      <c r="CO23" s="205"/>
      <c r="CP23" s="205"/>
      <c r="CQ23" s="205"/>
      <c r="CR23" s="205"/>
      <c r="CS23" s="205"/>
      <c r="CT23" s="205"/>
      <c r="CU23" s="205"/>
      <c r="CV23" s="205"/>
      <c r="CW23" s="205"/>
      <c r="CX23" s="205"/>
      <c r="CY23" s="205"/>
      <c r="CZ23" s="205"/>
      <c r="DA23" s="205"/>
      <c r="DB23" s="205"/>
      <c r="DC23" s="205"/>
      <c r="DD23" s="205"/>
      <c r="DE23" s="205"/>
      <c r="DF23" s="205"/>
      <c r="DG23" s="205"/>
      <c r="DH23" s="205"/>
      <c r="DI23" s="205"/>
      <c r="DJ23" s="205"/>
      <c r="DK23" s="205"/>
      <c r="DL23" s="205"/>
      <c r="DM23" s="205"/>
      <c r="DN23" s="205"/>
      <c r="DO23" s="205"/>
      <c r="DP23" s="205"/>
      <c r="DQ23" s="205"/>
      <c r="DR23" s="205"/>
      <c r="DS23" s="205"/>
      <c r="DT23" s="205"/>
      <c r="DU23" s="205"/>
      <c r="DV23" s="205"/>
      <c r="DW23" s="205"/>
      <c r="DX23" s="205"/>
      <c r="DY23" s="205"/>
      <c r="DZ23" s="205"/>
      <c r="EA23" s="205"/>
      <c r="EB23" s="205"/>
      <c r="EC23" s="205"/>
      <c r="ED23" s="205"/>
      <c r="EE23" s="205"/>
      <c r="EF23" s="205"/>
      <c r="EG23" s="205"/>
      <c r="EH23" s="205"/>
      <c r="EI23" s="205"/>
      <c r="EJ23" s="205"/>
      <c r="EK23" s="205"/>
      <c r="EL23" s="205"/>
      <c r="EM23" s="205"/>
      <c r="EN23" s="205"/>
      <c r="EO23" s="205"/>
      <c r="EP23" s="205"/>
      <c r="EQ23" s="205"/>
      <c r="ER23" s="205"/>
      <c r="ES23" s="205"/>
      <c r="ET23" s="205"/>
      <c r="EU23" s="205"/>
      <c r="EV23" s="205"/>
      <c r="EW23" s="205"/>
      <c r="EX23" s="205"/>
      <c r="EY23" s="205"/>
      <c r="EZ23" s="205"/>
      <c r="FA23" s="205"/>
      <c r="FB23" s="205"/>
      <c r="FC23" s="205"/>
      <c r="FD23" s="205"/>
      <c r="FE23" s="205"/>
      <c r="FF23" s="205"/>
      <c r="FG23" s="205"/>
      <c r="FH23" s="205"/>
      <c r="FI23" s="205"/>
      <c r="FJ23" s="205"/>
      <c r="FK23" s="205"/>
      <c r="FL23" s="205"/>
      <c r="FM23" s="205"/>
      <c r="FN23" s="205"/>
      <c r="FO23" s="205"/>
      <c r="FP23" s="205"/>
      <c r="FQ23" s="205"/>
      <c r="FR23" s="205"/>
      <c r="FS23" s="205"/>
      <c r="FT23" s="205"/>
      <c r="FU23" s="205"/>
      <c r="FV23" s="205"/>
      <c r="FW23" s="205"/>
      <c r="FX23" s="205"/>
      <c r="FY23" s="205"/>
      <c r="FZ23" s="205"/>
      <c r="GA23" s="205"/>
    </row>
    <row r="24" spans="1:187" ht="18" customHeight="1">
      <c r="A24" s="205"/>
      <c r="B24" s="428"/>
      <c r="C24" s="429"/>
      <c r="D24" s="429"/>
      <c r="E24" s="429"/>
      <c r="F24" s="1329"/>
      <c r="G24" s="1319"/>
      <c r="H24" s="1319"/>
      <c r="I24" s="205"/>
      <c r="J24" s="205"/>
      <c r="K24" s="205"/>
      <c r="L24" s="205"/>
      <c r="M24" s="205"/>
      <c r="N24" s="205"/>
      <c r="O24" s="205"/>
      <c r="P24" s="205"/>
      <c r="Q24" s="205"/>
      <c r="R24" s="205"/>
      <c r="S24" s="205"/>
      <c r="T24" s="205"/>
      <c r="U24" s="205"/>
      <c r="V24" s="205"/>
      <c r="W24" s="205"/>
      <c r="X24" s="205"/>
      <c r="Y24" s="205"/>
      <c r="Z24" s="205"/>
      <c r="AA24" s="205"/>
      <c r="AB24" s="205"/>
      <c r="AC24" s="205"/>
      <c r="AD24" s="205"/>
      <c r="AE24" s="205"/>
      <c r="AF24" s="205"/>
      <c r="AG24" s="205"/>
      <c r="AH24" s="205"/>
      <c r="AI24" s="205"/>
      <c r="AJ24" s="205"/>
      <c r="AK24" s="205"/>
      <c r="AL24" s="205"/>
      <c r="AM24" s="205"/>
      <c r="AN24" s="205"/>
      <c r="AO24" s="205"/>
      <c r="AP24" s="205"/>
      <c r="AQ24" s="205"/>
      <c r="AR24" s="205"/>
      <c r="AS24" s="205"/>
      <c r="AT24" s="205"/>
      <c r="AU24" s="205"/>
      <c r="AV24" s="205"/>
      <c r="AW24" s="205"/>
      <c r="AX24" s="205"/>
      <c r="AY24" s="205"/>
      <c r="AZ24" s="205"/>
      <c r="BA24" s="205"/>
      <c r="BB24" s="205"/>
      <c r="BC24" s="205"/>
      <c r="BD24" s="205"/>
      <c r="BE24" s="205"/>
      <c r="BF24" s="205"/>
      <c r="BG24" s="205"/>
      <c r="BH24" s="205"/>
      <c r="BI24" s="205"/>
      <c r="BJ24" s="205"/>
      <c r="BK24" s="205"/>
      <c r="BL24" s="205"/>
      <c r="BM24" s="205"/>
      <c r="BN24" s="205"/>
      <c r="BO24" s="205"/>
      <c r="BP24" s="205"/>
      <c r="BQ24" s="205"/>
      <c r="BR24" s="205"/>
      <c r="BS24" s="205"/>
      <c r="BT24" s="205"/>
      <c r="BU24" s="205"/>
      <c r="BV24" s="205"/>
      <c r="BW24" s="205"/>
      <c r="BX24" s="205"/>
      <c r="BY24" s="205"/>
      <c r="BZ24" s="205"/>
      <c r="CA24" s="205"/>
      <c r="CB24" s="205"/>
      <c r="CC24" s="205"/>
      <c r="CD24" s="205"/>
      <c r="CE24" s="205"/>
      <c r="CF24" s="205"/>
      <c r="CG24" s="205"/>
      <c r="CH24" s="205"/>
      <c r="CI24" s="205"/>
      <c r="CJ24" s="205"/>
      <c r="CK24" s="205"/>
      <c r="CL24" s="205"/>
      <c r="CM24" s="205"/>
      <c r="CN24" s="205"/>
      <c r="CO24" s="205"/>
      <c r="CP24" s="205"/>
      <c r="CQ24" s="205"/>
      <c r="CR24" s="205"/>
      <c r="CS24" s="205"/>
      <c r="CT24" s="205"/>
      <c r="CU24" s="205"/>
      <c r="CV24" s="205"/>
      <c r="CW24" s="205"/>
      <c r="CX24" s="205"/>
      <c r="CY24" s="205"/>
      <c r="CZ24" s="205"/>
      <c r="DA24" s="205"/>
      <c r="DB24" s="205"/>
      <c r="DC24" s="205"/>
      <c r="DD24" s="205"/>
      <c r="DE24" s="205"/>
      <c r="DF24" s="205"/>
      <c r="DG24" s="205"/>
      <c r="DH24" s="205"/>
      <c r="DI24" s="205"/>
      <c r="DJ24" s="205"/>
      <c r="DK24" s="205"/>
      <c r="DL24" s="205"/>
      <c r="DM24" s="205"/>
      <c r="DN24" s="205"/>
      <c r="DO24" s="205"/>
      <c r="DP24" s="205"/>
      <c r="DQ24" s="205"/>
      <c r="DR24" s="205"/>
      <c r="DS24" s="205"/>
      <c r="DT24" s="205"/>
      <c r="DU24" s="205"/>
      <c r="DV24" s="205"/>
      <c r="DW24" s="205"/>
      <c r="DX24" s="205"/>
      <c r="DY24" s="205"/>
      <c r="DZ24" s="205"/>
      <c r="EA24" s="205"/>
      <c r="EB24" s="205"/>
      <c r="EC24" s="205"/>
      <c r="ED24" s="205"/>
      <c r="EE24" s="205"/>
      <c r="EF24" s="205"/>
      <c r="EG24" s="205"/>
      <c r="EH24" s="205"/>
      <c r="EI24" s="205"/>
      <c r="EJ24" s="205"/>
      <c r="EK24" s="205"/>
      <c r="EL24" s="205"/>
      <c r="EM24" s="205"/>
      <c r="EN24" s="205"/>
      <c r="EO24" s="205"/>
      <c r="EP24" s="205"/>
      <c r="EQ24" s="205"/>
      <c r="ER24" s="205"/>
      <c r="ES24" s="205"/>
      <c r="ET24" s="205"/>
      <c r="EU24" s="205"/>
      <c r="EV24" s="205"/>
      <c r="EW24" s="205"/>
      <c r="EX24" s="205"/>
      <c r="EY24" s="205"/>
      <c r="EZ24" s="205"/>
      <c r="FA24" s="205"/>
      <c r="FB24" s="205"/>
      <c r="FC24" s="205"/>
      <c r="FD24" s="205"/>
      <c r="FE24" s="205"/>
      <c r="FF24" s="205"/>
      <c r="FG24" s="205"/>
      <c r="FH24" s="205"/>
      <c r="FI24" s="205"/>
      <c r="FJ24" s="205"/>
      <c r="FK24" s="205"/>
      <c r="FL24" s="205"/>
      <c r="FM24" s="205"/>
      <c r="FN24" s="205"/>
      <c r="FO24" s="205"/>
      <c r="FP24" s="205"/>
      <c r="FQ24" s="205"/>
      <c r="FR24" s="205"/>
      <c r="FS24" s="205"/>
      <c r="FT24" s="205"/>
      <c r="FU24" s="205"/>
      <c r="FV24" s="205"/>
      <c r="FW24" s="205"/>
      <c r="FX24" s="205"/>
      <c r="FY24" s="205"/>
      <c r="FZ24" s="205"/>
      <c r="GA24" s="205"/>
    </row>
    <row r="25" spans="1:187" s="207" customFormat="1" ht="24" customHeight="1">
      <c r="A25" s="206" t="s">
        <v>297</v>
      </c>
      <c r="C25" s="222"/>
      <c r="D25" s="222"/>
      <c r="E25" s="222"/>
      <c r="F25" s="1327"/>
      <c r="G25" s="1327"/>
      <c r="H25" s="1320"/>
      <c r="I25" s="206"/>
      <c r="J25" s="206"/>
      <c r="K25" s="206"/>
      <c r="L25" s="206"/>
      <c r="M25" s="206"/>
      <c r="N25" s="206"/>
      <c r="O25" s="206"/>
      <c r="P25" s="206"/>
      <c r="Q25" s="206"/>
      <c r="R25" s="206"/>
      <c r="S25" s="206"/>
      <c r="T25" s="206"/>
      <c r="U25" s="206"/>
      <c r="V25" s="206"/>
      <c r="W25" s="206"/>
      <c r="X25" s="206"/>
      <c r="Y25" s="206"/>
      <c r="Z25" s="206"/>
      <c r="AA25" s="206"/>
      <c r="AB25" s="206"/>
      <c r="AC25" s="206"/>
      <c r="AD25" s="206"/>
      <c r="AE25" s="206"/>
      <c r="AF25" s="206"/>
      <c r="AG25" s="206"/>
      <c r="AH25" s="206"/>
      <c r="AI25" s="206"/>
      <c r="AJ25" s="206"/>
      <c r="AK25" s="206"/>
      <c r="AL25" s="206"/>
      <c r="AM25" s="206"/>
      <c r="AN25" s="206"/>
      <c r="AO25" s="206"/>
      <c r="AP25" s="206"/>
      <c r="AQ25" s="206"/>
      <c r="AR25" s="206"/>
      <c r="AS25" s="206"/>
      <c r="AT25" s="206"/>
      <c r="AU25" s="206"/>
      <c r="AV25" s="206"/>
      <c r="AW25" s="206"/>
      <c r="AX25" s="206"/>
      <c r="AY25" s="206"/>
      <c r="AZ25" s="206"/>
      <c r="BA25" s="206"/>
      <c r="BB25" s="206"/>
      <c r="BC25" s="206"/>
      <c r="BD25" s="206"/>
      <c r="BE25" s="206"/>
      <c r="BF25" s="206"/>
      <c r="BG25" s="206"/>
      <c r="BH25" s="206"/>
      <c r="BI25" s="206"/>
      <c r="BJ25" s="206"/>
      <c r="BK25" s="206"/>
      <c r="BL25" s="206"/>
      <c r="BM25" s="206"/>
      <c r="BN25" s="206"/>
      <c r="BO25" s="206"/>
      <c r="BP25" s="206"/>
      <c r="BQ25" s="206"/>
      <c r="BR25" s="206"/>
      <c r="BS25" s="206"/>
      <c r="BT25" s="206"/>
      <c r="BU25" s="206"/>
      <c r="BV25" s="206"/>
      <c r="BW25" s="206"/>
      <c r="BX25" s="206"/>
      <c r="BY25" s="206"/>
      <c r="BZ25" s="206"/>
      <c r="CA25" s="206"/>
      <c r="CB25" s="206"/>
      <c r="CC25" s="206"/>
      <c r="CD25" s="206"/>
      <c r="CE25" s="206"/>
      <c r="CF25" s="206"/>
      <c r="CG25" s="206"/>
      <c r="CH25" s="206"/>
      <c r="CI25" s="206"/>
      <c r="CJ25" s="206"/>
      <c r="CK25" s="206"/>
      <c r="CL25" s="206"/>
      <c r="CM25" s="206"/>
      <c r="CN25" s="206"/>
      <c r="CO25" s="206"/>
      <c r="CP25" s="206"/>
      <c r="CQ25" s="206"/>
      <c r="CR25" s="206"/>
      <c r="CS25" s="206"/>
      <c r="CT25" s="206"/>
      <c r="CU25" s="206"/>
      <c r="CV25" s="206"/>
      <c r="CW25" s="206"/>
      <c r="CX25" s="206"/>
      <c r="CY25" s="206"/>
      <c r="CZ25" s="206"/>
      <c r="DA25" s="206"/>
      <c r="DB25" s="206"/>
      <c r="DC25" s="206"/>
      <c r="DD25" s="206"/>
      <c r="DE25" s="206"/>
      <c r="DF25" s="206"/>
      <c r="DG25" s="206"/>
      <c r="DH25" s="206"/>
      <c r="DI25" s="206"/>
      <c r="DJ25" s="206"/>
      <c r="DK25" s="206"/>
      <c r="DL25" s="206"/>
      <c r="DM25" s="206"/>
      <c r="DN25" s="206"/>
      <c r="DO25" s="206"/>
      <c r="DP25" s="206"/>
      <c r="DQ25" s="206"/>
      <c r="DR25" s="206"/>
      <c r="DS25" s="206"/>
      <c r="DT25" s="206"/>
      <c r="DU25" s="206"/>
      <c r="DV25" s="206"/>
      <c r="DW25" s="206"/>
      <c r="DX25" s="206"/>
      <c r="DY25" s="206"/>
      <c r="DZ25" s="206"/>
      <c r="EA25" s="206"/>
      <c r="EB25" s="206"/>
      <c r="EC25" s="206"/>
      <c r="ED25" s="206"/>
      <c r="EE25" s="206"/>
      <c r="EF25" s="206"/>
      <c r="EG25" s="206"/>
      <c r="EH25" s="206"/>
      <c r="EI25" s="206"/>
      <c r="EJ25" s="206"/>
      <c r="EK25" s="206"/>
      <c r="EL25" s="206"/>
      <c r="EM25" s="206"/>
      <c r="EN25" s="206"/>
      <c r="EO25" s="206"/>
      <c r="EP25" s="206"/>
      <c r="EQ25" s="206"/>
      <c r="ER25" s="206"/>
      <c r="ES25" s="206"/>
      <c r="ET25" s="206"/>
      <c r="EU25" s="206"/>
      <c r="EV25" s="206"/>
      <c r="EW25" s="206"/>
      <c r="EX25" s="206"/>
      <c r="EY25" s="206"/>
      <c r="EZ25" s="206"/>
      <c r="FA25" s="206"/>
      <c r="FB25" s="206"/>
      <c r="FC25" s="206"/>
      <c r="FD25" s="206"/>
      <c r="FE25" s="206"/>
      <c r="FF25" s="206"/>
      <c r="FG25" s="206"/>
      <c r="FH25" s="206"/>
      <c r="FI25" s="206"/>
      <c r="FJ25" s="206"/>
      <c r="FK25" s="206"/>
      <c r="FL25" s="206"/>
      <c r="FM25" s="206"/>
      <c r="FN25" s="206"/>
      <c r="FO25" s="206"/>
      <c r="FP25" s="206"/>
      <c r="FQ25" s="206"/>
      <c r="FR25" s="206"/>
      <c r="FS25" s="206"/>
      <c r="FT25" s="206"/>
      <c r="FU25" s="206"/>
      <c r="FV25" s="206"/>
      <c r="FW25" s="206"/>
      <c r="FX25" s="206"/>
      <c r="FY25" s="206"/>
      <c r="FZ25" s="206"/>
      <c r="GA25" s="206"/>
    </row>
    <row r="26" spans="1:187" s="207" customFormat="1" ht="24" customHeight="1">
      <c r="A26" s="206" t="s">
        <v>296</v>
      </c>
      <c r="C26" s="222"/>
      <c r="D26" s="222"/>
      <c r="E26" s="222"/>
      <c r="F26" s="1327"/>
      <c r="G26" s="1327"/>
      <c r="H26" s="1320"/>
      <c r="I26" s="206"/>
      <c r="J26" s="206"/>
      <c r="K26" s="206"/>
      <c r="L26" s="206"/>
      <c r="M26" s="206"/>
      <c r="N26" s="206"/>
      <c r="O26" s="206"/>
      <c r="P26" s="206"/>
      <c r="Q26" s="206"/>
      <c r="R26" s="206"/>
      <c r="S26" s="206"/>
      <c r="T26" s="206"/>
      <c r="U26" s="206"/>
      <c r="V26" s="206"/>
      <c r="W26" s="206"/>
      <c r="X26" s="206"/>
      <c r="Y26" s="206"/>
      <c r="Z26" s="206"/>
      <c r="AA26" s="206"/>
      <c r="AB26" s="206"/>
      <c r="AC26" s="206"/>
      <c r="AD26" s="206"/>
      <c r="AE26" s="206"/>
      <c r="AF26" s="206"/>
      <c r="AG26" s="206"/>
      <c r="AH26" s="206"/>
      <c r="AI26" s="206"/>
      <c r="AJ26" s="206"/>
      <c r="AK26" s="206"/>
      <c r="AL26" s="206"/>
      <c r="AM26" s="206"/>
      <c r="AN26" s="206"/>
      <c r="AO26" s="206"/>
      <c r="AP26" s="206"/>
      <c r="AQ26" s="206"/>
      <c r="AR26" s="206"/>
      <c r="AS26" s="206"/>
      <c r="AT26" s="206"/>
      <c r="AU26" s="206"/>
      <c r="AV26" s="206"/>
      <c r="AW26" s="206"/>
      <c r="AX26" s="206"/>
      <c r="AY26" s="206"/>
      <c r="AZ26" s="206"/>
      <c r="BA26" s="206"/>
      <c r="BB26" s="206"/>
      <c r="BC26" s="206"/>
      <c r="BD26" s="206"/>
      <c r="BE26" s="206"/>
      <c r="BF26" s="206"/>
      <c r="BG26" s="206"/>
      <c r="BH26" s="206"/>
      <c r="BI26" s="206"/>
      <c r="BJ26" s="206"/>
      <c r="BK26" s="206"/>
      <c r="BL26" s="206"/>
      <c r="BM26" s="206"/>
      <c r="BN26" s="206"/>
      <c r="BO26" s="206"/>
      <c r="BP26" s="206"/>
      <c r="BQ26" s="206"/>
      <c r="BR26" s="206"/>
      <c r="BS26" s="206"/>
      <c r="BT26" s="206"/>
      <c r="BU26" s="206"/>
      <c r="BV26" s="206"/>
      <c r="BW26" s="206"/>
      <c r="BX26" s="206"/>
      <c r="BY26" s="206"/>
      <c r="BZ26" s="206"/>
      <c r="CA26" s="206"/>
      <c r="CB26" s="206"/>
      <c r="CC26" s="206"/>
      <c r="CD26" s="206"/>
      <c r="CE26" s="206"/>
      <c r="CF26" s="206"/>
      <c r="CG26" s="206"/>
      <c r="CH26" s="206"/>
      <c r="CI26" s="206"/>
      <c r="CJ26" s="206"/>
      <c r="CK26" s="206"/>
      <c r="CL26" s="206"/>
      <c r="CM26" s="206"/>
      <c r="CN26" s="206"/>
      <c r="CO26" s="206"/>
      <c r="CP26" s="206"/>
      <c r="CQ26" s="206"/>
      <c r="CR26" s="206"/>
      <c r="CS26" s="206"/>
      <c r="CT26" s="206"/>
      <c r="CU26" s="206"/>
      <c r="CV26" s="206"/>
      <c r="CW26" s="206"/>
      <c r="CX26" s="206"/>
      <c r="CY26" s="206"/>
      <c r="CZ26" s="206"/>
      <c r="DA26" s="206"/>
      <c r="DB26" s="206"/>
      <c r="DC26" s="206"/>
      <c r="DD26" s="206"/>
      <c r="DE26" s="206"/>
      <c r="DF26" s="206"/>
      <c r="DG26" s="206"/>
      <c r="DH26" s="206"/>
      <c r="DI26" s="206"/>
      <c r="DJ26" s="206"/>
      <c r="DK26" s="206"/>
      <c r="DL26" s="206"/>
      <c r="DM26" s="206"/>
      <c r="DN26" s="206"/>
      <c r="DO26" s="206"/>
      <c r="DP26" s="206"/>
      <c r="DQ26" s="206"/>
      <c r="DR26" s="206"/>
      <c r="DS26" s="206"/>
      <c r="DT26" s="206"/>
      <c r="DU26" s="206"/>
      <c r="DV26" s="206"/>
      <c r="DW26" s="206"/>
      <c r="DX26" s="206"/>
      <c r="DY26" s="206"/>
      <c r="DZ26" s="206"/>
      <c r="EA26" s="206"/>
      <c r="EB26" s="206"/>
      <c r="EC26" s="206"/>
      <c r="ED26" s="206"/>
      <c r="EE26" s="206"/>
      <c r="EF26" s="206"/>
      <c r="EG26" s="206"/>
      <c r="EH26" s="206"/>
      <c r="EI26" s="206"/>
      <c r="EJ26" s="206"/>
      <c r="EK26" s="206"/>
      <c r="EL26" s="206"/>
      <c r="EM26" s="206"/>
      <c r="EN26" s="206"/>
      <c r="EO26" s="206"/>
      <c r="EP26" s="206"/>
      <c r="EQ26" s="206"/>
      <c r="ER26" s="206"/>
      <c r="ES26" s="206"/>
      <c r="ET26" s="206"/>
      <c r="EU26" s="206"/>
      <c r="EV26" s="206"/>
      <c r="EW26" s="206"/>
      <c r="EX26" s="206"/>
      <c r="EY26" s="206"/>
      <c r="EZ26" s="206"/>
      <c r="FA26" s="206"/>
      <c r="FB26" s="206"/>
      <c r="FC26" s="206"/>
      <c r="FD26" s="206"/>
      <c r="FE26" s="206"/>
      <c r="FF26" s="206"/>
      <c r="FG26" s="206"/>
      <c r="FH26" s="206"/>
      <c r="FI26" s="206"/>
      <c r="FJ26" s="206"/>
      <c r="FK26" s="206"/>
      <c r="FL26" s="206"/>
      <c r="FM26" s="206"/>
      <c r="FN26" s="206"/>
      <c r="FO26" s="206"/>
      <c r="FP26" s="206"/>
      <c r="FQ26" s="206"/>
      <c r="FR26" s="206"/>
      <c r="FS26" s="206"/>
      <c r="FT26" s="206"/>
      <c r="FU26" s="206"/>
      <c r="FV26" s="206"/>
      <c r="FW26" s="206"/>
      <c r="FX26" s="206"/>
      <c r="FY26" s="206"/>
      <c r="FZ26" s="206"/>
      <c r="GA26" s="206"/>
    </row>
    <row r="27" spans="1:187" s="207" customFormat="1" ht="24" customHeight="1">
      <c r="A27" s="294" t="s">
        <v>150</v>
      </c>
      <c r="C27" s="206"/>
      <c r="D27" s="206"/>
      <c r="E27" s="206"/>
      <c r="F27" s="1327"/>
      <c r="G27" s="1327"/>
      <c r="H27" s="1320"/>
      <c r="I27" s="206"/>
      <c r="J27" s="206"/>
      <c r="K27" s="206"/>
      <c r="L27" s="206"/>
      <c r="M27" s="206"/>
      <c r="N27" s="206"/>
      <c r="O27" s="206"/>
      <c r="P27" s="206"/>
      <c r="Q27" s="206"/>
      <c r="R27" s="206"/>
      <c r="S27" s="206"/>
      <c r="T27" s="206"/>
      <c r="U27" s="206"/>
      <c r="V27" s="206"/>
      <c r="W27" s="206"/>
      <c r="X27" s="206"/>
      <c r="Y27" s="206"/>
      <c r="Z27" s="206"/>
      <c r="AA27" s="206"/>
      <c r="AB27" s="206"/>
      <c r="AC27" s="206"/>
      <c r="AD27" s="206"/>
      <c r="AE27" s="206"/>
      <c r="AF27" s="206"/>
      <c r="AG27" s="206"/>
      <c r="AH27" s="206"/>
      <c r="AI27" s="206"/>
      <c r="AJ27" s="206"/>
      <c r="AK27" s="206"/>
      <c r="AL27" s="206"/>
      <c r="AM27" s="206"/>
      <c r="AN27" s="206"/>
      <c r="AO27" s="206"/>
      <c r="AP27" s="206"/>
      <c r="AQ27" s="206"/>
      <c r="AR27" s="206"/>
      <c r="AS27" s="206"/>
      <c r="AT27" s="206"/>
      <c r="AU27" s="206"/>
      <c r="AV27" s="206"/>
      <c r="AW27" s="206"/>
      <c r="AX27" s="206"/>
      <c r="AY27" s="206"/>
      <c r="AZ27" s="206"/>
      <c r="BA27" s="206"/>
      <c r="BB27" s="206"/>
      <c r="BC27" s="206"/>
      <c r="BD27" s="206"/>
      <c r="BE27" s="206"/>
      <c r="BF27" s="206"/>
      <c r="BG27" s="206"/>
      <c r="BH27" s="206"/>
      <c r="BI27" s="206"/>
      <c r="BJ27" s="206"/>
      <c r="BK27" s="206"/>
      <c r="BL27" s="206"/>
      <c r="BM27" s="206"/>
      <c r="BN27" s="206"/>
      <c r="BO27" s="206"/>
      <c r="BP27" s="206"/>
      <c r="BQ27" s="206"/>
      <c r="BR27" s="206"/>
      <c r="BS27" s="206"/>
      <c r="BT27" s="206"/>
      <c r="BU27" s="206"/>
      <c r="BV27" s="206"/>
      <c r="BW27" s="206"/>
      <c r="BX27" s="206"/>
      <c r="BY27" s="206"/>
      <c r="BZ27" s="206"/>
      <c r="CA27" s="206"/>
      <c r="CB27" s="206"/>
      <c r="CC27" s="206"/>
      <c r="CD27" s="206"/>
      <c r="CE27" s="206"/>
      <c r="CF27" s="206"/>
      <c r="CG27" s="206"/>
      <c r="CH27" s="206"/>
      <c r="CI27" s="206"/>
      <c r="CJ27" s="206"/>
      <c r="CK27" s="206"/>
      <c r="CL27" s="206"/>
      <c r="CM27" s="206"/>
      <c r="CN27" s="206"/>
      <c r="CO27" s="206"/>
      <c r="CP27" s="206"/>
      <c r="CQ27" s="206"/>
      <c r="CR27" s="206"/>
      <c r="CS27" s="206"/>
      <c r="CT27" s="206"/>
      <c r="CU27" s="206"/>
      <c r="CV27" s="206"/>
      <c r="CW27" s="206"/>
      <c r="CX27" s="206"/>
      <c r="CY27" s="206"/>
      <c r="CZ27" s="206"/>
      <c r="DA27" s="206"/>
      <c r="DB27" s="206"/>
      <c r="DC27" s="206"/>
      <c r="DD27" s="206"/>
      <c r="DE27" s="206"/>
      <c r="DF27" s="206"/>
      <c r="DG27" s="206"/>
      <c r="DH27" s="206"/>
      <c r="DI27" s="206"/>
      <c r="DJ27" s="206"/>
      <c r="DK27" s="206"/>
      <c r="DL27" s="206"/>
      <c r="DM27" s="206"/>
      <c r="DN27" s="206"/>
      <c r="DO27" s="206"/>
      <c r="DP27" s="206"/>
      <c r="DQ27" s="206"/>
      <c r="DR27" s="206"/>
      <c r="DS27" s="206"/>
      <c r="DT27" s="206"/>
      <c r="DU27" s="206"/>
      <c r="DV27" s="206"/>
      <c r="DW27" s="206"/>
      <c r="DX27" s="206"/>
      <c r="DY27" s="206"/>
      <c r="DZ27" s="206"/>
      <c r="EA27" s="206"/>
      <c r="EB27" s="206"/>
      <c r="EC27" s="206"/>
      <c r="ED27" s="206"/>
      <c r="EE27" s="206"/>
      <c r="EF27" s="206"/>
      <c r="EG27" s="206"/>
      <c r="EH27" s="206"/>
      <c r="EI27" s="206"/>
      <c r="EJ27" s="206"/>
      <c r="EK27" s="206"/>
      <c r="EL27" s="206"/>
      <c r="EM27" s="206"/>
      <c r="EN27" s="206"/>
      <c r="EO27" s="206"/>
      <c r="EP27" s="206"/>
      <c r="EQ27" s="206"/>
      <c r="ER27" s="206"/>
      <c r="ES27" s="206"/>
      <c r="ET27" s="206"/>
      <c r="EU27" s="206"/>
      <c r="EV27" s="206"/>
      <c r="EW27" s="206"/>
      <c r="EX27" s="206"/>
      <c r="EY27" s="206"/>
      <c r="EZ27" s="206"/>
      <c r="FA27" s="206"/>
      <c r="FB27" s="206"/>
      <c r="FC27" s="206"/>
      <c r="FD27" s="206"/>
      <c r="FE27" s="206"/>
      <c r="FF27" s="206"/>
      <c r="FG27" s="206"/>
      <c r="FH27" s="206"/>
      <c r="FI27" s="206"/>
      <c r="FJ27" s="206"/>
      <c r="FK27" s="206"/>
      <c r="FL27" s="206"/>
      <c r="FM27" s="206"/>
      <c r="FN27" s="206"/>
      <c r="FO27" s="206"/>
      <c r="FP27" s="206"/>
      <c r="FQ27" s="206"/>
      <c r="FR27" s="206"/>
      <c r="FS27" s="206"/>
      <c r="FT27" s="206"/>
      <c r="FU27" s="206"/>
      <c r="FV27" s="206"/>
      <c r="FW27" s="206"/>
      <c r="FX27" s="206"/>
      <c r="FY27" s="206"/>
      <c r="FZ27" s="206"/>
      <c r="GA27" s="206"/>
    </row>
    <row r="28" spans="1:187" ht="18" customHeight="1">
      <c r="A28" s="205"/>
      <c r="B28" s="205"/>
      <c r="C28" s="205"/>
      <c r="D28" s="205"/>
      <c r="E28" s="205"/>
      <c r="F28" s="1328"/>
      <c r="G28" s="1328"/>
      <c r="H28" s="1321"/>
      <c r="I28" s="205"/>
      <c r="J28" s="205"/>
      <c r="K28" s="205"/>
      <c r="L28" s="205"/>
      <c r="M28" s="205"/>
      <c r="N28" s="205"/>
      <c r="O28" s="205"/>
      <c r="P28" s="205"/>
      <c r="Q28" s="205"/>
      <c r="R28" s="205"/>
      <c r="S28" s="205"/>
      <c r="T28" s="205"/>
      <c r="U28" s="205"/>
      <c r="V28" s="205"/>
      <c r="W28" s="205"/>
      <c r="X28" s="205"/>
      <c r="Y28" s="205"/>
      <c r="Z28" s="205"/>
      <c r="AA28" s="205"/>
      <c r="AB28" s="205"/>
      <c r="AC28" s="205"/>
      <c r="AD28" s="205"/>
      <c r="AE28" s="205"/>
      <c r="AF28" s="205"/>
      <c r="AG28" s="205"/>
      <c r="AH28" s="205"/>
      <c r="AI28" s="205"/>
      <c r="AJ28" s="205"/>
      <c r="AK28" s="205"/>
      <c r="AL28" s="205"/>
      <c r="AM28" s="205"/>
      <c r="AN28" s="205"/>
      <c r="AO28" s="205"/>
      <c r="AP28" s="205"/>
      <c r="AQ28" s="205"/>
      <c r="AR28" s="205"/>
      <c r="AS28" s="205"/>
      <c r="AT28" s="205"/>
      <c r="AU28" s="205"/>
      <c r="AV28" s="205"/>
      <c r="AW28" s="205"/>
      <c r="AX28" s="205"/>
      <c r="AY28" s="205"/>
      <c r="AZ28" s="205"/>
      <c r="BA28" s="205"/>
      <c r="BB28" s="205"/>
      <c r="BC28" s="205"/>
      <c r="BD28" s="205"/>
      <c r="BE28" s="205"/>
      <c r="BF28" s="205"/>
      <c r="BG28" s="205"/>
      <c r="BH28" s="205"/>
      <c r="BI28" s="205"/>
      <c r="BJ28" s="205"/>
      <c r="BK28" s="205"/>
      <c r="BL28" s="205"/>
      <c r="BM28" s="205"/>
      <c r="BN28" s="205"/>
      <c r="BO28" s="205"/>
      <c r="BP28" s="205"/>
      <c r="BQ28" s="205"/>
      <c r="BR28" s="205"/>
      <c r="BS28" s="205"/>
      <c r="BT28" s="205"/>
      <c r="BU28" s="205"/>
      <c r="BV28" s="205"/>
      <c r="BW28" s="205"/>
      <c r="BX28" s="205"/>
      <c r="BY28" s="205"/>
      <c r="BZ28" s="205"/>
      <c r="CA28" s="205"/>
      <c r="CB28" s="205"/>
      <c r="CC28" s="205"/>
      <c r="CD28" s="205"/>
      <c r="CE28" s="205"/>
      <c r="CF28" s="205"/>
      <c r="CG28" s="205"/>
      <c r="CH28" s="205"/>
      <c r="CI28" s="205"/>
      <c r="CJ28" s="205"/>
      <c r="CK28" s="205"/>
      <c r="CL28" s="205"/>
      <c r="CM28" s="205"/>
      <c r="CN28" s="205"/>
      <c r="CO28" s="205"/>
      <c r="CP28" s="205"/>
      <c r="CQ28" s="205"/>
      <c r="CR28" s="205"/>
      <c r="CS28" s="205"/>
      <c r="CT28" s="205"/>
      <c r="CU28" s="205"/>
      <c r="CV28" s="205"/>
      <c r="CW28" s="205"/>
      <c r="CX28" s="205"/>
      <c r="CY28" s="205"/>
      <c r="CZ28" s="205"/>
      <c r="DA28" s="205"/>
      <c r="DB28" s="205"/>
      <c r="DC28" s="205"/>
      <c r="DD28" s="205"/>
      <c r="DE28" s="205"/>
      <c r="DF28" s="205"/>
      <c r="DG28" s="205"/>
      <c r="DH28" s="205"/>
      <c r="DI28" s="205"/>
      <c r="DJ28" s="205"/>
      <c r="DK28" s="205"/>
      <c r="DL28" s="205"/>
      <c r="DM28" s="205"/>
      <c r="DN28" s="205"/>
      <c r="DO28" s="205"/>
      <c r="DP28" s="205"/>
      <c r="DQ28" s="205"/>
      <c r="DR28" s="205"/>
      <c r="DS28" s="205"/>
      <c r="DT28" s="205"/>
      <c r="DU28" s="205"/>
      <c r="DV28" s="205"/>
      <c r="DW28" s="205"/>
      <c r="DX28" s="205"/>
      <c r="DY28" s="205"/>
      <c r="DZ28" s="205"/>
      <c r="EA28" s="205"/>
      <c r="EB28" s="205"/>
      <c r="EC28" s="205"/>
      <c r="ED28" s="205"/>
      <c r="EE28" s="205"/>
      <c r="EF28" s="205"/>
      <c r="EG28" s="205"/>
      <c r="EH28" s="205"/>
      <c r="EI28" s="205"/>
      <c r="EJ28" s="205"/>
      <c r="EK28" s="205"/>
      <c r="EL28" s="205"/>
      <c r="EM28" s="205"/>
      <c r="EN28" s="205"/>
      <c r="EO28" s="205"/>
      <c r="EP28" s="205"/>
      <c r="EQ28" s="205"/>
      <c r="ER28" s="205"/>
      <c r="ES28" s="205"/>
      <c r="ET28" s="205"/>
      <c r="EU28" s="205"/>
      <c r="EV28" s="205"/>
      <c r="EW28" s="205"/>
      <c r="EX28" s="205"/>
      <c r="EY28" s="205"/>
      <c r="EZ28" s="205"/>
      <c r="FA28" s="205"/>
      <c r="FB28" s="205"/>
      <c r="FC28" s="205"/>
      <c r="FD28" s="205"/>
      <c r="FE28" s="205"/>
      <c r="FF28" s="205"/>
      <c r="FG28" s="205"/>
      <c r="FH28" s="205"/>
      <c r="FI28" s="205"/>
      <c r="FJ28" s="205"/>
      <c r="FK28" s="205"/>
      <c r="FL28" s="205"/>
      <c r="FM28" s="205"/>
      <c r="FN28" s="205"/>
      <c r="FO28" s="205"/>
      <c r="FP28" s="205"/>
      <c r="FQ28" s="205"/>
      <c r="FR28" s="205"/>
      <c r="FS28" s="205"/>
      <c r="FT28" s="205"/>
      <c r="FU28" s="205"/>
      <c r="FV28" s="205"/>
      <c r="FW28" s="205"/>
      <c r="FX28" s="205"/>
      <c r="FY28" s="205"/>
      <c r="FZ28" s="205"/>
      <c r="GA28" s="205"/>
      <c r="GB28" s="205"/>
      <c r="GC28" s="205"/>
      <c r="GD28" s="205"/>
      <c r="GE28" s="205"/>
    </row>
    <row r="29" spans="1:187" ht="18" customHeight="1">
      <c r="A29" s="205"/>
      <c r="B29" s="205"/>
      <c r="C29" s="205"/>
      <c r="D29" s="205"/>
      <c r="E29" s="205"/>
      <c r="F29" s="1328"/>
      <c r="G29" s="1328"/>
      <c r="H29" s="1321"/>
      <c r="I29" s="205"/>
      <c r="J29" s="205"/>
      <c r="K29" s="205"/>
      <c r="L29" s="205"/>
      <c r="M29" s="205"/>
      <c r="N29" s="205"/>
      <c r="O29" s="205"/>
      <c r="P29" s="205"/>
      <c r="Q29" s="205"/>
      <c r="R29" s="205"/>
      <c r="S29" s="205"/>
      <c r="T29" s="205"/>
      <c r="U29" s="205"/>
      <c r="V29" s="205"/>
      <c r="W29" s="205"/>
      <c r="X29" s="205"/>
      <c r="Y29" s="205"/>
      <c r="Z29" s="205"/>
      <c r="AA29" s="205"/>
      <c r="AB29" s="205"/>
      <c r="AC29" s="205"/>
      <c r="AD29" s="205"/>
      <c r="AE29" s="205"/>
      <c r="AF29" s="205"/>
      <c r="AG29" s="205"/>
      <c r="AH29" s="205"/>
      <c r="AI29" s="205"/>
      <c r="AJ29" s="205"/>
      <c r="AK29" s="205"/>
      <c r="AL29" s="205"/>
      <c r="AM29" s="205"/>
      <c r="AN29" s="205"/>
      <c r="AO29" s="205"/>
      <c r="AP29" s="205"/>
      <c r="AQ29" s="205"/>
      <c r="AR29" s="205"/>
      <c r="AS29" s="205"/>
      <c r="AT29" s="205"/>
      <c r="AU29" s="205"/>
      <c r="AV29" s="205"/>
      <c r="AW29" s="205"/>
      <c r="AX29" s="205"/>
      <c r="AY29" s="205"/>
      <c r="AZ29" s="205"/>
      <c r="BA29" s="205"/>
      <c r="BB29" s="205"/>
      <c r="BC29" s="205"/>
      <c r="BD29" s="205"/>
      <c r="BE29" s="205"/>
      <c r="BF29" s="205"/>
      <c r="BG29" s="205"/>
      <c r="BH29" s="205"/>
      <c r="BI29" s="205"/>
      <c r="BJ29" s="205"/>
      <c r="BK29" s="205"/>
      <c r="BL29" s="205"/>
      <c r="BM29" s="205"/>
      <c r="BN29" s="205"/>
      <c r="BO29" s="205"/>
      <c r="BP29" s="205"/>
      <c r="BQ29" s="205"/>
      <c r="BR29" s="205"/>
      <c r="BS29" s="205"/>
      <c r="BT29" s="205"/>
      <c r="BU29" s="205"/>
      <c r="BV29" s="205"/>
      <c r="BW29" s="205"/>
      <c r="BX29" s="205"/>
      <c r="BY29" s="205"/>
      <c r="BZ29" s="205"/>
      <c r="CA29" s="205"/>
      <c r="CB29" s="205"/>
      <c r="CC29" s="205"/>
      <c r="CD29" s="205"/>
      <c r="CE29" s="205"/>
      <c r="CF29" s="205"/>
      <c r="CG29" s="205"/>
      <c r="CH29" s="205"/>
      <c r="CI29" s="205"/>
      <c r="CJ29" s="205"/>
      <c r="CK29" s="205"/>
      <c r="CL29" s="205"/>
      <c r="CM29" s="205"/>
      <c r="CN29" s="205"/>
      <c r="CO29" s="205"/>
      <c r="CP29" s="205"/>
      <c r="CQ29" s="205"/>
      <c r="CR29" s="205"/>
      <c r="CS29" s="205"/>
      <c r="CT29" s="205"/>
      <c r="CU29" s="205"/>
      <c r="CV29" s="205"/>
      <c r="CW29" s="205"/>
      <c r="CX29" s="205"/>
      <c r="CY29" s="205"/>
      <c r="CZ29" s="205"/>
      <c r="DA29" s="205"/>
      <c r="DB29" s="205"/>
      <c r="DC29" s="205"/>
      <c r="DD29" s="205"/>
      <c r="DE29" s="205"/>
      <c r="DF29" s="205"/>
      <c r="DG29" s="205"/>
      <c r="DH29" s="205"/>
      <c r="DI29" s="205"/>
      <c r="DJ29" s="205"/>
      <c r="DK29" s="205"/>
      <c r="DL29" s="205"/>
      <c r="DM29" s="205"/>
      <c r="DN29" s="205"/>
      <c r="DO29" s="205"/>
      <c r="DP29" s="205"/>
      <c r="DQ29" s="205"/>
      <c r="DR29" s="205"/>
      <c r="DS29" s="205"/>
      <c r="DT29" s="205"/>
      <c r="DU29" s="205"/>
      <c r="DV29" s="205"/>
      <c r="DW29" s="205"/>
      <c r="DX29" s="205"/>
      <c r="DY29" s="205"/>
      <c r="DZ29" s="205"/>
      <c r="EA29" s="205"/>
      <c r="EB29" s="205"/>
      <c r="EC29" s="205"/>
      <c r="ED29" s="205"/>
      <c r="EE29" s="205"/>
      <c r="EF29" s="205"/>
      <c r="EG29" s="205"/>
      <c r="EH29" s="205"/>
      <c r="EI29" s="205"/>
      <c r="EJ29" s="205"/>
      <c r="EK29" s="205"/>
      <c r="EL29" s="205"/>
      <c r="EM29" s="205"/>
      <c r="EN29" s="205"/>
      <c r="EO29" s="205"/>
      <c r="EP29" s="205"/>
      <c r="EQ29" s="205"/>
      <c r="ER29" s="205"/>
      <c r="ES29" s="205"/>
      <c r="ET29" s="205"/>
      <c r="EU29" s="205"/>
      <c r="EV29" s="205"/>
      <c r="EW29" s="205"/>
      <c r="EX29" s="205"/>
      <c r="EY29" s="205"/>
      <c r="EZ29" s="205"/>
      <c r="FA29" s="205"/>
      <c r="FB29" s="205"/>
      <c r="FC29" s="205"/>
      <c r="FD29" s="205"/>
      <c r="FE29" s="205"/>
      <c r="FF29" s="205"/>
      <c r="FG29" s="205"/>
      <c r="FH29" s="205"/>
      <c r="FI29" s="205"/>
      <c r="FJ29" s="205"/>
      <c r="FK29" s="205"/>
      <c r="FL29" s="205"/>
      <c r="FM29" s="205"/>
      <c r="FN29" s="205"/>
      <c r="FO29" s="205"/>
      <c r="FP29" s="205"/>
      <c r="FQ29" s="205"/>
      <c r="FR29" s="205"/>
      <c r="FS29" s="205"/>
      <c r="FT29" s="205"/>
      <c r="FU29" s="205"/>
      <c r="FV29" s="205"/>
      <c r="FW29" s="205"/>
      <c r="FX29" s="205"/>
      <c r="FY29" s="205"/>
      <c r="FZ29" s="205"/>
      <c r="GA29" s="205"/>
      <c r="GB29" s="205"/>
      <c r="GC29" s="205"/>
      <c r="GD29" s="205"/>
      <c r="GE29" s="205"/>
    </row>
    <row r="30" spans="1:187" ht="18" customHeight="1">
      <c r="A30" s="205"/>
      <c r="B30" s="205"/>
      <c r="C30" s="205"/>
      <c r="D30" s="205"/>
      <c r="E30" s="205"/>
      <c r="F30" s="1328"/>
      <c r="G30" s="1328"/>
      <c r="H30" s="1321"/>
      <c r="I30" s="205"/>
      <c r="J30" s="205"/>
      <c r="K30" s="205"/>
      <c r="L30" s="205"/>
      <c r="M30" s="205"/>
      <c r="N30" s="205"/>
      <c r="O30" s="205"/>
      <c r="P30" s="205"/>
      <c r="Q30" s="205"/>
      <c r="R30" s="205"/>
      <c r="S30" s="205"/>
      <c r="T30" s="205"/>
      <c r="U30" s="205"/>
      <c r="V30" s="205"/>
      <c r="W30" s="205"/>
      <c r="X30" s="205"/>
      <c r="Y30" s="205"/>
      <c r="Z30" s="205"/>
      <c r="AA30" s="205"/>
      <c r="AB30" s="205"/>
      <c r="AC30" s="205"/>
      <c r="AD30" s="205"/>
      <c r="AE30" s="205"/>
      <c r="AF30" s="205"/>
      <c r="AG30" s="205"/>
      <c r="AH30" s="205"/>
      <c r="AI30" s="205"/>
      <c r="AJ30" s="205"/>
      <c r="AK30" s="205"/>
      <c r="AL30" s="205"/>
      <c r="AM30" s="205"/>
      <c r="AN30" s="205"/>
      <c r="AO30" s="205"/>
      <c r="AP30" s="205"/>
      <c r="AQ30" s="205"/>
      <c r="AR30" s="205"/>
      <c r="AS30" s="205"/>
      <c r="AT30" s="205"/>
      <c r="AU30" s="205"/>
      <c r="AV30" s="205"/>
      <c r="AW30" s="205"/>
      <c r="AX30" s="205"/>
      <c r="AY30" s="205"/>
      <c r="AZ30" s="205"/>
      <c r="BA30" s="205"/>
      <c r="BB30" s="205"/>
      <c r="BC30" s="205"/>
      <c r="BD30" s="205"/>
      <c r="BE30" s="205"/>
      <c r="BF30" s="205"/>
      <c r="BG30" s="205"/>
      <c r="BH30" s="205"/>
      <c r="BI30" s="205"/>
      <c r="BJ30" s="205"/>
      <c r="BK30" s="205"/>
      <c r="BL30" s="205"/>
      <c r="BM30" s="205"/>
      <c r="BN30" s="205"/>
      <c r="BO30" s="205"/>
      <c r="BP30" s="205"/>
      <c r="BQ30" s="205"/>
      <c r="BR30" s="205"/>
      <c r="BS30" s="205"/>
      <c r="BT30" s="205"/>
      <c r="BU30" s="205"/>
      <c r="BV30" s="205"/>
      <c r="BW30" s="205"/>
      <c r="BX30" s="205"/>
      <c r="BY30" s="205"/>
      <c r="BZ30" s="205"/>
      <c r="CA30" s="205"/>
      <c r="CB30" s="205"/>
      <c r="CC30" s="205"/>
      <c r="CD30" s="205"/>
      <c r="CE30" s="205"/>
      <c r="CF30" s="205"/>
      <c r="CG30" s="205"/>
      <c r="CH30" s="205"/>
      <c r="CI30" s="205"/>
      <c r="CJ30" s="205"/>
      <c r="CK30" s="205"/>
      <c r="CL30" s="205"/>
      <c r="CM30" s="205"/>
      <c r="CN30" s="205"/>
      <c r="CO30" s="205"/>
      <c r="CP30" s="205"/>
      <c r="CQ30" s="205"/>
      <c r="CR30" s="205"/>
      <c r="CS30" s="205"/>
      <c r="CT30" s="205"/>
      <c r="CU30" s="205"/>
      <c r="CV30" s="205"/>
      <c r="CW30" s="205"/>
      <c r="CX30" s="205"/>
      <c r="CY30" s="205"/>
      <c r="CZ30" s="205"/>
      <c r="DA30" s="205"/>
      <c r="DB30" s="205"/>
      <c r="DC30" s="205"/>
      <c r="DD30" s="205"/>
      <c r="DE30" s="205"/>
      <c r="DF30" s="205"/>
      <c r="DG30" s="205"/>
      <c r="DH30" s="205"/>
      <c r="DI30" s="205"/>
      <c r="DJ30" s="205"/>
      <c r="DK30" s="205"/>
      <c r="DL30" s="205"/>
      <c r="DM30" s="205"/>
      <c r="DN30" s="205"/>
      <c r="DO30" s="205"/>
      <c r="DP30" s="205"/>
      <c r="DQ30" s="205"/>
      <c r="DR30" s="205"/>
      <c r="DS30" s="205"/>
      <c r="DT30" s="205"/>
      <c r="DU30" s="205"/>
      <c r="DV30" s="205"/>
      <c r="DW30" s="205"/>
      <c r="DX30" s="205"/>
      <c r="DY30" s="205"/>
      <c r="DZ30" s="205"/>
      <c r="EA30" s="205"/>
      <c r="EB30" s="205"/>
      <c r="EC30" s="205"/>
      <c r="ED30" s="205"/>
      <c r="EE30" s="205"/>
      <c r="EF30" s="205"/>
      <c r="EG30" s="205"/>
      <c r="EH30" s="205"/>
      <c r="EI30" s="205"/>
      <c r="EJ30" s="205"/>
      <c r="EK30" s="205"/>
      <c r="EL30" s="205"/>
      <c r="EM30" s="205"/>
      <c r="EN30" s="205"/>
      <c r="EO30" s="205"/>
      <c r="EP30" s="205"/>
      <c r="EQ30" s="205"/>
      <c r="ER30" s="205"/>
      <c r="ES30" s="205"/>
      <c r="ET30" s="205"/>
      <c r="EU30" s="205"/>
      <c r="EV30" s="205"/>
      <c r="EW30" s="205"/>
      <c r="EX30" s="205"/>
      <c r="EY30" s="205"/>
      <c r="EZ30" s="205"/>
      <c r="FA30" s="205"/>
      <c r="FB30" s="205"/>
      <c r="FC30" s="205"/>
      <c r="FD30" s="205"/>
      <c r="FE30" s="205"/>
      <c r="FF30" s="205"/>
      <c r="FG30" s="205"/>
      <c r="FH30" s="205"/>
      <c r="FI30" s="205"/>
      <c r="FJ30" s="205"/>
      <c r="FK30" s="205"/>
      <c r="FL30" s="205"/>
      <c r="FM30" s="205"/>
      <c r="FN30" s="205"/>
      <c r="FO30" s="205"/>
      <c r="FP30" s="205"/>
      <c r="FQ30" s="205"/>
      <c r="FR30" s="205"/>
      <c r="FS30" s="205"/>
      <c r="FT30" s="205"/>
      <c r="FU30" s="205"/>
      <c r="FV30" s="205"/>
      <c r="FW30" s="205"/>
      <c r="FX30" s="205"/>
      <c r="FY30" s="205"/>
      <c r="FZ30" s="205"/>
      <c r="GA30" s="205"/>
      <c r="GB30" s="205"/>
      <c r="GC30" s="205"/>
      <c r="GD30" s="205"/>
      <c r="GE30" s="205"/>
    </row>
    <row r="31" spans="1:187" ht="18" customHeight="1">
      <c r="A31" s="205"/>
      <c r="B31" s="205"/>
      <c r="C31" s="205"/>
      <c r="D31" s="205"/>
      <c r="E31" s="205"/>
      <c r="F31" s="1328"/>
      <c r="G31" s="1328"/>
      <c r="H31" s="1321"/>
      <c r="I31" s="205"/>
      <c r="J31" s="205"/>
      <c r="K31" s="205"/>
      <c r="L31" s="205"/>
      <c r="M31" s="205"/>
      <c r="N31" s="205"/>
      <c r="O31" s="205"/>
      <c r="P31" s="205"/>
      <c r="Q31" s="205"/>
      <c r="R31" s="205"/>
      <c r="S31" s="205"/>
      <c r="T31" s="205"/>
      <c r="U31" s="205"/>
      <c r="V31" s="205"/>
      <c r="W31" s="205"/>
      <c r="X31" s="205"/>
      <c r="Y31" s="205"/>
      <c r="Z31" s="205"/>
      <c r="AA31" s="205"/>
      <c r="AB31" s="205"/>
      <c r="AC31" s="205"/>
      <c r="AD31" s="205"/>
      <c r="AE31" s="205"/>
      <c r="AF31" s="205"/>
      <c r="AG31" s="205"/>
      <c r="AH31" s="205"/>
      <c r="AI31" s="205"/>
      <c r="AJ31" s="205"/>
      <c r="AK31" s="205"/>
      <c r="AL31" s="205"/>
      <c r="AM31" s="205"/>
      <c r="AN31" s="205"/>
      <c r="AO31" s="205"/>
      <c r="AP31" s="205"/>
      <c r="AQ31" s="205"/>
      <c r="AR31" s="205"/>
      <c r="AS31" s="205"/>
      <c r="AT31" s="205"/>
      <c r="AU31" s="205"/>
      <c r="AV31" s="205"/>
      <c r="AW31" s="205"/>
      <c r="AX31" s="205"/>
      <c r="AY31" s="205"/>
      <c r="AZ31" s="205"/>
      <c r="BA31" s="205"/>
      <c r="BB31" s="205"/>
      <c r="BC31" s="205"/>
      <c r="BD31" s="205"/>
      <c r="BE31" s="205"/>
      <c r="BF31" s="205"/>
      <c r="BG31" s="205"/>
      <c r="BH31" s="205"/>
      <c r="BI31" s="205"/>
      <c r="BJ31" s="205"/>
      <c r="BK31" s="205"/>
      <c r="BL31" s="205"/>
      <c r="BM31" s="205"/>
      <c r="BN31" s="205"/>
      <c r="BO31" s="205"/>
      <c r="BP31" s="205"/>
      <c r="BQ31" s="205"/>
      <c r="BR31" s="205"/>
      <c r="BS31" s="205"/>
      <c r="BT31" s="205"/>
      <c r="BU31" s="205"/>
      <c r="BV31" s="205"/>
      <c r="BW31" s="205"/>
      <c r="BX31" s="205"/>
      <c r="BY31" s="205"/>
      <c r="BZ31" s="205"/>
      <c r="CA31" s="205"/>
      <c r="CB31" s="205"/>
      <c r="CC31" s="205"/>
      <c r="CD31" s="205"/>
      <c r="CE31" s="205"/>
      <c r="CF31" s="205"/>
      <c r="CG31" s="205"/>
      <c r="CH31" s="205"/>
      <c r="CI31" s="205"/>
      <c r="CJ31" s="205"/>
      <c r="CK31" s="205"/>
      <c r="CL31" s="205"/>
      <c r="CM31" s="205"/>
      <c r="CN31" s="205"/>
      <c r="CO31" s="205"/>
      <c r="CP31" s="205"/>
      <c r="CQ31" s="205"/>
      <c r="CR31" s="205"/>
      <c r="CS31" s="205"/>
      <c r="CT31" s="205"/>
      <c r="CU31" s="205"/>
      <c r="CV31" s="205"/>
      <c r="CW31" s="205"/>
      <c r="CX31" s="205"/>
      <c r="CY31" s="205"/>
      <c r="CZ31" s="205"/>
      <c r="DA31" s="205"/>
      <c r="DB31" s="205"/>
      <c r="DC31" s="205"/>
      <c r="DD31" s="205"/>
      <c r="DE31" s="205"/>
      <c r="DF31" s="205"/>
      <c r="DG31" s="205"/>
      <c r="DH31" s="205"/>
      <c r="DI31" s="205"/>
      <c r="DJ31" s="205"/>
      <c r="DK31" s="205"/>
      <c r="DL31" s="205"/>
      <c r="DM31" s="205"/>
      <c r="DN31" s="205"/>
      <c r="DO31" s="205"/>
      <c r="DP31" s="205"/>
      <c r="DQ31" s="205"/>
      <c r="DR31" s="205"/>
      <c r="DS31" s="205"/>
      <c r="DT31" s="205"/>
      <c r="DU31" s="205"/>
      <c r="DV31" s="205"/>
      <c r="DW31" s="205"/>
      <c r="DX31" s="205"/>
      <c r="DY31" s="205"/>
      <c r="DZ31" s="205"/>
      <c r="EA31" s="205"/>
      <c r="EB31" s="205"/>
      <c r="EC31" s="205"/>
      <c r="ED31" s="205"/>
      <c r="EE31" s="205"/>
      <c r="EF31" s="205"/>
      <c r="EG31" s="205"/>
      <c r="EH31" s="205"/>
      <c r="EI31" s="205"/>
      <c r="EJ31" s="205"/>
      <c r="EK31" s="205"/>
      <c r="EL31" s="205"/>
      <c r="EM31" s="205"/>
      <c r="EN31" s="205"/>
      <c r="EO31" s="205"/>
      <c r="EP31" s="205"/>
      <c r="EQ31" s="205"/>
      <c r="ER31" s="205"/>
      <c r="ES31" s="205"/>
      <c r="ET31" s="205"/>
      <c r="EU31" s="205"/>
      <c r="EV31" s="205"/>
      <c r="EW31" s="205"/>
      <c r="EX31" s="205"/>
      <c r="EY31" s="205"/>
      <c r="EZ31" s="205"/>
      <c r="FA31" s="205"/>
      <c r="FB31" s="205"/>
      <c r="FC31" s="205"/>
      <c r="FD31" s="205"/>
      <c r="FE31" s="205"/>
      <c r="FF31" s="205"/>
      <c r="FG31" s="205"/>
      <c r="FH31" s="205"/>
      <c r="FI31" s="205"/>
      <c r="FJ31" s="205"/>
      <c r="FK31" s="205"/>
      <c r="FL31" s="205"/>
      <c r="FM31" s="205"/>
      <c r="FN31" s="205"/>
      <c r="FO31" s="205"/>
      <c r="FP31" s="205"/>
      <c r="FQ31" s="205"/>
      <c r="FR31" s="205"/>
      <c r="FS31" s="205"/>
      <c r="FT31" s="205"/>
      <c r="FU31" s="205"/>
      <c r="FV31" s="205"/>
      <c r="FW31" s="205"/>
      <c r="FX31" s="205"/>
      <c r="FY31" s="205"/>
      <c r="FZ31" s="205"/>
      <c r="GA31" s="205"/>
      <c r="GB31" s="205"/>
      <c r="GC31" s="205"/>
      <c r="GD31" s="205"/>
      <c r="GE31" s="205"/>
    </row>
    <row r="32" spans="1:187" ht="18" customHeight="1">
      <c r="A32" s="205"/>
      <c r="B32" s="205"/>
      <c r="C32" s="205"/>
      <c r="D32" s="205"/>
      <c r="E32" s="205"/>
      <c r="F32" s="1328"/>
      <c r="G32" s="1328"/>
      <c r="H32" s="1321"/>
      <c r="I32" s="205"/>
      <c r="J32" s="205"/>
      <c r="K32" s="205"/>
      <c r="L32" s="205"/>
      <c r="M32" s="205"/>
      <c r="N32" s="205"/>
      <c r="O32" s="205"/>
      <c r="P32" s="205"/>
      <c r="Q32" s="205"/>
      <c r="R32" s="205"/>
      <c r="S32" s="205"/>
      <c r="T32" s="205"/>
      <c r="U32" s="205"/>
      <c r="V32" s="205"/>
      <c r="W32" s="205"/>
      <c r="X32" s="205"/>
      <c r="Y32" s="205"/>
      <c r="Z32" s="205"/>
      <c r="AA32" s="205"/>
      <c r="AB32" s="205"/>
      <c r="AC32" s="205"/>
      <c r="AD32" s="205"/>
      <c r="AE32" s="205"/>
      <c r="AF32" s="205"/>
      <c r="AG32" s="205"/>
      <c r="AH32" s="205"/>
      <c r="AI32" s="205"/>
      <c r="AJ32" s="205"/>
      <c r="AK32" s="205"/>
      <c r="AL32" s="205"/>
      <c r="AM32" s="205"/>
      <c r="AN32" s="205"/>
      <c r="AO32" s="205"/>
      <c r="AP32" s="205"/>
      <c r="AQ32" s="205"/>
      <c r="AR32" s="205"/>
      <c r="AS32" s="205"/>
      <c r="AT32" s="205"/>
      <c r="AU32" s="205"/>
      <c r="AV32" s="205"/>
      <c r="AW32" s="205"/>
      <c r="AX32" s="205"/>
      <c r="AY32" s="205"/>
      <c r="AZ32" s="205"/>
      <c r="BA32" s="205"/>
      <c r="BB32" s="205"/>
      <c r="BC32" s="205"/>
      <c r="BD32" s="205"/>
      <c r="BE32" s="205"/>
      <c r="BF32" s="205"/>
      <c r="BG32" s="205"/>
      <c r="BH32" s="205"/>
      <c r="BI32" s="205"/>
      <c r="BJ32" s="205"/>
      <c r="BK32" s="205"/>
      <c r="BL32" s="205"/>
      <c r="BM32" s="205"/>
      <c r="BN32" s="205"/>
      <c r="BO32" s="205"/>
      <c r="BP32" s="205"/>
      <c r="BQ32" s="205"/>
      <c r="BR32" s="205"/>
      <c r="BS32" s="205"/>
      <c r="BT32" s="205"/>
      <c r="BU32" s="205"/>
      <c r="BV32" s="205"/>
      <c r="BW32" s="205"/>
      <c r="BX32" s="205"/>
      <c r="BY32" s="205"/>
      <c r="BZ32" s="205"/>
      <c r="CA32" s="205"/>
      <c r="CB32" s="205"/>
      <c r="CC32" s="205"/>
      <c r="CD32" s="205"/>
      <c r="CE32" s="205"/>
      <c r="CF32" s="205"/>
      <c r="CG32" s="205"/>
      <c r="CH32" s="205"/>
      <c r="CI32" s="205"/>
      <c r="CJ32" s="205"/>
      <c r="CK32" s="205"/>
      <c r="CL32" s="205"/>
      <c r="CM32" s="205"/>
      <c r="CN32" s="205"/>
      <c r="CO32" s="205"/>
      <c r="CP32" s="205"/>
      <c r="CQ32" s="205"/>
      <c r="CR32" s="205"/>
      <c r="CS32" s="205"/>
      <c r="CT32" s="205"/>
      <c r="CU32" s="205"/>
      <c r="CV32" s="205"/>
      <c r="CW32" s="205"/>
      <c r="CX32" s="205"/>
      <c r="CY32" s="205"/>
      <c r="CZ32" s="205"/>
      <c r="DA32" s="205"/>
      <c r="DB32" s="205"/>
      <c r="DC32" s="205"/>
      <c r="DD32" s="205"/>
      <c r="DE32" s="205"/>
      <c r="DF32" s="205"/>
      <c r="DG32" s="205"/>
      <c r="DH32" s="205"/>
      <c r="DI32" s="205"/>
      <c r="DJ32" s="205"/>
      <c r="DK32" s="205"/>
      <c r="DL32" s="205"/>
      <c r="DM32" s="205"/>
      <c r="DN32" s="205"/>
      <c r="DO32" s="205"/>
      <c r="DP32" s="205"/>
      <c r="DQ32" s="205"/>
      <c r="DR32" s="205"/>
      <c r="DS32" s="205"/>
      <c r="DT32" s="205"/>
      <c r="DU32" s="205"/>
      <c r="DV32" s="205"/>
      <c r="DW32" s="205"/>
      <c r="DX32" s="205"/>
      <c r="DY32" s="205"/>
      <c r="DZ32" s="205"/>
      <c r="EA32" s="205"/>
      <c r="EB32" s="205"/>
      <c r="EC32" s="205"/>
      <c r="ED32" s="205"/>
      <c r="EE32" s="205"/>
      <c r="EF32" s="205"/>
      <c r="EG32" s="205"/>
      <c r="EH32" s="205"/>
      <c r="EI32" s="205"/>
      <c r="EJ32" s="205"/>
      <c r="EK32" s="205"/>
      <c r="EL32" s="205"/>
      <c r="EM32" s="205"/>
      <c r="EN32" s="205"/>
      <c r="EO32" s="205"/>
      <c r="EP32" s="205"/>
      <c r="EQ32" s="205"/>
      <c r="ER32" s="205"/>
      <c r="ES32" s="205"/>
      <c r="ET32" s="205"/>
      <c r="EU32" s="205"/>
      <c r="EV32" s="205"/>
      <c r="EW32" s="205"/>
      <c r="EX32" s="205"/>
      <c r="EY32" s="205"/>
      <c r="EZ32" s="205"/>
      <c r="FA32" s="205"/>
      <c r="FB32" s="205"/>
      <c r="FC32" s="205"/>
      <c r="FD32" s="205"/>
      <c r="FE32" s="205"/>
      <c r="FF32" s="205"/>
      <c r="FG32" s="205"/>
      <c r="FH32" s="205"/>
      <c r="FI32" s="205"/>
      <c r="FJ32" s="205"/>
      <c r="FK32" s="205"/>
      <c r="FL32" s="205"/>
      <c r="FM32" s="205"/>
      <c r="FN32" s="205"/>
      <c r="FO32" s="205"/>
      <c r="FP32" s="205"/>
      <c r="FQ32" s="205"/>
      <c r="FR32" s="205"/>
      <c r="FS32" s="205"/>
      <c r="FT32" s="205"/>
      <c r="FU32" s="205"/>
      <c r="FV32" s="205"/>
      <c r="FW32" s="205"/>
      <c r="FX32" s="205"/>
      <c r="FY32" s="205"/>
      <c r="FZ32" s="205"/>
      <c r="GA32" s="205"/>
      <c r="GB32" s="205"/>
      <c r="GC32" s="205"/>
      <c r="GD32" s="205"/>
      <c r="GE32" s="205"/>
    </row>
    <row r="33" spans="1:187" ht="18" customHeight="1">
      <c r="A33" s="205"/>
      <c r="B33" s="205"/>
      <c r="C33" s="205"/>
      <c r="D33" s="205"/>
      <c r="E33" s="205"/>
      <c r="F33" s="1328"/>
      <c r="G33" s="1328"/>
      <c r="H33" s="1321"/>
      <c r="I33" s="205"/>
      <c r="J33" s="205"/>
      <c r="K33" s="205"/>
      <c r="L33" s="205"/>
      <c r="M33" s="205"/>
      <c r="N33" s="205"/>
      <c r="O33" s="205"/>
      <c r="P33" s="205"/>
      <c r="Q33" s="205"/>
      <c r="R33" s="205"/>
      <c r="S33" s="205"/>
      <c r="T33" s="205"/>
      <c r="U33" s="205"/>
      <c r="V33" s="205"/>
      <c r="W33" s="205"/>
      <c r="X33" s="205"/>
      <c r="Y33" s="205"/>
      <c r="Z33" s="205"/>
      <c r="AA33" s="205"/>
      <c r="AB33" s="205"/>
      <c r="AC33" s="205"/>
      <c r="AD33" s="205"/>
      <c r="AE33" s="205"/>
      <c r="AF33" s="205"/>
      <c r="AG33" s="205"/>
      <c r="AH33" s="205"/>
      <c r="AI33" s="205"/>
      <c r="AJ33" s="205"/>
      <c r="AK33" s="205"/>
      <c r="AL33" s="205"/>
      <c r="AM33" s="205"/>
      <c r="AN33" s="205"/>
      <c r="AO33" s="205"/>
      <c r="AP33" s="205"/>
      <c r="AQ33" s="205"/>
      <c r="AR33" s="205"/>
      <c r="AS33" s="205"/>
      <c r="AT33" s="205"/>
      <c r="AU33" s="205"/>
      <c r="AV33" s="205"/>
      <c r="AW33" s="205"/>
      <c r="AX33" s="205"/>
      <c r="AY33" s="205"/>
      <c r="AZ33" s="205"/>
      <c r="BA33" s="205"/>
      <c r="BB33" s="205"/>
      <c r="BC33" s="205"/>
      <c r="BD33" s="205"/>
      <c r="BE33" s="205"/>
      <c r="BF33" s="205"/>
      <c r="BG33" s="205"/>
      <c r="BH33" s="205"/>
      <c r="BI33" s="205"/>
      <c r="BJ33" s="205"/>
      <c r="BK33" s="205"/>
      <c r="BL33" s="205"/>
      <c r="BM33" s="205"/>
      <c r="BN33" s="205"/>
      <c r="BO33" s="205"/>
      <c r="BP33" s="205"/>
      <c r="BQ33" s="205"/>
      <c r="BR33" s="205"/>
      <c r="BS33" s="205"/>
      <c r="BT33" s="205"/>
      <c r="BU33" s="205"/>
      <c r="BV33" s="205"/>
      <c r="BW33" s="205"/>
      <c r="BX33" s="205"/>
      <c r="BY33" s="205"/>
      <c r="BZ33" s="205"/>
      <c r="CA33" s="205"/>
      <c r="CB33" s="205"/>
      <c r="CC33" s="205"/>
      <c r="CD33" s="205"/>
      <c r="CE33" s="205"/>
      <c r="CF33" s="205"/>
      <c r="CG33" s="205"/>
      <c r="CH33" s="205"/>
      <c r="CI33" s="205"/>
      <c r="CJ33" s="205"/>
      <c r="CK33" s="205"/>
      <c r="CL33" s="205"/>
      <c r="CM33" s="205"/>
      <c r="CN33" s="205"/>
      <c r="CO33" s="205"/>
      <c r="CP33" s="205"/>
      <c r="CQ33" s="205"/>
      <c r="CR33" s="205"/>
      <c r="CS33" s="205"/>
      <c r="CT33" s="205"/>
      <c r="CU33" s="205"/>
      <c r="CV33" s="205"/>
      <c r="CW33" s="205"/>
      <c r="CX33" s="205"/>
      <c r="CY33" s="205"/>
      <c r="CZ33" s="205"/>
      <c r="DA33" s="205"/>
      <c r="DB33" s="205"/>
      <c r="DC33" s="205"/>
      <c r="DD33" s="205"/>
      <c r="DE33" s="205"/>
      <c r="DF33" s="205"/>
      <c r="DG33" s="205"/>
      <c r="DH33" s="205"/>
      <c r="DI33" s="205"/>
      <c r="DJ33" s="205"/>
      <c r="DK33" s="205"/>
      <c r="DL33" s="205"/>
      <c r="DM33" s="205"/>
      <c r="DN33" s="205"/>
      <c r="DO33" s="205"/>
      <c r="DP33" s="205"/>
      <c r="DQ33" s="205"/>
      <c r="DR33" s="205"/>
      <c r="DS33" s="205"/>
      <c r="DT33" s="205"/>
      <c r="DU33" s="205"/>
      <c r="DV33" s="205"/>
      <c r="DW33" s="205"/>
      <c r="DX33" s="205"/>
      <c r="DY33" s="205"/>
      <c r="DZ33" s="205"/>
      <c r="EA33" s="205"/>
      <c r="EB33" s="205"/>
      <c r="EC33" s="205"/>
      <c r="ED33" s="205"/>
      <c r="EE33" s="205"/>
      <c r="EF33" s="205"/>
      <c r="EG33" s="205"/>
      <c r="EH33" s="205"/>
      <c r="EI33" s="205"/>
      <c r="EJ33" s="205"/>
      <c r="EK33" s="205"/>
      <c r="EL33" s="205"/>
      <c r="EM33" s="205"/>
      <c r="EN33" s="205"/>
      <c r="EO33" s="205"/>
      <c r="EP33" s="205"/>
      <c r="EQ33" s="205"/>
      <c r="ER33" s="205"/>
      <c r="ES33" s="205"/>
      <c r="ET33" s="205"/>
      <c r="EU33" s="205"/>
      <c r="EV33" s="205"/>
      <c r="EW33" s="205"/>
      <c r="EX33" s="205"/>
      <c r="EY33" s="205"/>
      <c r="EZ33" s="205"/>
      <c r="FA33" s="205"/>
      <c r="FB33" s="205"/>
      <c r="FC33" s="205"/>
      <c r="FD33" s="205"/>
      <c r="FE33" s="205"/>
      <c r="FF33" s="205"/>
      <c r="FG33" s="205"/>
      <c r="FH33" s="205"/>
      <c r="FI33" s="205"/>
      <c r="FJ33" s="205"/>
      <c r="FK33" s="205"/>
      <c r="FL33" s="205"/>
      <c r="FM33" s="205"/>
      <c r="FN33" s="205"/>
      <c r="FO33" s="205"/>
      <c r="FP33" s="205"/>
      <c r="FQ33" s="205"/>
      <c r="FR33" s="205"/>
      <c r="FS33" s="205"/>
      <c r="FT33" s="205"/>
      <c r="FU33" s="205"/>
      <c r="FV33" s="205"/>
      <c r="FW33" s="205"/>
      <c r="FX33" s="205"/>
      <c r="FY33" s="205"/>
      <c r="FZ33" s="205"/>
      <c r="GA33" s="205"/>
      <c r="GB33" s="205"/>
      <c r="GC33" s="205"/>
      <c r="GD33" s="205"/>
      <c r="GE33" s="205"/>
    </row>
    <row r="34" spans="1:187" ht="18" customHeight="1">
      <c r="A34" s="205"/>
      <c r="B34" s="205"/>
      <c r="C34" s="205"/>
      <c r="D34" s="205"/>
      <c r="E34" s="205"/>
      <c r="F34" s="1328"/>
      <c r="G34" s="1328"/>
      <c r="H34" s="1321"/>
      <c r="I34" s="205"/>
      <c r="J34" s="205"/>
      <c r="K34" s="205"/>
      <c r="L34" s="205"/>
      <c r="M34" s="205"/>
      <c r="N34" s="205"/>
      <c r="O34" s="205"/>
      <c r="P34" s="205"/>
      <c r="Q34" s="205"/>
      <c r="R34" s="205"/>
      <c r="S34" s="205"/>
      <c r="T34" s="205"/>
      <c r="U34" s="205"/>
      <c r="V34" s="205"/>
      <c r="W34" s="205"/>
      <c r="X34" s="205"/>
      <c r="Y34" s="205"/>
      <c r="Z34" s="205"/>
      <c r="AA34" s="205"/>
      <c r="AB34" s="205"/>
      <c r="AC34" s="205"/>
      <c r="AD34" s="205"/>
      <c r="AE34" s="205"/>
      <c r="AF34" s="205"/>
      <c r="AG34" s="205"/>
      <c r="AH34" s="205"/>
      <c r="AI34" s="205"/>
      <c r="AJ34" s="205"/>
      <c r="AK34" s="205"/>
      <c r="AL34" s="205"/>
      <c r="AM34" s="205"/>
      <c r="AN34" s="205"/>
      <c r="AO34" s="205"/>
      <c r="AP34" s="205"/>
      <c r="AQ34" s="205"/>
      <c r="AR34" s="205"/>
      <c r="AS34" s="205"/>
      <c r="AT34" s="205"/>
      <c r="AU34" s="205"/>
      <c r="AV34" s="205"/>
      <c r="AW34" s="205"/>
      <c r="AX34" s="205"/>
      <c r="AY34" s="205"/>
      <c r="AZ34" s="205"/>
      <c r="BA34" s="205"/>
      <c r="BB34" s="205"/>
      <c r="BC34" s="205"/>
      <c r="BD34" s="205"/>
      <c r="BE34" s="205"/>
      <c r="BF34" s="205"/>
      <c r="BG34" s="205"/>
      <c r="BH34" s="205"/>
      <c r="BI34" s="205"/>
      <c r="BJ34" s="205"/>
      <c r="BK34" s="205"/>
      <c r="BL34" s="205"/>
      <c r="BM34" s="205"/>
      <c r="BN34" s="205"/>
      <c r="BO34" s="205"/>
      <c r="BP34" s="205"/>
      <c r="BQ34" s="205"/>
      <c r="BR34" s="205"/>
      <c r="BS34" s="205"/>
      <c r="BT34" s="205"/>
      <c r="BU34" s="205"/>
      <c r="BV34" s="205"/>
      <c r="BW34" s="205"/>
      <c r="BX34" s="205"/>
      <c r="BY34" s="205"/>
      <c r="BZ34" s="205"/>
      <c r="CA34" s="205"/>
      <c r="CB34" s="205"/>
      <c r="CC34" s="205"/>
      <c r="CD34" s="205"/>
      <c r="CE34" s="205"/>
      <c r="CF34" s="205"/>
      <c r="CG34" s="205"/>
      <c r="CH34" s="205"/>
      <c r="CI34" s="205"/>
      <c r="CJ34" s="205"/>
      <c r="CK34" s="205"/>
      <c r="CL34" s="205"/>
      <c r="CM34" s="205"/>
      <c r="CN34" s="205"/>
      <c r="CO34" s="205"/>
      <c r="CP34" s="205"/>
      <c r="CQ34" s="205"/>
      <c r="CR34" s="205"/>
      <c r="CS34" s="205"/>
      <c r="CT34" s="205"/>
      <c r="CU34" s="205"/>
      <c r="CV34" s="205"/>
      <c r="CW34" s="205"/>
      <c r="CX34" s="205"/>
      <c r="CY34" s="205"/>
      <c r="CZ34" s="205"/>
      <c r="DA34" s="205"/>
      <c r="DB34" s="205"/>
      <c r="DC34" s="205"/>
      <c r="DD34" s="205"/>
      <c r="DE34" s="205"/>
      <c r="DF34" s="205"/>
      <c r="DG34" s="205"/>
      <c r="DH34" s="205"/>
      <c r="DI34" s="205"/>
      <c r="DJ34" s="205"/>
      <c r="DK34" s="205"/>
      <c r="DL34" s="205"/>
      <c r="DM34" s="205"/>
      <c r="DN34" s="205"/>
      <c r="DO34" s="205"/>
      <c r="DP34" s="205"/>
      <c r="DQ34" s="205"/>
      <c r="DR34" s="205"/>
      <c r="DS34" s="205"/>
      <c r="DT34" s="205"/>
      <c r="DU34" s="205"/>
      <c r="DV34" s="205"/>
      <c r="DW34" s="205"/>
      <c r="DX34" s="205"/>
      <c r="DY34" s="205"/>
      <c r="DZ34" s="205"/>
      <c r="EA34" s="205"/>
      <c r="EB34" s="205"/>
      <c r="EC34" s="205"/>
      <c r="ED34" s="205"/>
      <c r="EE34" s="205"/>
      <c r="EF34" s="205"/>
      <c r="EG34" s="205"/>
      <c r="EH34" s="205"/>
      <c r="EI34" s="205"/>
      <c r="EJ34" s="205"/>
      <c r="EK34" s="205"/>
      <c r="EL34" s="205"/>
      <c r="EM34" s="205"/>
      <c r="EN34" s="205"/>
      <c r="EO34" s="205"/>
      <c r="EP34" s="205"/>
      <c r="EQ34" s="205"/>
      <c r="ER34" s="205"/>
      <c r="ES34" s="205"/>
      <c r="ET34" s="205"/>
      <c r="EU34" s="205"/>
      <c r="EV34" s="205"/>
      <c r="EW34" s="205"/>
      <c r="EX34" s="205"/>
      <c r="EY34" s="205"/>
      <c r="EZ34" s="205"/>
      <c r="FA34" s="205"/>
      <c r="FB34" s="205"/>
      <c r="FC34" s="205"/>
      <c r="FD34" s="205"/>
      <c r="FE34" s="205"/>
      <c r="FF34" s="205"/>
      <c r="FG34" s="205"/>
      <c r="FH34" s="205"/>
      <c r="FI34" s="205"/>
      <c r="FJ34" s="205"/>
      <c r="FK34" s="205"/>
      <c r="FL34" s="205"/>
      <c r="FM34" s="205"/>
      <c r="FN34" s="205"/>
      <c r="FO34" s="205"/>
      <c r="FP34" s="205"/>
      <c r="FQ34" s="205"/>
      <c r="FR34" s="205"/>
      <c r="FS34" s="205"/>
      <c r="FT34" s="205"/>
      <c r="FU34" s="205"/>
      <c r="FV34" s="205"/>
      <c r="FW34" s="205"/>
      <c r="FX34" s="205"/>
      <c r="FY34" s="205"/>
      <c r="FZ34" s="205"/>
      <c r="GA34" s="205"/>
      <c r="GB34" s="205"/>
      <c r="GC34" s="205"/>
      <c r="GD34" s="205"/>
      <c r="GE34" s="205"/>
    </row>
    <row r="35" spans="1:187" ht="18" customHeight="1">
      <c r="A35" s="205"/>
      <c r="B35" s="205"/>
      <c r="C35" s="205"/>
      <c r="D35" s="205"/>
      <c r="E35" s="205"/>
      <c r="F35" s="1328"/>
      <c r="G35" s="1328"/>
      <c r="H35" s="1321"/>
      <c r="I35" s="205"/>
      <c r="J35" s="205"/>
      <c r="K35" s="205"/>
      <c r="L35" s="205"/>
      <c r="M35" s="205"/>
      <c r="N35" s="205"/>
      <c r="O35" s="205"/>
      <c r="P35" s="205"/>
      <c r="Q35" s="205"/>
      <c r="R35" s="205"/>
      <c r="S35" s="205"/>
      <c r="T35" s="205"/>
      <c r="U35" s="205"/>
      <c r="V35" s="205"/>
      <c r="W35" s="205"/>
      <c r="X35" s="205"/>
      <c r="Y35" s="205"/>
      <c r="Z35" s="205"/>
      <c r="AA35" s="205"/>
      <c r="AB35" s="205"/>
      <c r="AC35" s="205"/>
      <c r="AD35" s="205"/>
      <c r="AE35" s="205"/>
      <c r="AF35" s="205"/>
      <c r="AG35" s="205"/>
      <c r="AH35" s="205"/>
      <c r="AI35" s="205"/>
      <c r="AJ35" s="205"/>
      <c r="AK35" s="205"/>
      <c r="AL35" s="205"/>
      <c r="AM35" s="205"/>
      <c r="AN35" s="205"/>
      <c r="AO35" s="205"/>
      <c r="AP35" s="205"/>
      <c r="AQ35" s="205"/>
      <c r="AR35" s="205"/>
      <c r="AS35" s="205"/>
      <c r="AT35" s="205"/>
      <c r="AU35" s="205"/>
      <c r="AV35" s="205"/>
      <c r="AW35" s="205"/>
      <c r="AX35" s="205"/>
      <c r="AY35" s="205"/>
      <c r="AZ35" s="205"/>
      <c r="BA35" s="205"/>
      <c r="BB35" s="205"/>
      <c r="BC35" s="205"/>
      <c r="BD35" s="205"/>
      <c r="BE35" s="205"/>
      <c r="BF35" s="205"/>
      <c r="BG35" s="205"/>
      <c r="BH35" s="205"/>
      <c r="BI35" s="205"/>
      <c r="BJ35" s="205"/>
      <c r="BK35" s="205"/>
      <c r="BL35" s="205"/>
      <c r="BM35" s="205"/>
      <c r="BN35" s="205"/>
      <c r="BO35" s="205"/>
      <c r="BP35" s="205"/>
      <c r="BQ35" s="205"/>
      <c r="BR35" s="205"/>
      <c r="BS35" s="205"/>
      <c r="BT35" s="205"/>
      <c r="BU35" s="205"/>
      <c r="BV35" s="205"/>
      <c r="BW35" s="205"/>
      <c r="BX35" s="205"/>
      <c r="BY35" s="205"/>
      <c r="BZ35" s="205"/>
      <c r="CA35" s="205"/>
      <c r="CB35" s="205"/>
      <c r="CC35" s="205"/>
      <c r="CD35" s="205"/>
      <c r="CE35" s="205"/>
      <c r="CF35" s="205"/>
      <c r="CG35" s="205"/>
      <c r="CH35" s="205"/>
      <c r="CI35" s="205"/>
      <c r="CJ35" s="205"/>
      <c r="CK35" s="205"/>
      <c r="CL35" s="205"/>
      <c r="CM35" s="205"/>
      <c r="CN35" s="205"/>
      <c r="CO35" s="205"/>
      <c r="CP35" s="205"/>
      <c r="CQ35" s="205"/>
      <c r="CR35" s="205"/>
      <c r="CS35" s="205"/>
      <c r="CT35" s="205"/>
      <c r="CU35" s="205"/>
      <c r="CV35" s="205"/>
      <c r="CW35" s="205"/>
      <c r="CX35" s="205"/>
      <c r="CY35" s="205"/>
      <c r="CZ35" s="205"/>
      <c r="DA35" s="205"/>
      <c r="DB35" s="205"/>
      <c r="DC35" s="205"/>
      <c r="DD35" s="205"/>
      <c r="DE35" s="205"/>
      <c r="DF35" s="205"/>
      <c r="DG35" s="205"/>
      <c r="DH35" s="205"/>
      <c r="DI35" s="205"/>
      <c r="DJ35" s="205"/>
      <c r="DK35" s="205"/>
      <c r="DL35" s="205"/>
      <c r="DM35" s="205"/>
      <c r="DN35" s="205"/>
      <c r="DO35" s="205"/>
      <c r="DP35" s="205"/>
      <c r="DQ35" s="205"/>
      <c r="DR35" s="205"/>
      <c r="DS35" s="205"/>
      <c r="DT35" s="205"/>
      <c r="DU35" s="205"/>
      <c r="DV35" s="205"/>
      <c r="DW35" s="205"/>
      <c r="DX35" s="205"/>
      <c r="DY35" s="205"/>
      <c r="DZ35" s="205"/>
      <c r="EA35" s="205"/>
      <c r="EB35" s="205"/>
      <c r="EC35" s="205"/>
      <c r="ED35" s="205"/>
      <c r="EE35" s="205"/>
      <c r="EF35" s="205"/>
      <c r="EG35" s="205"/>
      <c r="EH35" s="205"/>
      <c r="EI35" s="205"/>
      <c r="EJ35" s="205"/>
      <c r="EK35" s="205"/>
      <c r="EL35" s="205"/>
      <c r="EM35" s="205"/>
      <c r="EN35" s="205"/>
      <c r="EO35" s="205"/>
      <c r="EP35" s="205"/>
      <c r="EQ35" s="205"/>
      <c r="ER35" s="205"/>
      <c r="ES35" s="205"/>
      <c r="ET35" s="205"/>
      <c r="EU35" s="205"/>
      <c r="EV35" s="205"/>
      <c r="EW35" s="205"/>
      <c r="EX35" s="205"/>
      <c r="EY35" s="205"/>
      <c r="EZ35" s="205"/>
      <c r="FA35" s="205"/>
      <c r="FB35" s="205"/>
      <c r="FC35" s="205"/>
      <c r="FD35" s="205"/>
      <c r="FE35" s="205"/>
      <c r="FF35" s="205"/>
      <c r="FG35" s="205"/>
      <c r="FH35" s="205"/>
      <c r="FI35" s="205"/>
      <c r="FJ35" s="205"/>
      <c r="FK35" s="205"/>
      <c r="FL35" s="205"/>
      <c r="FM35" s="205"/>
      <c r="FN35" s="205"/>
      <c r="FO35" s="205"/>
      <c r="FP35" s="205"/>
      <c r="FQ35" s="205"/>
      <c r="FR35" s="205"/>
      <c r="FS35" s="205"/>
      <c r="FT35" s="205"/>
      <c r="FU35" s="205"/>
      <c r="FV35" s="205"/>
      <c r="FW35" s="205"/>
      <c r="FX35" s="205"/>
      <c r="FY35" s="205"/>
      <c r="FZ35" s="205"/>
      <c r="GA35" s="205"/>
      <c r="GB35" s="205"/>
      <c r="GC35" s="205"/>
      <c r="GD35" s="205"/>
      <c r="GE35" s="205"/>
    </row>
    <row r="36" spans="1:187" ht="18" customHeight="1">
      <c r="A36" s="205"/>
      <c r="B36" s="205"/>
      <c r="C36" s="205"/>
      <c r="D36" s="205"/>
      <c r="E36" s="205"/>
      <c r="F36" s="1328"/>
      <c r="G36" s="1328"/>
      <c r="H36" s="1321"/>
      <c r="I36" s="205"/>
      <c r="J36" s="205"/>
      <c r="K36" s="205"/>
      <c r="L36" s="205"/>
      <c r="M36" s="205"/>
      <c r="N36" s="205"/>
      <c r="O36" s="205"/>
      <c r="P36" s="205"/>
      <c r="Q36" s="205"/>
      <c r="R36" s="205"/>
      <c r="S36" s="205"/>
      <c r="T36" s="205"/>
      <c r="U36" s="205"/>
      <c r="V36" s="205"/>
      <c r="W36" s="205"/>
      <c r="X36" s="205"/>
      <c r="Y36" s="205"/>
      <c r="Z36" s="205"/>
      <c r="AA36" s="205"/>
      <c r="AB36" s="205"/>
      <c r="AC36" s="205"/>
      <c r="AD36" s="205"/>
      <c r="AE36" s="205"/>
      <c r="AF36" s="205"/>
      <c r="AG36" s="205"/>
      <c r="AH36" s="205"/>
      <c r="AI36" s="205"/>
      <c r="AJ36" s="205"/>
      <c r="AK36" s="205"/>
      <c r="AL36" s="205"/>
      <c r="AM36" s="205"/>
      <c r="AN36" s="205"/>
      <c r="AO36" s="205"/>
      <c r="AP36" s="205"/>
      <c r="AQ36" s="205"/>
      <c r="AR36" s="205"/>
      <c r="AS36" s="205"/>
      <c r="AT36" s="205"/>
      <c r="AU36" s="205"/>
      <c r="AV36" s="205"/>
      <c r="AW36" s="205"/>
      <c r="AX36" s="205"/>
      <c r="AY36" s="205"/>
      <c r="AZ36" s="205"/>
      <c r="BA36" s="205"/>
      <c r="BB36" s="205"/>
      <c r="BC36" s="205"/>
      <c r="BD36" s="205"/>
      <c r="BE36" s="205"/>
      <c r="BF36" s="205"/>
      <c r="BG36" s="205"/>
      <c r="BH36" s="205"/>
      <c r="BI36" s="205"/>
      <c r="BJ36" s="205"/>
      <c r="BK36" s="205"/>
      <c r="BL36" s="205"/>
      <c r="BM36" s="205"/>
      <c r="BN36" s="205"/>
      <c r="BO36" s="205"/>
      <c r="BP36" s="205"/>
      <c r="BQ36" s="205"/>
      <c r="BR36" s="205"/>
      <c r="BS36" s="205"/>
      <c r="BT36" s="205"/>
      <c r="BU36" s="205"/>
      <c r="BV36" s="205"/>
      <c r="BW36" s="205"/>
      <c r="BX36" s="205"/>
      <c r="BY36" s="205"/>
      <c r="BZ36" s="205"/>
      <c r="CA36" s="205"/>
      <c r="CB36" s="205"/>
      <c r="CC36" s="205"/>
      <c r="CD36" s="205"/>
      <c r="CE36" s="205"/>
      <c r="CF36" s="205"/>
      <c r="CG36" s="205"/>
      <c r="CH36" s="205"/>
      <c r="CI36" s="205"/>
      <c r="CJ36" s="205"/>
      <c r="CK36" s="205"/>
      <c r="CL36" s="205"/>
      <c r="CM36" s="205"/>
      <c r="CN36" s="205"/>
      <c r="CO36" s="205"/>
      <c r="CP36" s="205"/>
      <c r="CQ36" s="205"/>
      <c r="CR36" s="205"/>
      <c r="CS36" s="205"/>
      <c r="CT36" s="205"/>
      <c r="CU36" s="205"/>
      <c r="CV36" s="205"/>
      <c r="CW36" s="205"/>
      <c r="CX36" s="205"/>
      <c r="CY36" s="205"/>
      <c r="CZ36" s="205"/>
      <c r="DA36" s="205"/>
      <c r="DB36" s="205"/>
      <c r="DC36" s="205"/>
      <c r="DD36" s="205"/>
      <c r="DE36" s="205"/>
      <c r="DF36" s="205"/>
      <c r="DG36" s="205"/>
      <c r="DH36" s="205"/>
      <c r="DI36" s="205"/>
      <c r="DJ36" s="205"/>
      <c r="DK36" s="205"/>
      <c r="DL36" s="205"/>
      <c r="DM36" s="205"/>
      <c r="DN36" s="205"/>
      <c r="DO36" s="205"/>
      <c r="DP36" s="205"/>
      <c r="DQ36" s="205"/>
      <c r="DR36" s="205"/>
      <c r="DS36" s="205"/>
      <c r="DT36" s="205"/>
      <c r="DU36" s="205"/>
      <c r="DV36" s="205"/>
      <c r="DW36" s="205"/>
      <c r="DX36" s="205"/>
      <c r="DY36" s="205"/>
      <c r="DZ36" s="205"/>
      <c r="EA36" s="205"/>
      <c r="EB36" s="205"/>
      <c r="EC36" s="205"/>
      <c r="ED36" s="205"/>
      <c r="EE36" s="205"/>
      <c r="EF36" s="205"/>
      <c r="EG36" s="205"/>
      <c r="EH36" s="205"/>
      <c r="EI36" s="205"/>
      <c r="EJ36" s="205"/>
      <c r="EK36" s="205"/>
      <c r="EL36" s="205"/>
      <c r="EM36" s="205"/>
      <c r="EN36" s="205"/>
      <c r="EO36" s="205"/>
      <c r="EP36" s="205"/>
      <c r="EQ36" s="205"/>
      <c r="ER36" s="205"/>
      <c r="ES36" s="205"/>
      <c r="ET36" s="205"/>
      <c r="EU36" s="205"/>
      <c r="EV36" s="205"/>
      <c r="EW36" s="205"/>
      <c r="EX36" s="205"/>
      <c r="EY36" s="205"/>
      <c r="EZ36" s="205"/>
      <c r="FA36" s="205"/>
      <c r="FB36" s="205"/>
      <c r="FC36" s="205"/>
      <c r="FD36" s="205"/>
      <c r="FE36" s="205"/>
      <c r="FF36" s="205"/>
      <c r="FG36" s="205"/>
      <c r="FH36" s="205"/>
      <c r="FI36" s="205"/>
      <c r="FJ36" s="205"/>
      <c r="FK36" s="205"/>
      <c r="FL36" s="205"/>
      <c r="FM36" s="205"/>
      <c r="FN36" s="205"/>
      <c r="FO36" s="205"/>
      <c r="FP36" s="205"/>
      <c r="FQ36" s="205"/>
      <c r="FR36" s="205"/>
      <c r="FS36" s="205"/>
      <c r="FT36" s="205"/>
      <c r="FU36" s="205"/>
      <c r="FV36" s="205"/>
      <c r="FW36" s="205"/>
      <c r="FX36" s="205"/>
      <c r="FY36" s="205"/>
      <c r="FZ36" s="205"/>
      <c r="GA36" s="205"/>
      <c r="GB36" s="205"/>
      <c r="GC36" s="205"/>
      <c r="GD36" s="205"/>
      <c r="GE36" s="205"/>
    </row>
    <row r="37" spans="1:187" ht="18" customHeight="1">
      <c r="A37" s="205"/>
      <c r="B37" s="205"/>
      <c r="C37" s="205"/>
      <c r="D37" s="205"/>
      <c r="E37" s="205"/>
      <c r="F37" s="1328"/>
      <c r="G37" s="1328"/>
      <c r="H37" s="1321"/>
      <c r="I37" s="205"/>
      <c r="J37" s="205"/>
      <c r="K37" s="205"/>
      <c r="L37" s="205"/>
      <c r="M37" s="205"/>
      <c r="N37" s="205"/>
      <c r="O37" s="205"/>
      <c r="P37" s="205"/>
      <c r="Q37" s="205"/>
      <c r="R37" s="205"/>
      <c r="S37" s="205"/>
      <c r="T37" s="205"/>
      <c r="U37" s="205"/>
      <c r="V37" s="205"/>
      <c r="W37" s="205"/>
      <c r="X37" s="205"/>
      <c r="Y37" s="205"/>
      <c r="Z37" s="205"/>
      <c r="AA37" s="205"/>
      <c r="AB37" s="205"/>
      <c r="AC37" s="205"/>
      <c r="AD37" s="205"/>
      <c r="AE37" s="205"/>
      <c r="AF37" s="205"/>
      <c r="AG37" s="205"/>
      <c r="AH37" s="205"/>
      <c r="AI37" s="205"/>
      <c r="AJ37" s="205"/>
      <c r="AK37" s="205"/>
      <c r="AL37" s="205"/>
      <c r="AM37" s="205"/>
      <c r="AN37" s="205"/>
      <c r="AO37" s="205"/>
      <c r="AP37" s="205"/>
      <c r="AQ37" s="205"/>
      <c r="AR37" s="205"/>
      <c r="AS37" s="205"/>
      <c r="AT37" s="205"/>
      <c r="AU37" s="205"/>
      <c r="AV37" s="205"/>
      <c r="AW37" s="205"/>
      <c r="AX37" s="205"/>
      <c r="AY37" s="205"/>
      <c r="AZ37" s="205"/>
      <c r="BA37" s="205"/>
      <c r="BB37" s="205"/>
      <c r="BC37" s="205"/>
      <c r="BD37" s="205"/>
      <c r="BE37" s="205"/>
      <c r="BF37" s="205"/>
      <c r="BG37" s="205"/>
      <c r="BH37" s="205"/>
      <c r="BI37" s="205"/>
      <c r="BJ37" s="205"/>
      <c r="BK37" s="205"/>
      <c r="BL37" s="205"/>
      <c r="BM37" s="205"/>
      <c r="BN37" s="205"/>
      <c r="BO37" s="205"/>
      <c r="BP37" s="205"/>
      <c r="BQ37" s="205"/>
      <c r="BR37" s="205"/>
      <c r="BS37" s="205"/>
      <c r="BT37" s="205"/>
      <c r="BU37" s="205"/>
      <c r="BV37" s="205"/>
      <c r="BW37" s="205"/>
      <c r="BX37" s="205"/>
      <c r="BY37" s="205"/>
      <c r="BZ37" s="205"/>
      <c r="CA37" s="205"/>
      <c r="CB37" s="205"/>
      <c r="CC37" s="205"/>
      <c r="CD37" s="205"/>
      <c r="CE37" s="205"/>
      <c r="CF37" s="205"/>
      <c r="CG37" s="205"/>
      <c r="CH37" s="205"/>
      <c r="CI37" s="205"/>
      <c r="CJ37" s="205"/>
      <c r="CK37" s="205"/>
      <c r="CL37" s="205"/>
      <c r="CM37" s="205"/>
      <c r="CN37" s="205"/>
      <c r="CO37" s="205"/>
      <c r="CP37" s="205"/>
      <c r="CQ37" s="205"/>
      <c r="CR37" s="205"/>
      <c r="CS37" s="205"/>
      <c r="CT37" s="205"/>
      <c r="CU37" s="205"/>
      <c r="CV37" s="205"/>
      <c r="CW37" s="205"/>
      <c r="CX37" s="205"/>
      <c r="CY37" s="205"/>
      <c r="CZ37" s="205"/>
      <c r="DA37" s="205"/>
      <c r="DB37" s="205"/>
      <c r="DC37" s="205"/>
      <c r="DD37" s="205"/>
      <c r="DE37" s="205"/>
      <c r="DF37" s="205"/>
      <c r="DG37" s="205"/>
      <c r="DH37" s="205"/>
      <c r="DI37" s="205"/>
      <c r="DJ37" s="205"/>
      <c r="DK37" s="205"/>
      <c r="DL37" s="205"/>
      <c r="DM37" s="205"/>
      <c r="DN37" s="205"/>
      <c r="DO37" s="205"/>
      <c r="DP37" s="205"/>
      <c r="DQ37" s="205"/>
      <c r="DR37" s="205"/>
      <c r="DS37" s="205"/>
      <c r="DT37" s="205"/>
      <c r="DU37" s="205"/>
      <c r="DV37" s="205"/>
      <c r="DW37" s="205"/>
      <c r="DX37" s="205"/>
      <c r="DY37" s="205"/>
      <c r="DZ37" s="205"/>
      <c r="EA37" s="205"/>
      <c r="EB37" s="205"/>
      <c r="EC37" s="205"/>
      <c r="ED37" s="205"/>
      <c r="EE37" s="205"/>
      <c r="EF37" s="205"/>
      <c r="EG37" s="205"/>
      <c r="EH37" s="205"/>
      <c r="EI37" s="205"/>
      <c r="EJ37" s="205"/>
      <c r="EK37" s="205"/>
      <c r="EL37" s="205"/>
      <c r="EM37" s="205"/>
      <c r="EN37" s="205"/>
      <c r="EO37" s="205"/>
      <c r="EP37" s="205"/>
      <c r="EQ37" s="205"/>
      <c r="ER37" s="205"/>
      <c r="ES37" s="205"/>
      <c r="ET37" s="205"/>
      <c r="EU37" s="205"/>
      <c r="EV37" s="205"/>
      <c r="EW37" s="205"/>
      <c r="EX37" s="205"/>
      <c r="EY37" s="205"/>
      <c r="EZ37" s="205"/>
      <c r="FA37" s="205"/>
      <c r="FB37" s="205"/>
      <c r="FC37" s="205"/>
      <c r="FD37" s="205"/>
      <c r="FE37" s="205"/>
      <c r="FF37" s="205"/>
      <c r="FG37" s="205"/>
      <c r="FH37" s="205"/>
      <c r="FI37" s="205"/>
      <c r="FJ37" s="205"/>
      <c r="FK37" s="205"/>
      <c r="FL37" s="205"/>
      <c r="FM37" s="205"/>
      <c r="FN37" s="205"/>
      <c r="FO37" s="205"/>
      <c r="FP37" s="205"/>
      <c r="FQ37" s="205"/>
      <c r="FR37" s="205"/>
      <c r="FS37" s="205"/>
      <c r="FT37" s="205"/>
      <c r="FU37" s="205"/>
      <c r="FV37" s="205"/>
      <c r="FW37" s="205"/>
      <c r="FX37" s="205"/>
      <c r="FY37" s="205"/>
      <c r="FZ37" s="205"/>
      <c r="GA37" s="205"/>
      <c r="GB37" s="205"/>
      <c r="GC37" s="205"/>
      <c r="GD37" s="205"/>
      <c r="GE37" s="205"/>
    </row>
    <row r="38" spans="1:187" ht="18" customHeight="1">
      <c r="A38" s="205"/>
      <c r="B38" s="205"/>
      <c r="C38" s="205"/>
      <c r="D38" s="205"/>
      <c r="E38" s="205"/>
      <c r="F38" s="1328"/>
      <c r="G38" s="1328"/>
      <c r="H38" s="1321"/>
      <c r="I38" s="205"/>
      <c r="J38" s="205"/>
      <c r="K38" s="205"/>
      <c r="L38" s="205"/>
      <c r="M38" s="205"/>
      <c r="N38" s="205"/>
      <c r="O38" s="205"/>
      <c r="P38" s="205"/>
      <c r="Q38" s="205"/>
      <c r="R38" s="205"/>
      <c r="S38" s="205"/>
      <c r="T38" s="205"/>
      <c r="U38" s="205"/>
      <c r="V38" s="205"/>
      <c r="W38" s="205"/>
      <c r="X38" s="205"/>
      <c r="Y38" s="205"/>
      <c r="Z38" s="205"/>
      <c r="AA38" s="205"/>
      <c r="AB38" s="205"/>
      <c r="AC38" s="205"/>
      <c r="AD38" s="205"/>
      <c r="AE38" s="205"/>
      <c r="AF38" s="205"/>
      <c r="AG38" s="205"/>
      <c r="AH38" s="205"/>
      <c r="AI38" s="205"/>
      <c r="AJ38" s="205"/>
      <c r="AK38" s="205"/>
      <c r="AL38" s="205"/>
      <c r="AM38" s="205"/>
      <c r="AN38" s="205"/>
      <c r="AO38" s="205"/>
      <c r="AP38" s="205"/>
      <c r="AQ38" s="205"/>
      <c r="AR38" s="205"/>
      <c r="AS38" s="205"/>
      <c r="AT38" s="205"/>
      <c r="AU38" s="205"/>
      <c r="AV38" s="205"/>
      <c r="AW38" s="205"/>
      <c r="AX38" s="205"/>
      <c r="AY38" s="205"/>
      <c r="AZ38" s="205"/>
      <c r="BA38" s="205"/>
      <c r="BB38" s="205"/>
      <c r="BC38" s="205"/>
      <c r="BD38" s="205"/>
      <c r="BE38" s="205"/>
      <c r="BF38" s="205"/>
      <c r="BG38" s="205"/>
      <c r="BH38" s="205"/>
      <c r="BI38" s="205"/>
      <c r="BJ38" s="205"/>
      <c r="BK38" s="205"/>
      <c r="BL38" s="205"/>
      <c r="BM38" s="205"/>
      <c r="BN38" s="205"/>
      <c r="BO38" s="205"/>
      <c r="BP38" s="205"/>
      <c r="BQ38" s="205"/>
      <c r="BR38" s="205"/>
      <c r="BS38" s="205"/>
      <c r="BT38" s="205"/>
      <c r="BU38" s="205"/>
      <c r="BV38" s="205"/>
      <c r="BW38" s="205"/>
      <c r="BX38" s="205"/>
      <c r="BY38" s="205"/>
      <c r="BZ38" s="205"/>
      <c r="CA38" s="205"/>
      <c r="CB38" s="205"/>
      <c r="CC38" s="205"/>
      <c r="CD38" s="205"/>
      <c r="CE38" s="205"/>
      <c r="CF38" s="205"/>
      <c r="CG38" s="205"/>
      <c r="CH38" s="205"/>
      <c r="CI38" s="205"/>
      <c r="CJ38" s="205"/>
      <c r="CK38" s="205"/>
      <c r="CL38" s="205"/>
      <c r="CM38" s="205"/>
      <c r="CN38" s="205"/>
      <c r="CO38" s="205"/>
      <c r="CP38" s="205"/>
      <c r="CQ38" s="205"/>
      <c r="CR38" s="205"/>
      <c r="CS38" s="205"/>
      <c r="CT38" s="205"/>
      <c r="CU38" s="205"/>
      <c r="CV38" s="205"/>
      <c r="CW38" s="205"/>
      <c r="CX38" s="205"/>
      <c r="CY38" s="205"/>
      <c r="CZ38" s="205"/>
      <c r="DA38" s="205"/>
      <c r="DB38" s="205"/>
      <c r="DC38" s="205"/>
      <c r="DD38" s="205"/>
      <c r="DE38" s="205"/>
      <c r="DF38" s="205"/>
      <c r="DG38" s="205"/>
      <c r="DH38" s="205"/>
      <c r="DI38" s="205"/>
      <c r="DJ38" s="205"/>
      <c r="DK38" s="205"/>
      <c r="DL38" s="205"/>
      <c r="DM38" s="205"/>
      <c r="DN38" s="205"/>
      <c r="DO38" s="205"/>
      <c r="DP38" s="205"/>
      <c r="DQ38" s="205"/>
      <c r="DR38" s="205"/>
      <c r="DS38" s="205"/>
      <c r="DT38" s="205"/>
      <c r="DU38" s="205"/>
      <c r="DV38" s="205"/>
      <c r="DW38" s="205"/>
      <c r="DX38" s="205"/>
      <c r="DY38" s="205"/>
      <c r="DZ38" s="205"/>
      <c r="EA38" s="205"/>
      <c r="EB38" s="205"/>
      <c r="EC38" s="205"/>
      <c r="ED38" s="205"/>
      <c r="EE38" s="205"/>
      <c r="EF38" s="205"/>
      <c r="EG38" s="205"/>
      <c r="EH38" s="205"/>
      <c r="EI38" s="205"/>
      <c r="EJ38" s="205"/>
      <c r="EK38" s="205"/>
      <c r="EL38" s="205"/>
      <c r="EM38" s="205"/>
      <c r="EN38" s="205"/>
      <c r="EO38" s="205"/>
      <c r="EP38" s="205"/>
      <c r="EQ38" s="205"/>
      <c r="ER38" s="205"/>
      <c r="ES38" s="205"/>
      <c r="ET38" s="205"/>
      <c r="EU38" s="205"/>
      <c r="EV38" s="205"/>
      <c r="EW38" s="205"/>
      <c r="EX38" s="205"/>
      <c r="EY38" s="205"/>
      <c r="EZ38" s="205"/>
      <c r="FA38" s="205"/>
      <c r="FB38" s="205"/>
      <c r="FC38" s="205"/>
      <c r="FD38" s="205"/>
      <c r="FE38" s="205"/>
      <c r="FF38" s="205"/>
      <c r="FG38" s="205"/>
      <c r="FH38" s="205"/>
      <c r="FI38" s="205"/>
      <c r="FJ38" s="205"/>
      <c r="FK38" s="205"/>
      <c r="FL38" s="205"/>
      <c r="FM38" s="205"/>
      <c r="FN38" s="205"/>
      <c r="FO38" s="205"/>
      <c r="FP38" s="205"/>
      <c r="FQ38" s="205"/>
      <c r="FR38" s="205"/>
      <c r="FS38" s="205"/>
      <c r="FT38" s="205"/>
      <c r="FU38" s="205"/>
      <c r="FV38" s="205"/>
      <c r="FW38" s="205"/>
      <c r="FX38" s="205"/>
      <c r="FY38" s="205"/>
      <c r="FZ38" s="205"/>
      <c r="GA38" s="205"/>
      <c r="GB38" s="205"/>
      <c r="GC38" s="205"/>
      <c r="GD38" s="205"/>
      <c r="GE38" s="205"/>
    </row>
    <row r="39" spans="1:187" ht="18" customHeight="1">
      <c r="A39" s="205"/>
      <c r="B39" s="205"/>
      <c r="C39" s="205"/>
      <c r="D39" s="205"/>
      <c r="E39" s="205"/>
      <c r="F39" s="1328"/>
      <c r="G39" s="1328"/>
      <c r="H39" s="1321"/>
      <c r="I39" s="205"/>
      <c r="J39" s="205"/>
      <c r="K39" s="205"/>
      <c r="L39" s="205"/>
      <c r="M39" s="205"/>
      <c r="N39" s="205"/>
      <c r="O39" s="205"/>
      <c r="P39" s="205"/>
      <c r="Q39" s="205"/>
      <c r="R39" s="205"/>
      <c r="S39" s="205"/>
      <c r="T39" s="205"/>
      <c r="U39" s="205"/>
      <c r="V39" s="205"/>
      <c r="W39" s="205"/>
      <c r="X39" s="205"/>
      <c r="Y39" s="205"/>
      <c r="Z39" s="205"/>
      <c r="AA39" s="205"/>
      <c r="AB39" s="205"/>
      <c r="AC39" s="205"/>
      <c r="AD39" s="205"/>
      <c r="AE39" s="205"/>
      <c r="AF39" s="205"/>
      <c r="AG39" s="205"/>
      <c r="AH39" s="205"/>
      <c r="AI39" s="205"/>
      <c r="AJ39" s="205"/>
      <c r="AK39" s="205"/>
      <c r="AL39" s="205"/>
      <c r="AM39" s="205"/>
      <c r="AN39" s="205"/>
      <c r="AO39" s="205"/>
      <c r="AP39" s="205"/>
      <c r="AQ39" s="205"/>
      <c r="AR39" s="205"/>
      <c r="AS39" s="205"/>
      <c r="AT39" s="205"/>
      <c r="AU39" s="205"/>
      <c r="AV39" s="205"/>
      <c r="AW39" s="205"/>
      <c r="AX39" s="205"/>
      <c r="AY39" s="205"/>
      <c r="AZ39" s="205"/>
      <c r="BA39" s="205"/>
      <c r="BB39" s="205"/>
      <c r="BC39" s="205"/>
      <c r="BD39" s="205"/>
      <c r="BE39" s="205"/>
      <c r="BF39" s="205"/>
      <c r="BG39" s="205"/>
      <c r="BH39" s="205"/>
      <c r="BI39" s="205"/>
      <c r="BJ39" s="205"/>
      <c r="BK39" s="205"/>
      <c r="BL39" s="205"/>
      <c r="BM39" s="205"/>
      <c r="BN39" s="205"/>
      <c r="BO39" s="205"/>
      <c r="BP39" s="205"/>
      <c r="BQ39" s="205"/>
      <c r="BR39" s="205"/>
      <c r="BS39" s="205"/>
      <c r="BT39" s="205"/>
      <c r="BU39" s="205"/>
      <c r="BV39" s="205"/>
      <c r="BW39" s="205"/>
      <c r="BX39" s="205"/>
      <c r="BY39" s="205"/>
      <c r="BZ39" s="205"/>
      <c r="CA39" s="205"/>
      <c r="CB39" s="205"/>
      <c r="CC39" s="205"/>
      <c r="CD39" s="205"/>
      <c r="CE39" s="205"/>
      <c r="CF39" s="205"/>
      <c r="CG39" s="205"/>
      <c r="CH39" s="205"/>
      <c r="CI39" s="205"/>
      <c r="CJ39" s="205"/>
      <c r="CK39" s="205"/>
      <c r="CL39" s="205"/>
      <c r="CM39" s="205"/>
      <c r="CN39" s="205"/>
      <c r="CO39" s="205"/>
      <c r="CP39" s="205"/>
      <c r="CQ39" s="205"/>
      <c r="CR39" s="205"/>
      <c r="CS39" s="205"/>
      <c r="CT39" s="205"/>
      <c r="CU39" s="205"/>
      <c r="CV39" s="205"/>
      <c r="CW39" s="205"/>
      <c r="CX39" s="205"/>
      <c r="CY39" s="205"/>
      <c r="CZ39" s="205"/>
      <c r="DA39" s="205"/>
      <c r="DB39" s="205"/>
      <c r="DC39" s="205"/>
      <c r="DD39" s="205"/>
      <c r="DE39" s="205"/>
      <c r="DF39" s="205"/>
      <c r="DG39" s="205"/>
      <c r="DH39" s="205"/>
      <c r="DI39" s="205"/>
      <c r="DJ39" s="205"/>
      <c r="DK39" s="205"/>
      <c r="DL39" s="205"/>
      <c r="DM39" s="205"/>
      <c r="DN39" s="205"/>
      <c r="DO39" s="205"/>
      <c r="DP39" s="205"/>
      <c r="DQ39" s="205"/>
      <c r="DR39" s="205"/>
      <c r="DS39" s="205"/>
      <c r="DT39" s="205"/>
      <c r="DU39" s="205"/>
      <c r="DV39" s="205"/>
      <c r="DW39" s="205"/>
      <c r="DX39" s="205"/>
      <c r="DY39" s="205"/>
      <c r="DZ39" s="205"/>
      <c r="EA39" s="205"/>
      <c r="EB39" s="205"/>
      <c r="EC39" s="205"/>
      <c r="ED39" s="205"/>
      <c r="EE39" s="205"/>
      <c r="EF39" s="205"/>
      <c r="EG39" s="205"/>
      <c r="EH39" s="205"/>
      <c r="EI39" s="205"/>
      <c r="EJ39" s="205"/>
      <c r="EK39" s="205"/>
      <c r="EL39" s="205"/>
      <c r="EM39" s="205"/>
      <c r="EN39" s="205"/>
      <c r="EO39" s="205"/>
      <c r="EP39" s="205"/>
      <c r="EQ39" s="205"/>
      <c r="ER39" s="205"/>
      <c r="ES39" s="205"/>
      <c r="ET39" s="205"/>
      <c r="EU39" s="205"/>
      <c r="EV39" s="205"/>
      <c r="EW39" s="205"/>
      <c r="EX39" s="205"/>
      <c r="EY39" s="205"/>
      <c r="EZ39" s="205"/>
      <c r="FA39" s="205"/>
      <c r="FB39" s="205"/>
      <c r="FC39" s="205"/>
      <c r="FD39" s="205"/>
      <c r="FE39" s="205"/>
      <c r="FF39" s="205"/>
      <c r="FG39" s="205"/>
      <c r="FH39" s="205"/>
      <c r="FI39" s="205"/>
      <c r="FJ39" s="205"/>
      <c r="FK39" s="205"/>
      <c r="FL39" s="205"/>
      <c r="FM39" s="205"/>
      <c r="FN39" s="205"/>
      <c r="FO39" s="205"/>
      <c r="FP39" s="205"/>
      <c r="FQ39" s="205"/>
      <c r="FR39" s="205"/>
      <c r="FS39" s="205"/>
      <c r="FT39" s="205"/>
      <c r="FU39" s="205"/>
      <c r="FV39" s="205"/>
      <c r="FW39" s="205"/>
      <c r="FX39" s="205"/>
      <c r="FY39" s="205"/>
      <c r="FZ39" s="205"/>
      <c r="GA39" s="205"/>
      <c r="GB39" s="205"/>
      <c r="GC39" s="205"/>
      <c r="GD39" s="205"/>
      <c r="GE39" s="205"/>
    </row>
    <row r="40" spans="1:187" ht="18" customHeight="1">
      <c r="A40" s="205"/>
      <c r="B40" s="205"/>
      <c r="C40" s="205"/>
      <c r="D40" s="205"/>
      <c r="E40" s="205"/>
      <c r="F40" s="1328"/>
      <c r="G40" s="1328"/>
      <c r="H40" s="1321"/>
      <c r="I40" s="205"/>
      <c r="J40" s="205"/>
      <c r="K40" s="205"/>
      <c r="L40" s="205"/>
      <c r="M40" s="205"/>
      <c r="N40" s="205"/>
      <c r="O40" s="205"/>
      <c r="P40" s="205"/>
      <c r="Q40" s="205"/>
      <c r="R40" s="205"/>
      <c r="S40" s="205"/>
      <c r="T40" s="205"/>
      <c r="U40" s="205"/>
      <c r="V40" s="205"/>
      <c r="W40" s="205"/>
      <c r="X40" s="205"/>
      <c r="Y40" s="205"/>
      <c r="Z40" s="205"/>
      <c r="AA40" s="205"/>
      <c r="AB40" s="205"/>
      <c r="AC40" s="205"/>
      <c r="AD40" s="205"/>
      <c r="AE40" s="205"/>
      <c r="AF40" s="205"/>
      <c r="AG40" s="205"/>
      <c r="AH40" s="205"/>
      <c r="AI40" s="205"/>
      <c r="AJ40" s="205"/>
      <c r="AK40" s="205"/>
      <c r="AL40" s="205"/>
      <c r="AM40" s="205"/>
      <c r="AN40" s="205"/>
      <c r="AO40" s="205"/>
      <c r="AP40" s="205"/>
      <c r="AQ40" s="205"/>
      <c r="AR40" s="205"/>
      <c r="AS40" s="205"/>
      <c r="AT40" s="205"/>
      <c r="AU40" s="205"/>
      <c r="AV40" s="205"/>
      <c r="AW40" s="205"/>
      <c r="AX40" s="205"/>
      <c r="AY40" s="205"/>
      <c r="AZ40" s="205"/>
      <c r="BA40" s="205"/>
      <c r="BB40" s="205"/>
      <c r="BC40" s="205"/>
      <c r="BD40" s="205"/>
      <c r="BE40" s="205"/>
      <c r="BF40" s="205"/>
      <c r="BG40" s="205"/>
      <c r="BH40" s="205"/>
      <c r="BI40" s="205"/>
      <c r="BJ40" s="205"/>
      <c r="BK40" s="205"/>
      <c r="BL40" s="205"/>
      <c r="BM40" s="205"/>
      <c r="BN40" s="205"/>
      <c r="BO40" s="205"/>
      <c r="BP40" s="205"/>
      <c r="BQ40" s="205"/>
      <c r="BR40" s="205"/>
      <c r="BS40" s="205"/>
      <c r="BT40" s="205"/>
      <c r="BU40" s="205"/>
      <c r="BV40" s="205"/>
      <c r="BW40" s="205"/>
      <c r="BX40" s="205"/>
      <c r="BY40" s="205"/>
      <c r="BZ40" s="205"/>
      <c r="CA40" s="205"/>
      <c r="CB40" s="205"/>
      <c r="CC40" s="205"/>
      <c r="CD40" s="205"/>
      <c r="CE40" s="205"/>
      <c r="CF40" s="205"/>
      <c r="CG40" s="205"/>
      <c r="CH40" s="205"/>
      <c r="CI40" s="205"/>
      <c r="CJ40" s="205"/>
      <c r="CK40" s="205"/>
      <c r="CL40" s="205"/>
      <c r="CM40" s="205"/>
      <c r="CN40" s="205"/>
      <c r="CO40" s="205"/>
      <c r="CP40" s="205"/>
      <c r="CQ40" s="205"/>
      <c r="CR40" s="205"/>
      <c r="CS40" s="205"/>
      <c r="CT40" s="205"/>
      <c r="CU40" s="205"/>
      <c r="CV40" s="205"/>
      <c r="CW40" s="205"/>
      <c r="CX40" s="205"/>
      <c r="CY40" s="205"/>
      <c r="CZ40" s="205"/>
      <c r="DA40" s="205"/>
      <c r="DB40" s="205"/>
      <c r="DC40" s="205"/>
      <c r="DD40" s="205"/>
      <c r="DE40" s="205"/>
      <c r="DF40" s="205"/>
      <c r="DG40" s="205"/>
      <c r="DH40" s="205"/>
      <c r="DI40" s="205"/>
      <c r="DJ40" s="205"/>
      <c r="DK40" s="205"/>
      <c r="DL40" s="205"/>
      <c r="DM40" s="205"/>
      <c r="DN40" s="205"/>
      <c r="DO40" s="205"/>
      <c r="DP40" s="205"/>
      <c r="DQ40" s="205"/>
      <c r="DR40" s="205"/>
      <c r="DS40" s="205"/>
      <c r="DT40" s="205"/>
      <c r="DU40" s="205"/>
      <c r="DV40" s="205"/>
      <c r="DW40" s="205"/>
      <c r="DX40" s="205"/>
      <c r="DY40" s="205"/>
      <c r="DZ40" s="205"/>
      <c r="EA40" s="205"/>
      <c r="EB40" s="205"/>
      <c r="EC40" s="205"/>
      <c r="ED40" s="205"/>
      <c r="EE40" s="205"/>
      <c r="EF40" s="205"/>
      <c r="EG40" s="205"/>
      <c r="EH40" s="205"/>
      <c r="EI40" s="205"/>
      <c r="EJ40" s="205"/>
      <c r="EK40" s="205"/>
      <c r="EL40" s="205"/>
      <c r="EM40" s="205"/>
      <c r="EN40" s="205"/>
      <c r="EO40" s="205"/>
      <c r="EP40" s="205"/>
      <c r="EQ40" s="205"/>
      <c r="ER40" s="205"/>
      <c r="ES40" s="205"/>
      <c r="ET40" s="205"/>
      <c r="EU40" s="205"/>
      <c r="EV40" s="205"/>
      <c r="EW40" s="205"/>
      <c r="EX40" s="205"/>
      <c r="EY40" s="205"/>
      <c r="EZ40" s="205"/>
      <c r="FA40" s="205"/>
      <c r="FB40" s="205"/>
      <c r="FC40" s="205"/>
      <c r="FD40" s="205"/>
      <c r="FE40" s="205"/>
      <c r="FF40" s="205"/>
      <c r="FG40" s="205"/>
      <c r="FH40" s="205"/>
      <c r="FI40" s="205"/>
      <c r="FJ40" s="205"/>
      <c r="FK40" s="205"/>
      <c r="FL40" s="205"/>
      <c r="FM40" s="205"/>
      <c r="FN40" s="205"/>
      <c r="FO40" s="205"/>
      <c r="FP40" s="205"/>
      <c r="FQ40" s="205"/>
      <c r="FR40" s="205"/>
      <c r="FS40" s="205"/>
      <c r="FT40" s="205"/>
      <c r="FU40" s="205"/>
      <c r="FV40" s="205"/>
      <c r="FW40" s="205"/>
      <c r="FX40" s="205"/>
      <c r="FY40" s="205"/>
      <c r="FZ40" s="205"/>
      <c r="GA40" s="205"/>
      <c r="GB40" s="205"/>
      <c r="GC40" s="205"/>
      <c r="GD40" s="205"/>
      <c r="GE40" s="205"/>
    </row>
    <row r="41" spans="1:187" ht="18" customHeight="1">
      <c r="A41" s="205"/>
      <c r="B41" s="205"/>
      <c r="C41" s="205"/>
      <c r="D41" s="205"/>
      <c r="E41" s="205"/>
      <c r="F41" s="1328"/>
      <c r="G41" s="1328"/>
      <c r="H41" s="1321"/>
      <c r="I41" s="205"/>
      <c r="J41" s="205"/>
      <c r="K41" s="205"/>
      <c r="L41" s="205"/>
      <c r="M41" s="205"/>
      <c r="N41" s="205"/>
      <c r="O41" s="205"/>
      <c r="P41" s="205"/>
      <c r="Q41" s="205"/>
      <c r="R41" s="205"/>
      <c r="S41" s="205"/>
      <c r="T41" s="205"/>
      <c r="U41" s="205"/>
      <c r="V41" s="205"/>
      <c r="W41" s="205"/>
      <c r="X41" s="205"/>
      <c r="Y41" s="205"/>
      <c r="Z41" s="205"/>
      <c r="AA41" s="205"/>
      <c r="AB41" s="205"/>
      <c r="AC41" s="205"/>
      <c r="AD41" s="205"/>
      <c r="AE41" s="205"/>
      <c r="AF41" s="205"/>
      <c r="AG41" s="205"/>
      <c r="AH41" s="205"/>
      <c r="AI41" s="205"/>
      <c r="AJ41" s="205"/>
      <c r="AK41" s="205"/>
      <c r="AL41" s="205"/>
      <c r="AM41" s="205"/>
      <c r="AN41" s="205"/>
      <c r="AO41" s="205"/>
      <c r="AP41" s="205"/>
      <c r="AQ41" s="205"/>
      <c r="AR41" s="205"/>
      <c r="AS41" s="205"/>
      <c r="AT41" s="205"/>
      <c r="AU41" s="205"/>
      <c r="AV41" s="205"/>
      <c r="AW41" s="205"/>
      <c r="AX41" s="205"/>
      <c r="AY41" s="205"/>
      <c r="AZ41" s="205"/>
      <c r="BA41" s="205"/>
      <c r="BB41" s="205"/>
      <c r="BC41" s="205"/>
      <c r="BD41" s="205"/>
      <c r="BE41" s="205"/>
      <c r="BF41" s="205"/>
      <c r="BG41" s="205"/>
      <c r="BH41" s="205"/>
      <c r="BI41" s="205"/>
      <c r="BJ41" s="205"/>
      <c r="BK41" s="205"/>
      <c r="BL41" s="205"/>
      <c r="BM41" s="205"/>
      <c r="BN41" s="205"/>
      <c r="BO41" s="205"/>
      <c r="BP41" s="205"/>
      <c r="BQ41" s="205"/>
      <c r="BR41" s="205"/>
      <c r="BS41" s="205"/>
      <c r="BT41" s="205"/>
      <c r="BU41" s="205"/>
      <c r="BV41" s="205"/>
      <c r="BW41" s="205"/>
      <c r="BX41" s="205"/>
      <c r="BY41" s="205"/>
      <c r="BZ41" s="205"/>
      <c r="CA41" s="205"/>
      <c r="CB41" s="205"/>
      <c r="CC41" s="205"/>
      <c r="CD41" s="205"/>
      <c r="CE41" s="205"/>
      <c r="CF41" s="205"/>
      <c r="CG41" s="205"/>
      <c r="CH41" s="205"/>
      <c r="CI41" s="205"/>
      <c r="CJ41" s="205"/>
      <c r="CK41" s="205"/>
      <c r="CL41" s="205"/>
      <c r="CM41" s="205"/>
      <c r="CN41" s="205"/>
      <c r="CO41" s="205"/>
      <c r="CP41" s="205"/>
      <c r="CQ41" s="205"/>
      <c r="CR41" s="205"/>
      <c r="CS41" s="205"/>
      <c r="CT41" s="205"/>
      <c r="CU41" s="205"/>
      <c r="CV41" s="205"/>
      <c r="CW41" s="205"/>
      <c r="CX41" s="205"/>
      <c r="CY41" s="205"/>
      <c r="CZ41" s="205"/>
      <c r="DA41" s="205"/>
      <c r="DB41" s="205"/>
      <c r="DC41" s="205"/>
      <c r="DD41" s="205"/>
      <c r="DE41" s="205"/>
      <c r="DF41" s="205"/>
      <c r="DG41" s="205"/>
      <c r="DH41" s="205"/>
      <c r="DI41" s="205"/>
      <c r="DJ41" s="205"/>
      <c r="DK41" s="205"/>
      <c r="DL41" s="205"/>
      <c r="DM41" s="205"/>
      <c r="DN41" s="205"/>
      <c r="DO41" s="205"/>
      <c r="DP41" s="205"/>
      <c r="DQ41" s="205"/>
      <c r="DR41" s="205"/>
      <c r="DS41" s="205"/>
      <c r="DT41" s="205"/>
      <c r="DU41" s="205"/>
      <c r="DV41" s="205"/>
      <c r="DW41" s="205"/>
      <c r="DX41" s="205"/>
      <c r="DY41" s="205"/>
      <c r="DZ41" s="205"/>
      <c r="EA41" s="205"/>
      <c r="EB41" s="205"/>
      <c r="EC41" s="205"/>
      <c r="ED41" s="205"/>
      <c r="EE41" s="205"/>
      <c r="EF41" s="205"/>
      <c r="EG41" s="205"/>
      <c r="EH41" s="205"/>
      <c r="EI41" s="205"/>
      <c r="EJ41" s="205"/>
      <c r="EK41" s="205"/>
      <c r="EL41" s="205"/>
      <c r="EM41" s="205"/>
      <c r="EN41" s="205"/>
      <c r="EO41" s="205"/>
      <c r="EP41" s="205"/>
      <c r="EQ41" s="205"/>
      <c r="ER41" s="205"/>
      <c r="ES41" s="205"/>
      <c r="ET41" s="205"/>
      <c r="EU41" s="205"/>
      <c r="EV41" s="205"/>
      <c r="EW41" s="205"/>
      <c r="EX41" s="205"/>
      <c r="EY41" s="205"/>
      <c r="EZ41" s="205"/>
      <c r="FA41" s="205"/>
      <c r="FB41" s="205"/>
      <c r="FC41" s="205"/>
      <c r="FD41" s="205"/>
      <c r="FE41" s="205"/>
      <c r="FF41" s="205"/>
      <c r="FG41" s="205"/>
      <c r="FH41" s="205"/>
      <c r="FI41" s="205"/>
      <c r="FJ41" s="205"/>
      <c r="FK41" s="205"/>
      <c r="FL41" s="205"/>
      <c r="FM41" s="205"/>
      <c r="FN41" s="205"/>
      <c r="FO41" s="205"/>
      <c r="FP41" s="205"/>
      <c r="FQ41" s="205"/>
      <c r="FR41" s="205"/>
      <c r="FS41" s="205"/>
      <c r="FT41" s="205"/>
      <c r="FU41" s="205"/>
      <c r="FV41" s="205"/>
      <c r="FW41" s="205"/>
      <c r="FX41" s="205"/>
      <c r="FY41" s="205"/>
      <c r="FZ41" s="205"/>
      <c r="GA41" s="205"/>
      <c r="GB41" s="205"/>
      <c r="GC41" s="205"/>
      <c r="GD41" s="205"/>
      <c r="GE41" s="205"/>
    </row>
    <row r="42" spans="1:187" ht="18" customHeight="1">
      <c r="A42" s="205"/>
      <c r="B42" s="205"/>
      <c r="C42" s="205"/>
      <c r="D42" s="205"/>
      <c r="E42" s="205"/>
      <c r="F42" s="1328"/>
      <c r="G42" s="1328"/>
      <c r="H42" s="1321"/>
      <c r="I42" s="205"/>
      <c r="J42" s="205"/>
      <c r="K42" s="205"/>
      <c r="L42" s="205"/>
      <c r="M42" s="205"/>
      <c r="N42" s="205"/>
      <c r="O42" s="205"/>
      <c r="P42" s="205"/>
      <c r="Q42" s="205"/>
      <c r="R42" s="205"/>
      <c r="S42" s="205"/>
      <c r="T42" s="205"/>
      <c r="U42" s="205"/>
      <c r="V42" s="205"/>
      <c r="W42" s="205"/>
      <c r="X42" s="205"/>
      <c r="Y42" s="205"/>
      <c r="Z42" s="205"/>
      <c r="AA42" s="205"/>
      <c r="AB42" s="205"/>
      <c r="AC42" s="205"/>
      <c r="AD42" s="205"/>
      <c r="AE42" s="205"/>
      <c r="AF42" s="205"/>
      <c r="AG42" s="205"/>
      <c r="AH42" s="205"/>
      <c r="AI42" s="205"/>
      <c r="AJ42" s="205"/>
      <c r="AK42" s="205"/>
      <c r="AL42" s="205"/>
      <c r="AM42" s="205"/>
      <c r="AN42" s="205"/>
      <c r="AO42" s="205"/>
      <c r="AP42" s="205"/>
      <c r="AQ42" s="205"/>
      <c r="AR42" s="205"/>
      <c r="AS42" s="205"/>
      <c r="AT42" s="205"/>
      <c r="AU42" s="205"/>
      <c r="AV42" s="205"/>
      <c r="AW42" s="205"/>
      <c r="AX42" s="205"/>
      <c r="AY42" s="205"/>
      <c r="AZ42" s="205"/>
      <c r="BA42" s="205"/>
      <c r="BB42" s="205"/>
      <c r="BC42" s="205"/>
      <c r="BD42" s="205"/>
      <c r="BE42" s="205"/>
      <c r="BF42" s="205"/>
      <c r="BG42" s="205"/>
      <c r="BH42" s="205"/>
      <c r="BI42" s="205"/>
      <c r="BJ42" s="205"/>
      <c r="BK42" s="205"/>
      <c r="BL42" s="205"/>
      <c r="BM42" s="205"/>
      <c r="BN42" s="205"/>
      <c r="BO42" s="205"/>
      <c r="BP42" s="205"/>
      <c r="BQ42" s="205"/>
      <c r="BR42" s="205"/>
      <c r="BS42" s="205"/>
      <c r="BT42" s="205"/>
      <c r="BU42" s="205"/>
      <c r="BV42" s="205"/>
      <c r="BW42" s="205"/>
      <c r="BX42" s="205"/>
      <c r="BY42" s="205"/>
      <c r="BZ42" s="205"/>
      <c r="CA42" s="205"/>
      <c r="CB42" s="205"/>
      <c r="CC42" s="205"/>
      <c r="CD42" s="205"/>
      <c r="CE42" s="205"/>
      <c r="CF42" s="205"/>
      <c r="CG42" s="205"/>
      <c r="CH42" s="205"/>
      <c r="CI42" s="205"/>
      <c r="CJ42" s="205"/>
      <c r="CK42" s="205"/>
      <c r="CL42" s="205"/>
      <c r="CM42" s="205"/>
      <c r="CN42" s="205"/>
      <c r="CO42" s="205"/>
      <c r="CP42" s="205"/>
      <c r="CQ42" s="205"/>
      <c r="CR42" s="205"/>
      <c r="CS42" s="205"/>
      <c r="CT42" s="205"/>
      <c r="CU42" s="205"/>
      <c r="CV42" s="205"/>
      <c r="CW42" s="205"/>
      <c r="CX42" s="205"/>
      <c r="CY42" s="205"/>
      <c r="CZ42" s="205"/>
      <c r="DA42" s="205"/>
      <c r="DB42" s="205"/>
      <c r="DC42" s="205"/>
      <c r="DD42" s="205"/>
      <c r="DE42" s="205"/>
      <c r="DF42" s="205"/>
      <c r="DG42" s="205"/>
      <c r="DH42" s="205"/>
      <c r="DI42" s="205"/>
      <c r="DJ42" s="205"/>
      <c r="DK42" s="205"/>
      <c r="DL42" s="205"/>
      <c r="DM42" s="205"/>
      <c r="DN42" s="205"/>
      <c r="DO42" s="205"/>
      <c r="DP42" s="205"/>
      <c r="DQ42" s="205"/>
      <c r="DR42" s="205"/>
      <c r="DS42" s="205"/>
      <c r="DT42" s="205"/>
      <c r="DU42" s="205"/>
      <c r="DV42" s="205"/>
      <c r="DW42" s="205"/>
      <c r="DX42" s="205"/>
      <c r="DY42" s="205"/>
      <c r="DZ42" s="205"/>
      <c r="EA42" s="205"/>
      <c r="EB42" s="205"/>
      <c r="EC42" s="205"/>
      <c r="ED42" s="205"/>
      <c r="EE42" s="205"/>
      <c r="EF42" s="205"/>
      <c r="EG42" s="205"/>
      <c r="EH42" s="205"/>
      <c r="EI42" s="205"/>
      <c r="EJ42" s="205"/>
      <c r="EK42" s="205"/>
      <c r="EL42" s="205"/>
      <c r="EM42" s="205"/>
      <c r="EN42" s="205"/>
      <c r="EO42" s="205"/>
      <c r="EP42" s="205"/>
      <c r="EQ42" s="205"/>
      <c r="ER42" s="205"/>
      <c r="ES42" s="205"/>
      <c r="ET42" s="205"/>
      <c r="EU42" s="205"/>
      <c r="EV42" s="205"/>
      <c r="EW42" s="205"/>
      <c r="EX42" s="205"/>
      <c r="EY42" s="205"/>
      <c r="EZ42" s="205"/>
      <c r="FA42" s="205"/>
      <c r="FB42" s="205"/>
      <c r="FC42" s="205"/>
      <c r="FD42" s="205"/>
      <c r="FE42" s="205"/>
      <c r="FF42" s="205"/>
      <c r="FG42" s="205"/>
      <c r="FH42" s="205"/>
      <c r="FI42" s="205"/>
      <c r="FJ42" s="205"/>
      <c r="FK42" s="205"/>
      <c r="FL42" s="205"/>
      <c r="FM42" s="205"/>
      <c r="FN42" s="205"/>
      <c r="FO42" s="205"/>
      <c r="FP42" s="205"/>
      <c r="FQ42" s="205"/>
      <c r="FR42" s="205"/>
      <c r="FS42" s="205"/>
      <c r="FT42" s="205"/>
      <c r="FU42" s="205"/>
      <c r="FV42" s="205"/>
      <c r="FW42" s="205"/>
      <c r="FX42" s="205"/>
      <c r="FY42" s="205"/>
      <c r="FZ42" s="205"/>
      <c r="GA42" s="205"/>
      <c r="GB42" s="205"/>
      <c r="GC42" s="205"/>
      <c r="GD42" s="205"/>
      <c r="GE42" s="205"/>
    </row>
    <row r="43" spans="1:187" ht="18" customHeight="1">
      <c r="A43" s="205"/>
      <c r="B43" s="205"/>
      <c r="C43" s="205"/>
      <c r="D43" s="205"/>
      <c r="E43" s="205"/>
      <c r="F43" s="1328"/>
      <c r="G43" s="1328"/>
      <c r="H43" s="1321"/>
      <c r="I43" s="205"/>
      <c r="J43" s="205"/>
      <c r="K43" s="205"/>
      <c r="L43" s="205"/>
      <c r="M43" s="205"/>
      <c r="N43" s="205"/>
      <c r="O43" s="205"/>
      <c r="P43" s="205"/>
      <c r="Q43" s="205"/>
      <c r="R43" s="205"/>
      <c r="S43" s="205"/>
      <c r="T43" s="205"/>
      <c r="U43" s="205"/>
      <c r="V43" s="205"/>
      <c r="W43" s="205"/>
      <c r="X43" s="205"/>
      <c r="Y43" s="205"/>
      <c r="Z43" s="205"/>
      <c r="AA43" s="205"/>
      <c r="AB43" s="205"/>
      <c r="AC43" s="205"/>
      <c r="AD43" s="205"/>
      <c r="AE43" s="205"/>
      <c r="AF43" s="205"/>
      <c r="AG43" s="205"/>
      <c r="AH43" s="205"/>
      <c r="AI43" s="205"/>
      <c r="AJ43" s="205"/>
      <c r="AK43" s="205"/>
      <c r="AL43" s="205"/>
      <c r="AM43" s="205"/>
      <c r="AN43" s="205"/>
      <c r="AO43" s="205"/>
      <c r="AP43" s="205"/>
      <c r="AQ43" s="205"/>
      <c r="AR43" s="205"/>
      <c r="AS43" s="205"/>
      <c r="AT43" s="205"/>
      <c r="AU43" s="205"/>
      <c r="AV43" s="205"/>
      <c r="AW43" s="205"/>
      <c r="AX43" s="205"/>
      <c r="AY43" s="205"/>
      <c r="AZ43" s="205"/>
      <c r="BA43" s="205"/>
      <c r="BB43" s="205"/>
      <c r="BC43" s="205"/>
      <c r="BD43" s="205"/>
      <c r="BE43" s="205"/>
      <c r="BF43" s="205"/>
      <c r="BG43" s="205"/>
      <c r="BH43" s="205"/>
      <c r="BI43" s="205"/>
      <c r="BJ43" s="205"/>
      <c r="BK43" s="205"/>
      <c r="BL43" s="205"/>
      <c r="BM43" s="205"/>
      <c r="BN43" s="205"/>
      <c r="BO43" s="205"/>
      <c r="BP43" s="205"/>
      <c r="BQ43" s="205"/>
      <c r="BR43" s="205"/>
      <c r="BS43" s="205"/>
      <c r="BT43" s="205"/>
      <c r="BU43" s="205"/>
      <c r="BV43" s="205"/>
      <c r="BW43" s="205"/>
      <c r="BX43" s="205"/>
      <c r="BY43" s="205"/>
      <c r="BZ43" s="205"/>
      <c r="CA43" s="205"/>
      <c r="CB43" s="205"/>
      <c r="CC43" s="205"/>
      <c r="CD43" s="205"/>
      <c r="CE43" s="205"/>
      <c r="CF43" s="205"/>
      <c r="CG43" s="205"/>
      <c r="CH43" s="205"/>
      <c r="CI43" s="205"/>
      <c r="CJ43" s="205"/>
      <c r="CK43" s="205"/>
      <c r="CL43" s="205"/>
      <c r="CM43" s="205"/>
      <c r="CN43" s="205"/>
      <c r="CO43" s="205"/>
      <c r="CP43" s="205"/>
      <c r="CQ43" s="205"/>
      <c r="CR43" s="205"/>
      <c r="CS43" s="205"/>
      <c r="CT43" s="205"/>
      <c r="CU43" s="205"/>
      <c r="CV43" s="205"/>
      <c r="CW43" s="205"/>
      <c r="CX43" s="205"/>
      <c r="CY43" s="205"/>
      <c r="CZ43" s="205"/>
      <c r="DA43" s="205"/>
      <c r="DB43" s="205"/>
      <c r="DC43" s="205"/>
      <c r="DD43" s="205"/>
      <c r="DE43" s="205"/>
      <c r="DF43" s="205"/>
      <c r="DG43" s="205"/>
      <c r="DH43" s="205"/>
      <c r="DI43" s="205"/>
      <c r="DJ43" s="205"/>
      <c r="DK43" s="205"/>
      <c r="DL43" s="205"/>
      <c r="DM43" s="205"/>
      <c r="DN43" s="205"/>
      <c r="DO43" s="205"/>
      <c r="DP43" s="205"/>
      <c r="DQ43" s="205"/>
      <c r="DR43" s="205"/>
      <c r="DS43" s="205"/>
      <c r="DT43" s="205"/>
      <c r="DU43" s="205"/>
      <c r="DV43" s="205"/>
      <c r="DW43" s="205"/>
      <c r="DX43" s="205"/>
      <c r="DY43" s="205"/>
      <c r="DZ43" s="205"/>
      <c r="EA43" s="205"/>
      <c r="EB43" s="205"/>
      <c r="EC43" s="205"/>
      <c r="ED43" s="205"/>
      <c r="EE43" s="205"/>
      <c r="EF43" s="205"/>
      <c r="EG43" s="205"/>
      <c r="EH43" s="205"/>
      <c r="EI43" s="205"/>
      <c r="EJ43" s="205"/>
      <c r="EK43" s="205"/>
      <c r="EL43" s="205"/>
      <c r="EM43" s="205"/>
      <c r="EN43" s="205"/>
      <c r="EO43" s="205"/>
      <c r="EP43" s="205"/>
      <c r="EQ43" s="205"/>
      <c r="ER43" s="205"/>
      <c r="ES43" s="205"/>
      <c r="ET43" s="205"/>
      <c r="EU43" s="205"/>
      <c r="EV43" s="205"/>
      <c r="EW43" s="205"/>
      <c r="EX43" s="205"/>
      <c r="EY43" s="205"/>
      <c r="EZ43" s="205"/>
      <c r="FA43" s="205"/>
      <c r="FB43" s="205"/>
      <c r="FC43" s="205"/>
      <c r="FD43" s="205"/>
      <c r="FE43" s="205"/>
      <c r="FF43" s="205"/>
      <c r="FG43" s="205"/>
      <c r="FH43" s="205"/>
      <c r="FI43" s="205"/>
      <c r="FJ43" s="205"/>
      <c r="FK43" s="205"/>
      <c r="FL43" s="205"/>
      <c r="FM43" s="205"/>
      <c r="FN43" s="205"/>
      <c r="FO43" s="205"/>
      <c r="FP43" s="205"/>
      <c r="FQ43" s="205"/>
      <c r="FR43" s="205"/>
      <c r="FS43" s="205"/>
      <c r="FT43" s="205"/>
      <c r="FU43" s="205"/>
      <c r="FV43" s="205"/>
      <c r="FW43" s="205"/>
      <c r="FX43" s="205"/>
      <c r="FY43" s="205"/>
      <c r="FZ43" s="205"/>
      <c r="GA43" s="205"/>
      <c r="GB43" s="205"/>
      <c r="GC43" s="205"/>
      <c r="GD43" s="205"/>
      <c r="GE43" s="205"/>
    </row>
    <row r="44" spans="1:187" ht="18" customHeight="1">
      <c r="A44" s="205"/>
      <c r="B44" s="205"/>
      <c r="C44" s="205"/>
      <c r="D44" s="205"/>
      <c r="E44" s="205"/>
      <c r="F44" s="1328"/>
      <c r="G44" s="1328"/>
      <c r="H44" s="1321"/>
      <c r="I44" s="205"/>
      <c r="J44" s="205"/>
      <c r="K44" s="205"/>
      <c r="L44" s="205"/>
      <c r="M44" s="205"/>
      <c r="N44" s="205"/>
      <c r="O44" s="205"/>
      <c r="P44" s="205"/>
      <c r="Q44" s="205"/>
      <c r="R44" s="205"/>
      <c r="S44" s="205"/>
      <c r="T44" s="205"/>
      <c r="U44" s="205"/>
      <c r="V44" s="205"/>
      <c r="W44" s="205"/>
      <c r="X44" s="205"/>
      <c r="Y44" s="205"/>
      <c r="Z44" s="205"/>
      <c r="AA44" s="205"/>
      <c r="AB44" s="205"/>
      <c r="AC44" s="205"/>
      <c r="AD44" s="205"/>
      <c r="AE44" s="205"/>
      <c r="AF44" s="205"/>
      <c r="AG44" s="205"/>
      <c r="AH44" s="205"/>
      <c r="AI44" s="205"/>
      <c r="AJ44" s="205"/>
      <c r="AK44" s="205"/>
      <c r="AL44" s="205"/>
      <c r="AM44" s="205"/>
      <c r="AN44" s="205"/>
      <c r="AO44" s="205"/>
      <c r="AP44" s="205"/>
      <c r="AQ44" s="205"/>
      <c r="AR44" s="205"/>
      <c r="AS44" s="205"/>
      <c r="AT44" s="205"/>
      <c r="AU44" s="205"/>
      <c r="AV44" s="205"/>
      <c r="AW44" s="205"/>
      <c r="AX44" s="205"/>
      <c r="AY44" s="205"/>
      <c r="AZ44" s="205"/>
      <c r="BA44" s="205"/>
      <c r="BB44" s="205"/>
      <c r="BC44" s="205"/>
      <c r="BD44" s="205"/>
      <c r="BE44" s="205"/>
      <c r="BF44" s="205"/>
      <c r="BG44" s="205"/>
      <c r="BH44" s="205"/>
      <c r="BI44" s="205"/>
      <c r="BJ44" s="205"/>
      <c r="BK44" s="205"/>
      <c r="BL44" s="205"/>
      <c r="BM44" s="205"/>
      <c r="BN44" s="205"/>
      <c r="BO44" s="205"/>
      <c r="BP44" s="205"/>
      <c r="BQ44" s="205"/>
      <c r="BR44" s="205"/>
      <c r="BS44" s="205"/>
      <c r="BT44" s="205"/>
      <c r="BU44" s="205"/>
      <c r="BV44" s="205"/>
      <c r="BW44" s="205"/>
      <c r="BX44" s="205"/>
      <c r="BY44" s="205"/>
      <c r="BZ44" s="205"/>
      <c r="CA44" s="205"/>
      <c r="CB44" s="205"/>
      <c r="CC44" s="205"/>
      <c r="CD44" s="205"/>
      <c r="CE44" s="205"/>
      <c r="CF44" s="205"/>
      <c r="CG44" s="205"/>
      <c r="CH44" s="205"/>
      <c r="CI44" s="205"/>
      <c r="CJ44" s="205"/>
      <c r="CK44" s="205"/>
      <c r="CL44" s="205"/>
      <c r="CM44" s="205"/>
      <c r="CN44" s="205"/>
      <c r="CO44" s="205"/>
      <c r="CP44" s="205"/>
      <c r="CQ44" s="205"/>
      <c r="CR44" s="205"/>
      <c r="CS44" s="205"/>
      <c r="CT44" s="205"/>
      <c r="CU44" s="205"/>
      <c r="CV44" s="205"/>
      <c r="CW44" s="205"/>
      <c r="CX44" s="205"/>
      <c r="CY44" s="205"/>
      <c r="CZ44" s="205"/>
      <c r="DA44" s="205"/>
      <c r="DB44" s="205"/>
      <c r="DC44" s="205"/>
      <c r="DD44" s="205"/>
      <c r="DE44" s="205"/>
      <c r="DF44" s="205"/>
      <c r="DG44" s="205"/>
      <c r="DH44" s="205"/>
      <c r="DI44" s="205"/>
      <c r="DJ44" s="205"/>
      <c r="DK44" s="205"/>
      <c r="DL44" s="205"/>
      <c r="DM44" s="205"/>
      <c r="DN44" s="205"/>
      <c r="DO44" s="205"/>
      <c r="DP44" s="205"/>
      <c r="DQ44" s="205"/>
      <c r="DR44" s="205"/>
      <c r="DS44" s="205"/>
      <c r="DT44" s="205"/>
      <c r="DU44" s="205"/>
      <c r="DV44" s="205"/>
      <c r="DW44" s="205"/>
      <c r="DX44" s="205"/>
      <c r="DY44" s="205"/>
      <c r="DZ44" s="205"/>
      <c r="EA44" s="205"/>
      <c r="EB44" s="205"/>
      <c r="EC44" s="205"/>
      <c r="ED44" s="205"/>
      <c r="EE44" s="205"/>
      <c r="EF44" s="205"/>
      <c r="EG44" s="205"/>
      <c r="EH44" s="205"/>
      <c r="EI44" s="205"/>
      <c r="EJ44" s="205"/>
      <c r="EK44" s="205"/>
      <c r="EL44" s="205"/>
      <c r="EM44" s="205"/>
      <c r="EN44" s="205"/>
      <c r="EO44" s="205"/>
      <c r="EP44" s="205"/>
      <c r="EQ44" s="205"/>
      <c r="ER44" s="205"/>
      <c r="ES44" s="205"/>
      <c r="ET44" s="205"/>
      <c r="EU44" s="205"/>
      <c r="EV44" s="205"/>
      <c r="EW44" s="205"/>
      <c r="EX44" s="205"/>
      <c r="EY44" s="205"/>
      <c r="EZ44" s="205"/>
      <c r="FA44" s="205"/>
      <c r="FB44" s="205"/>
      <c r="FC44" s="205"/>
      <c r="FD44" s="205"/>
      <c r="FE44" s="205"/>
      <c r="FF44" s="205"/>
      <c r="FG44" s="205"/>
      <c r="FH44" s="205"/>
      <c r="FI44" s="205"/>
      <c r="FJ44" s="205"/>
      <c r="FK44" s="205"/>
      <c r="FL44" s="205"/>
      <c r="FM44" s="205"/>
      <c r="FN44" s="205"/>
      <c r="FO44" s="205"/>
      <c r="FP44" s="205"/>
      <c r="FQ44" s="205"/>
      <c r="FR44" s="205"/>
      <c r="FS44" s="205"/>
      <c r="FT44" s="205"/>
      <c r="FU44" s="205"/>
      <c r="FV44" s="205"/>
      <c r="FW44" s="205"/>
      <c r="FX44" s="205"/>
      <c r="FY44" s="205"/>
      <c r="FZ44" s="205"/>
      <c r="GA44" s="205"/>
      <c r="GB44" s="205"/>
      <c r="GC44" s="205"/>
      <c r="GD44" s="205"/>
      <c r="GE44" s="205"/>
    </row>
    <row r="45" spans="1:187" ht="18" customHeight="1">
      <c r="A45" s="205"/>
      <c r="B45" s="205"/>
      <c r="C45" s="205"/>
      <c r="D45" s="205"/>
      <c r="E45" s="205"/>
      <c r="F45" s="1328"/>
      <c r="G45" s="1328"/>
      <c r="H45" s="1321"/>
      <c r="I45" s="205"/>
      <c r="J45" s="205"/>
      <c r="K45" s="205"/>
      <c r="L45" s="205"/>
      <c r="M45" s="205"/>
      <c r="N45" s="205"/>
      <c r="O45" s="205"/>
      <c r="P45" s="205"/>
      <c r="Q45" s="205"/>
      <c r="R45" s="205"/>
      <c r="S45" s="205"/>
      <c r="T45" s="205"/>
      <c r="U45" s="205"/>
      <c r="V45" s="205"/>
      <c r="W45" s="205"/>
      <c r="X45" s="205"/>
      <c r="Y45" s="205"/>
      <c r="Z45" s="205"/>
      <c r="AA45" s="205"/>
      <c r="AB45" s="205"/>
      <c r="AC45" s="205"/>
      <c r="AD45" s="205"/>
      <c r="AE45" s="205"/>
      <c r="AF45" s="205"/>
      <c r="AG45" s="205"/>
      <c r="AH45" s="205"/>
      <c r="AI45" s="205"/>
      <c r="AJ45" s="205"/>
      <c r="AK45" s="205"/>
      <c r="AL45" s="205"/>
      <c r="AM45" s="205"/>
      <c r="AN45" s="205"/>
      <c r="AO45" s="205"/>
      <c r="AP45" s="205"/>
      <c r="AQ45" s="205"/>
      <c r="AR45" s="205"/>
      <c r="AS45" s="205"/>
      <c r="AT45" s="205"/>
      <c r="AU45" s="205"/>
      <c r="AV45" s="205"/>
      <c r="AW45" s="205"/>
      <c r="AX45" s="205"/>
      <c r="AY45" s="205"/>
      <c r="AZ45" s="205"/>
      <c r="BA45" s="205"/>
      <c r="BB45" s="205"/>
      <c r="BC45" s="205"/>
      <c r="BD45" s="205"/>
      <c r="BE45" s="205"/>
      <c r="BF45" s="205"/>
      <c r="BG45" s="205"/>
      <c r="BH45" s="205"/>
      <c r="BI45" s="205"/>
      <c r="BJ45" s="205"/>
      <c r="BK45" s="205"/>
      <c r="BL45" s="205"/>
      <c r="BM45" s="205"/>
      <c r="BN45" s="205"/>
      <c r="BO45" s="205"/>
      <c r="BP45" s="205"/>
      <c r="BQ45" s="205"/>
      <c r="BR45" s="205"/>
      <c r="BS45" s="205"/>
      <c r="BT45" s="205"/>
      <c r="BU45" s="205"/>
      <c r="BV45" s="205"/>
      <c r="BW45" s="205"/>
      <c r="BX45" s="205"/>
      <c r="BY45" s="205"/>
      <c r="BZ45" s="205"/>
      <c r="CA45" s="205"/>
      <c r="CB45" s="205"/>
      <c r="CC45" s="205"/>
      <c r="CD45" s="205"/>
      <c r="CE45" s="205"/>
      <c r="CF45" s="205"/>
      <c r="CG45" s="205"/>
      <c r="CH45" s="205"/>
      <c r="CI45" s="205"/>
      <c r="CJ45" s="205"/>
      <c r="CK45" s="205"/>
      <c r="CL45" s="205"/>
      <c r="CM45" s="205"/>
      <c r="CN45" s="205"/>
      <c r="CO45" s="205"/>
      <c r="CP45" s="205"/>
      <c r="CQ45" s="205"/>
      <c r="CR45" s="205"/>
      <c r="CS45" s="205"/>
      <c r="CT45" s="205"/>
      <c r="CU45" s="205"/>
      <c r="CV45" s="205"/>
      <c r="CW45" s="205"/>
      <c r="CX45" s="205"/>
      <c r="CY45" s="205"/>
      <c r="CZ45" s="205"/>
      <c r="DA45" s="205"/>
      <c r="DB45" s="205"/>
      <c r="DC45" s="205"/>
      <c r="DD45" s="205"/>
      <c r="DE45" s="205"/>
      <c r="DF45" s="205"/>
      <c r="DG45" s="205"/>
      <c r="DH45" s="205"/>
      <c r="DI45" s="205"/>
      <c r="DJ45" s="205"/>
      <c r="DK45" s="205"/>
      <c r="DL45" s="205"/>
      <c r="DM45" s="205"/>
      <c r="DN45" s="205"/>
      <c r="DO45" s="205"/>
      <c r="DP45" s="205"/>
      <c r="DQ45" s="205"/>
      <c r="DR45" s="205"/>
      <c r="DS45" s="205"/>
      <c r="DT45" s="205"/>
      <c r="DU45" s="205"/>
      <c r="DV45" s="205"/>
      <c r="DW45" s="205"/>
      <c r="DX45" s="205"/>
      <c r="DY45" s="205"/>
      <c r="DZ45" s="205"/>
      <c r="EA45" s="205"/>
      <c r="EB45" s="205"/>
      <c r="EC45" s="205"/>
      <c r="ED45" s="205"/>
      <c r="EE45" s="205"/>
      <c r="EF45" s="205"/>
      <c r="EG45" s="205"/>
      <c r="EH45" s="205"/>
      <c r="EI45" s="205"/>
      <c r="EJ45" s="205"/>
      <c r="EK45" s="205"/>
      <c r="EL45" s="205"/>
      <c r="EM45" s="205"/>
      <c r="EN45" s="205"/>
      <c r="EO45" s="205"/>
      <c r="EP45" s="205"/>
      <c r="EQ45" s="205"/>
      <c r="ER45" s="205"/>
      <c r="ES45" s="205"/>
      <c r="ET45" s="205"/>
      <c r="EU45" s="205"/>
      <c r="EV45" s="205"/>
      <c r="EW45" s="205"/>
      <c r="EX45" s="205"/>
      <c r="EY45" s="205"/>
      <c r="EZ45" s="205"/>
      <c r="FA45" s="205"/>
      <c r="FB45" s="205"/>
      <c r="FC45" s="205"/>
      <c r="FD45" s="205"/>
      <c r="FE45" s="205"/>
      <c r="FF45" s="205"/>
      <c r="FG45" s="205"/>
      <c r="FH45" s="205"/>
      <c r="FI45" s="205"/>
      <c r="FJ45" s="205"/>
      <c r="FK45" s="205"/>
      <c r="FL45" s="205"/>
      <c r="FM45" s="205"/>
      <c r="FN45" s="205"/>
      <c r="FO45" s="205"/>
      <c r="FP45" s="205"/>
      <c r="FQ45" s="205"/>
      <c r="FR45" s="205"/>
      <c r="FS45" s="205"/>
      <c r="FT45" s="205"/>
      <c r="FU45" s="205"/>
      <c r="FV45" s="205"/>
      <c r="FW45" s="205"/>
      <c r="FX45" s="205"/>
      <c r="FY45" s="205"/>
      <c r="FZ45" s="205"/>
      <c r="GA45" s="205"/>
      <c r="GB45" s="205"/>
      <c r="GC45" s="205"/>
      <c r="GD45" s="205"/>
      <c r="GE45" s="205"/>
    </row>
    <row r="46" spans="1:187" ht="18" customHeight="1">
      <c r="A46" s="205"/>
      <c r="B46" s="205"/>
      <c r="C46" s="205"/>
      <c r="D46" s="205"/>
      <c r="E46" s="205"/>
      <c r="F46" s="1328"/>
      <c r="G46" s="1328"/>
      <c r="H46" s="1321"/>
      <c r="I46" s="205"/>
      <c r="J46" s="205"/>
      <c r="K46" s="205"/>
      <c r="L46" s="205"/>
      <c r="M46" s="205"/>
      <c r="N46" s="205"/>
      <c r="O46" s="205"/>
      <c r="P46" s="205"/>
      <c r="Q46" s="205"/>
      <c r="R46" s="205"/>
      <c r="S46" s="205"/>
      <c r="T46" s="205"/>
      <c r="U46" s="205"/>
      <c r="V46" s="205"/>
      <c r="W46" s="205"/>
      <c r="X46" s="205"/>
      <c r="Y46" s="205"/>
      <c r="Z46" s="205"/>
      <c r="AA46" s="205"/>
      <c r="AB46" s="205"/>
      <c r="AC46" s="205"/>
      <c r="AD46" s="205"/>
      <c r="AE46" s="205"/>
      <c r="AF46" s="205"/>
      <c r="AG46" s="205"/>
      <c r="AH46" s="205"/>
      <c r="AI46" s="205"/>
      <c r="AJ46" s="205"/>
      <c r="AK46" s="205"/>
      <c r="AL46" s="205"/>
      <c r="AM46" s="205"/>
      <c r="AN46" s="205"/>
      <c r="AO46" s="205"/>
      <c r="AP46" s="205"/>
      <c r="AQ46" s="205"/>
      <c r="AR46" s="205"/>
      <c r="AS46" s="205"/>
      <c r="AT46" s="205"/>
      <c r="AU46" s="205"/>
      <c r="AV46" s="205"/>
      <c r="AW46" s="205"/>
      <c r="AX46" s="205"/>
      <c r="AY46" s="205"/>
      <c r="AZ46" s="205"/>
      <c r="BA46" s="205"/>
      <c r="BB46" s="205"/>
      <c r="BC46" s="205"/>
      <c r="BD46" s="205"/>
      <c r="BE46" s="205"/>
      <c r="BF46" s="205"/>
      <c r="BG46" s="205"/>
      <c r="BH46" s="205"/>
      <c r="BI46" s="205"/>
      <c r="BJ46" s="205"/>
      <c r="BK46" s="205"/>
      <c r="BL46" s="205"/>
      <c r="BM46" s="205"/>
      <c r="BN46" s="205"/>
      <c r="BO46" s="205"/>
      <c r="BP46" s="205"/>
      <c r="BQ46" s="205"/>
      <c r="BR46" s="205"/>
      <c r="BS46" s="205"/>
      <c r="BT46" s="205"/>
      <c r="BU46" s="205"/>
      <c r="BV46" s="205"/>
      <c r="BW46" s="205"/>
      <c r="BX46" s="205"/>
      <c r="BY46" s="205"/>
      <c r="BZ46" s="205"/>
      <c r="CA46" s="205"/>
      <c r="CB46" s="205"/>
      <c r="CC46" s="205"/>
      <c r="CD46" s="205"/>
      <c r="CE46" s="205"/>
      <c r="CF46" s="205"/>
      <c r="CG46" s="205"/>
      <c r="CH46" s="205"/>
      <c r="CI46" s="205"/>
      <c r="CJ46" s="205"/>
      <c r="CK46" s="205"/>
      <c r="CL46" s="205"/>
      <c r="CM46" s="205"/>
      <c r="CN46" s="205"/>
      <c r="CO46" s="205"/>
      <c r="CP46" s="205"/>
      <c r="CQ46" s="205"/>
      <c r="CR46" s="205"/>
      <c r="CS46" s="205"/>
      <c r="CT46" s="205"/>
      <c r="CU46" s="205"/>
      <c r="CV46" s="205"/>
      <c r="CW46" s="205"/>
      <c r="CX46" s="205"/>
      <c r="CY46" s="205"/>
      <c r="CZ46" s="205"/>
      <c r="DA46" s="205"/>
      <c r="DB46" s="205"/>
      <c r="DC46" s="205"/>
      <c r="DD46" s="205"/>
      <c r="DE46" s="205"/>
      <c r="DF46" s="205"/>
      <c r="DG46" s="205"/>
      <c r="DH46" s="205"/>
      <c r="DI46" s="205"/>
      <c r="DJ46" s="205"/>
      <c r="DK46" s="205"/>
      <c r="DL46" s="205"/>
      <c r="DM46" s="205"/>
      <c r="DN46" s="205"/>
      <c r="DO46" s="205"/>
      <c r="DP46" s="205"/>
      <c r="DQ46" s="205"/>
      <c r="DR46" s="205"/>
      <c r="DS46" s="205"/>
      <c r="DT46" s="205"/>
      <c r="DU46" s="205"/>
      <c r="DV46" s="205"/>
      <c r="DW46" s="205"/>
      <c r="DX46" s="205"/>
      <c r="DY46" s="205"/>
      <c r="DZ46" s="205"/>
      <c r="EA46" s="205"/>
      <c r="EB46" s="205"/>
      <c r="EC46" s="205"/>
      <c r="ED46" s="205"/>
      <c r="EE46" s="205"/>
      <c r="EF46" s="205"/>
      <c r="EG46" s="205"/>
      <c r="EH46" s="205"/>
      <c r="EI46" s="205"/>
      <c r="EJ46" s="205"/>
      <c r="EK46" s="205"/>
      <c r="EL46" s="205"/>
      <c r="EM46" s="205"/>
      <c r="EN46" s="205"/>
      <c r="EO46" s="205"/>
      <c r="EP46" s="205"/>
      <c r="EQ46" s="205"/>
      <c r="ER46" s="205"/>
      <c r="ES46" s="205"/>
      <c r="ET46" s="205"/>
      <c r="EU46" s="205"/>
      <c r="EV46" s="205"/>
      <c r="EW46" s="205"/>
      <c r="EX46" s="205"/>
      <c r="EY46" s="205"/>
      <c r="EZ46" s="205"/>
      <c r="FA46" s="205"/>
      <c r="FB46" s="205"/>
      <c r="FC46" s="205"/>
      <c r="FD46" s="205"/>
      <c r="FE46" s="205"/>
      <c r="FF46" s="205"/>
      <c r="FG46" s="205"/>
      <c r="FH46" s="205"/>
      <c r="FI46" s="205"/>
      <c r="FJ46" s="205"/>
      <c r="FK46" s="205"/>
      <c r="FL46" s="205"/>
      <c r="FM46" s="205"/>
      <c r="FN46" s="205"/>
      <c r="FO46" s="205"/>
      <c r="FP46" s="205"/>
      <c r="FQ46" s="205"/>
      <c r="FR46" s="205"/>
      <c r="FS46" s="205"/>
      <c r="FT46" s="205"/>
      <c r="FU46" s="205"/>
      <c r="FV46" s="205"/>
      <c r="FW46" s="205"/>
      <c r="FX46" s="205"/>
      <c r="FY46" s="205"/>
      <c r="FZ46" s="205"/>
      <c r="GA46" s="205"/>
      <c r="GB46" s="205"/>
      <c r="GC46" s="205"/>
      <c r="GD46" s="205"/>
      <c r="GE46" s="205"/>
    </row>
    <row r="47" spans="1:187" ht="18" customHeight="1">
      <c r="A47" s="205"/>
      <c r="B47" s="205"/>
      <c r="C47" s="205"/>
      <c r="D47" s="205"/>
      <c r="E47" s="205"/>
      <c r="F47" s="1328"/>
      <c r="G47" s="1328"/>
      <c r="H47" s="1321"/>
      <c r="I47" s="205"/>
      <c r="J47" s="205"/>
      <c r="K47" s="205"/>
      <c r="L47" s="205"/>
      <c r="M47" s="205"/>
      <c r="N47" s="205"/>
      <c r="O47" s="205"/>
      <c r="P47" s="205"/>
      <c r="Q47" s="205"/>
      <c r="R47" s="205"/>
      <c r="S47" s="205"/>
      <c r="T47" s="205"/>
      <c r="U47" s="205"/>
      <c r="V47" s="205"/>
      <c r="W47" s="205"/>
      <c r="X47" s="205"/>
      <c r="Y47" s="205"/>
      <c r="Z47" s="205"/>
      <c r="AA47" s="205"/>
      <c r="AB47" s="205"/>
      <c r="AC47" s="205"/>
      <c r="AD47" s="205"/>
      <c r="AE47" s="205"/>
      <c r="AF47" s="205"/>
      <c r="AG47" s="205"/>
      <c r="AH47" s="205"/>
      <c r="AI47" s="205"/>
      <c r="AJ47" s="205"/>
      <c r="AK47" s="205"/>
      <c r="AL47" s="205"/>
      <c r="AM47" s="205"/>
      <c r="AN47" s="205"/>
      <c r="AO47" s="205"/>
      <c r="AP47" s="205"/>
      <c r="AQ47" s="205"/>
      <c r="AR47" s="205"/>
      <c r="AS47" s="205"/>
      <c r="AT47" s="205"/>
      <c r="AU47" s="205"/>
      <c r="AV47" s="205"/>
      <c r="AW47" s="205"/>
      <c r="AX47" s="205"/>
      <c r="AY47" s="205"/>
      <c r="AZ47" s="205"/>
      <c r="BA47" s="205"/>
      <c r="BB47" s="205"/>
      <c r="BC47" s="205"/>
      <c r="BD47" s="205"/>
      <c r="BE47" s="205"/>
      <c r="BF47" s="205"/>
      <c r="BG47" s="205"/>
      <c r="BH47" s="205"/>
      <c r="BI47" s="205"/>
      <c r="BJ47" s="205"/>
      <c r="BK47" s="205"/>
      <c r="BL47" s="205"/>
      <c r="BM47" s="205"/>
      <c r="BN47" s="205"/>
      <c r="BO47" s="205"/>
      <c r="BP47" s="205"/>
      <c r="BQ47" s="205"/>
      <c r="BR47" s="205"/>
      <c r="BS47" s="205"/>
      <c r="BT47" s="205"/>
      <c r="BU47" s="205"/>
      <c r="BV47" s="205"/>
      <c r="BW47" s="205"/>
      <c r="BX47" s="205"/>
      <c r="BY47" s="205"/>
      <c r="BZ47" s="205"/>
      <c r="CA47" s="205"/>
      <c r="CB47" s="205"/>
      <c r="CC47" s="205"/>
      <c r="CD47" s="205"/>
      <c r="CE47" s="205"/>
      <c r="CF47" s="205"/>
      <c r="CG47" s="205"/>
      <c r="CH47" s="205"/>
      <c r="CI47" s="205"/>
      <c r="CJ47" s="205"/>
      <c r="CK47" s="205"/>
      <c r="CL47" s="205"/>
      <c r="CM47" s="205"/>
      <c r="CN47" s="205"/>
      <c r="CO47" s="205"/>
      <c r="CP47" s="205"/>
      <c r="CQ47" s="205"/>
      <c r="CR47" s="205"/>
      <c r="CS47" s="205"/>
      <c r="CT47" s="205"/>
      <c r="CU47" s="205"/>
      <c r="CV47" s="205"/>
      <c r="CW47" s="205"/>
      <c r="CX47" s="205"/>
      <c r="CY47" s="205"/>
      <c r="CZ47" s="205"/>
      <c r="DA47" s="205"/>
      <c r="DB47" s="205"/>
      <c r="DC47" s="205"/>
      <c r="DD47" s="205"/>
      <c r="DE47" s="205"/>
      <c r="DF47" s="205"/>
      <c r="DG47" s="205"/>
      <c r="DH47" s="205"/>
      <c r="DI47" s="205"/>
      <c r="DJ47" s="205"/>
      <c r="DK47" s="205"/>
      <c r="DL47" s="205"/>
      <c r="DM47" s="205"/>
      <c r="DN47" s="205"/>
      <c r="DO47" s="205"/>
      <c r="DP47" s="205"/>
      <c r="DQ47" s="205"/>
      <c r="DR47" s="205"/>
      <c r="DS47" s="205"/>
      <c r="DT47" s="205"/>
      <c r="DU47" s="205"/>
      <c r="DV47" s="205"/>
      <c r="DW47" s="205"/>
      <c r="DX47" s="205"/>
      <c r="DY47" s="205"/>
      <c r="DZ47" s="205"/>
      <c r="EA47" s="205"/>
      <c r="EB47" s="205"/>
      <c r="EC47" s="205"/>
      <c r="ED47" s="205"/>
      <c r="EE47" s="205"/>
      <c r="EF47" s="205"/>
      <c r="EG47" s="205"/>
      <c r="EH47" s="205"/>
      <c r="EI47" s="205"/>
      <c r="EJ47" s="205"/>
      <c r="EK47" s="205"/>
      <c r="EL47" s="205"/>
      <c r="EM47" s="205"/>
      <c r="EN47" s="205"/>
      <c r="EO47" s="205"/>
      <c r="EP47" s="205"/>
      <c r="EQ47" s="205"/>
      <c r="ER47" s="205"/>
      <c r="ES47" s="205"/>
      <c r="ET47" s="205"/>
      <c r="EU47" s="205"/>
      <c r="EV47" s="205"/>
      <c r="EW47" s="205"/>
      <c r="EX47" s="205"/>
      <c r="EY47" s="205"/>
      <c r="EZ47" s="205"/>
      <c r="FA47" s="205"/>
      <c r="FB47" s="205"/>
      <c r="FC47" s="205"/>
      <c r="FD47" s="205"/>
      <c r="FE47" s="205"/>
      <c r="FF47" s="205"/>
      <c r="FG47" s="205"/>
      <c r="FH47" s="205"/>
      <c r="FI47" s="205"/>
      <c r="FJ47" s="205"/>
      <c r="FK47" s="205"/>
      <c r="FL47" s="205"/>
      <c r="FM47" s="205"/>
      <c r="FN47" s="205"/>
      <c r="FO47" s="205"/>
      <c r="FP47" s="205"/>
      <c r="FQ47" s="205"/>
      <c r="FR47" s="205"/>
      <c r="FS47" s="205"/>
      <c r="FT47" s="205"/>
      <c r="FU47" s="205"/>
      <c r="FV47" s="205"/>
      <c r="FW47" s="205"/>
      <c r="FX47" s="205"/>
      <c r="FY47" s="205"/>
      <c r="FZ47" s="205"/>
      <c r="GA47" s="205"/>
      <c r="GB47" s="205"/>
      <c r="GC47" s="205"/>
      <c r="GD47" s="205"/>
      <c r="GE47" s="205"/>
    </row>
    <row r="48" spans="1:187" ht="18" customHeight="1">
      <c r="A48" s="205"/>
      <c r="B48" s="205"/>
      <c r="C48" s="205"/>
      <c r="D48" s="205"/>
      <c r="E48" s="205"/>
      <c r="F48" s="1328"/>
      <c r="G48" s="1328"/>
      <c r="H48" s="1321"/>
      <c r="I48" s="205"/>
      <c r="J48" s="205"/>
      <c r="K48" s="205"/>
      <c r="L48" s="205"/>
      <c r="M48" s="205"/>
      <c r="N48" s="205"/>
      <c r="O48" s="205"/>
      <c r="P48" s="205"/>
      <c r="Q48" s="205"/>
      <c r="R48" s="205"/>
      <c r="S48" s="205"/>
      <c r="T48" s="205"/>
      <c r="U48" s="205"/>
      <c r="V48" s="205"/>
      <c r="W48" s="205"/>
      <c r="X48" s="205"/>
      <c r="Y48" s="205"/>
      <c r="Z48" s="205"/>
      <c r="AA48" s="205"/>
      <c r="AB48" s="205"/>
      <c r="AC48" s="205"/>
      <c r="AD48" s="205"/>
      <c r="AE48" s="205"/>
      <c r="AF48" s="205"/>
      <c r="AG48" s="205"/>
      <c r="AH48" s="205"/>
      <c r="AI48" s="205"/>
      <c r="AJ48" s="205"/>
      <c r="AK48" s="205"/>
      <c r="AL48" s="205"/>
      <c r="AM48" s="205"/>
      <c r="AN48" s="205"/>
      <c r="AO48" s="205"/>
      <c r="AP48" s="205"/>
      <c r="AQ48" s="205"/>
      <c r="AR48" s="205"/>
      <c r="AS48" s="205"/>
      <c r="AT48" s="205"/>
      <c r="AU48" s="205"/>
      <c r="AV48" s="205"/>
      <c r="AW48" s="205"/>
      <c r="AX48" s="205"/>
      <c r="AY48" s="205"/>
      <c r="AZ48" s="205"/>
      <c r="BA48" s="205"/>
      <c r="BB48" s="205"/>
      <c r="BC48" s="205"/>
      <c r="BD48" s="205"/>
      <c r="BE48" s="205"/>
      <c r="BF48" s="205"/>
      <c r="BG48" s="205"/>
      <c r="BH48" s="205"/>
      <c r="BI48" s="205"/>
      <c r="BJ48" s="205"/>
      <c r="BK48" s="205"/>
      <c r="BL48" s="205"/>
      <c r="BM48" s="205"/>
      <c r="BN48" s="205"/>
      <c r="BO48" s="205"/>
      <c r="BP48" s="205"/>
      <c r="BQ48" s="205"/>
      <c r="BR48" s="205"/>
      <c r="BS48" s="205"/>
      <c r="BT48" s="205"/>
      <c r="BU48" s="205"/>
      <c r="BV48" s="205"/>
      <c r="BW48" s="205"/>
      <c r="BX48" s="205"/>
      <c r="BY48" s="205"/>
      <c r="BZ48" s="205"/>
      <c r="CA48" s="205"/>
      <c r="CB48" s="205"/>
      <c r="CC48" s="205"/>
      <c r="CD48" s="205"/>
      <c r="CE48" s="205"/>
      <c r="CF48" s="205"/>
      <c r="CG48" s="205"/>
      <c r="CH48" s="205"/>
      <c r="CI48" s="205"/>
      <c r="CJ48" s="205"/>
      <c r="CK48" s="205"/>
      <c r="CL48" s="205"/>
      <c r="CM48" s="205"/>
      <c r="CN48" s="205"/>
      <c r="CO48" s="205"/>
      <c r="CP48" s="205"/>
      <c r="CQ48" s="205"/>
      <c r="CR48" s="205"/>
      <c r="CS48" s="205"/>
      <c r="CT48" s="205"/>
      <c r="CU48" s="205"/>
      <c r="CV48" s="205"/>
      <c r="CW48" s="205"/>
      <c r="CX48" s="205"/>
      <c r="CY48" s="205"/>
      <c r="CZ48" s="205"/>
      <c r="DA48" s="205"/>
      <c r="DB48" s="205"/>
      <c r="DC48" s="205"/>
      <c r="DD48" s="205"/>
      <c r="DE48" s="205"/>
      <c r="DF48" s="205"/>
      <c r="DG48" s="205"/>
      <c r="DH48" s="205"/>
      <c r="DI48" s="205"/>
      <c r="DJ48" s="205"/>
      <c r="DK48" s="205"/>
      <c r="DL48" s="205"/>
      <c r="DM48" s="205"/>
      <c r="DN48" s="205"/>
      <c r="DO48" s="205"/>
      <c r="DP48" s="205"/>
      <c r="DQ48" s="205"/>
      <c r="DR48" s="205"/>
      <c r="DS48" s="205"/>
      <c r="DT48" s="205"/>
      <c r="DU48" s="205"/>
      <c r="DV48" s="205"/>
      <c r="DW48" s="205"/>
      <c r="DX48" s="205"/>
      <c r="DY48" s="205"/>
      <c r="DZ48" s="205"/>
      <c r="EA48" s="205"/>
      <c r="EB48" s="205"/>
      <c r="EC48" s="205"/>
      <c r="ED48" s="205"/>
      <c r="EE48" s="205"/>
      <c r="EF48" s="205"/>
      <c r="EG48" s="205"/>
      <c r="EH48" s="205"/>
      <c r="EI48" s="205"/>
      <c r="EJ48" s="205"/>
      <c r="EK48" s="205"/>
      <c r="EL48" s="205"/>
      <c r="EM48" s="205"/>
      <c r="EN48" s="205"/>
      <c r="EO48" s="205"/>
      <c r="EP48" s="205"/>
      <c r="EQ48" s="205"/>
      <c r="ER48" s="205"/>
      <c r="ES48" s="205"/>
      <c r="ET48" s="205"/>
      <c r="EU48" s="205"/>
      <c r="EV48" s="205"/>
      <c r="EW48" s="205"/>
      <c r="EX48" s="205"/>
      <c r="EY48" s="205"/>
      <c r="EZ48" s="205"/>
      <c r="FA48" s="205"/>
      <c r="FB48" s="205"/>
      <c r="FC48" s="205"/>
      <c r="FD48" s="205"/>
      <c r="FE48" s="205"/>
      <c r="FF48" s="205"/>
      <c r="FG48" s="205"/>
      <c r="FH48" s="205"/>
      <c r="FI48" s="205"/>
      <c r="FJ48" s="205"/>
      <c r="FK48" s="205"/>
      <c r="FL48" s="205"/>
      <c r="FM48" s="205"/>
      <c r="FN48" s="205"/>
      <c r="FO48" s="205"/>
      <c r="FP48" s="205"/>
      <c r="FQ48" s="205"/>
      <c r="FR48" s="205"/>
      <c r="FS48" s="205"/>
      <c r="FT48" s="205"/>
      <c r="FU48" s="205"/>
      <c r="FV48" s="205"/>
      <c r="FW48" s="205"/>
      <c r="FX48" s="205"/>
      <c r="FY48" s="205"/>
      <c r="FZ48" s="205"/>
      <c r="GA48" s="205"/>
      <c r="GB48" s="205"/>
      <c r="GC48" s="205"/>
      <c r="GD48" s="205"/>
      <c r="GE48" s="205"/>
    </row>
    <row r="49" spans="1:187" ht="18" customHeight="1">
      <c r="A49" s="205"/>
      <c r="B49" s="205"/>
      <c r="C49" s="205"/>
      <c r="D49" s="205"/>
      <c r="E49" s="205"/>
      <c r="F49" s="1328"/>
      <c r="G49" s="1328"/>
      <c r="H49" s="1321"/>
      <c r="I49" s="205"/>
      <c r="J49" s="205"/>
      <c r="K49" s="205"/>
      <c r="L49" s="205"/>
      <c r="M49" s="205"/>
      <c r="N49" s="205"/>
      <c r="O49" s="205"/>
      <c r="P49" s="205"/>
      <c r="Q49" s="205"/>
      <c r="R49" s="205"/>
      <c r="S49" s="205"/>
      <c r="T49" s="205"/>
      <c r="U49" s="205"/>
      <c r="V49" s="205"/>
      <c r="W49" s="205"/>
      <c r="X49" s="205"/>
      <c r="Y49" s="205"/>
      <c r="Z49" s="205"/>
      <c r="AA49" s="205"/>
      <c r="AB49" s="205"/>
      <c r="AC49" s="205"/>
      <c r="AD49" s="205"/>
      <c r="AE49" s="205"/>
      <c r="AF49" s="205"/>
      <c r="AG49" s="205"/>
      <c r="AH49" s="205"/>
      <c r="AI49" s="205"/>
      <c r="AJ49" s="205"/>
      <c r="AK49" s="205"/>
      <c r="AL49" s="205"/>
      <c r="AM49" s="205"/>
      <c r="AN49" s="205"/>
      <c r="AO49" s="205"/>
      <c r="AP49" s="205"/>
      <c r="AQ49" s="205"/>
      <c r="AR49" s="205"/>
      <c r="AS49" s="205"/>
      <c r="AT49" s="205"/>
      <c r="AU49" s="205"/>
      <c r="AV49" s="205"/>
      <c r="AW49" s="205"/>
      <c r="AX49" s="205"/>
      <c r="AY49" s="205"/>
      <c r="AZ49" s="205"/>
      <c r="BA49" s="205"/>
      <c r="BB49" s="205"/>
      <c r="BC49" s="205"/>
      <c r="BD49" s="205"/>
      <c r="BE49" s="205"/>
      <c r="BF49" s="205"/>
      <c r="BG49" s="205"/>
      <c r="BH49" s="205"/>
      <c r="BI49" s="205"/>
      <c r="BJ49" s="205"/>
      <c r="BK49" s="205"/>
      <c r="BL49" s="205"/>
      <c r="BM49" s="205"/>
      <c r="BN49" s="205"/>
      <c r="BO49" s="205"/>
      <c r="BP49" s="205"/>
      <c r="BQ49" s="205"/>
      <c r="BR49" s="205"/>
      <c r="BS49" s="205"/>
      <c r="BT49" s="205"/>
      <c r="BU49" s="205"/>
      <c r="BV49" s="205"/>
      <c r="BW49" s="205"/>
      <c r="BX49" s="205"/>
      <c r="BY49" s="205"/>
      <c r="BZ49" s="205"/>
      <c r="CA49" s="205"/>
      <c r="CB49" s="205"/>
      <c r="CC49" s="205"/>
      <c r="CD49" s="205"/>
      <c r="CE49" s="205"/>
      <c r="CF49" s="205"/>
      <c r="CG49" s="205"/>
      <c r="CH49" s="205"/>
      <c r="CI49" s="205"/>
      <c r="CJ49" s="205"/>
      <c r="CK49" s="205"/>
      <c r="CL49" s="205"/>
      <c r="CM49" s="205"/>
      <c r="CN49" s="205"/>
      <c r="CO49" s="205"/>
      <c r="CP49" s="205"/>
      <c r="CQ49" s="205"/>
      <c r="CR49" s="205"/>
      <c r="CS49" s="205"/>
      <c r="CT49" s="205"/>
      <c r="CU49" s="205"/>
      <c r="CV49" s="205"/>
      <c r="CW49" s="205"/>
      <c r="CX49" s="205"/>
      <c r="CY49" s="205"/>
      <c r="CZ49" s="205"/>
      <c r="DA49" s="205"/>
      <c r="DB49" s="205"/>
      <c r="DC49" s="205"/>
      <c r="DD49" s="205"/>
      <c r="DE49" s="205"/>
      <c r="DF49" s="205"/>
      <c r="DG49" s="205"/>
      <c r="DH49" s="205"/>
      <c r="DI49" s="205"/>
      <c r="DJ49" s="205"/>
      <c r="DK49" s="205"/>
      <c r="DL49" s="205"/>
      <c r="DM49" s="205"/>
      <c r="DN49" s="205"/>
      <c r="DO49" s="205"/>
      <c r="DP49" s="205"/>
      <c r="DQ49" s="205"/>
      <c r="DR49" s="205"/>
      <c r="DS49" s="205"/>
      <c r="DT49" s="205"/>
      <c r="DU49" s="205"/>
      <c r="DV49" s="205"/>
      <c r="DW49" s="205"/>
      <c r="DX49" s="205"/>
      <c r="DY49" s="205"/>
      <c r="DZ49" s="205"/>
      <c r="EA49" s="205"/>
      <c r="EB49" s="205"/>
      <c r="EC49" s="205"/>
      <c r="ED49" s="205"/>
      <c r="EE49" s="205"/>
      <c r="EF49" s="205"/>
      <c r="EG49" s="205"/>
      <c r="EH49" s="205"/>
      <c r="EI49" s="205"/>
      <c r="EJ49" s="205"/>
      <c r="EK49" s="205"/>
      <c r="EL49" s="205"/>
      <c r="EM49" s="205"/>
      <c r="EN49" s="205"/>
      <c r="EO49" s="205"/>
      <c r="EP49" s="205"/>
      <c r="EQ49" s="205"/>
      <c r="ER49" s="205"/>
      <c r="ES49" s="205"/>
      <c r="ET49" s="205"/>
      <c r="EU49" s="205"/>
      <c r="EV49" s="205"/>
      <c r="EW49" s="205"/>
      <c r="EX49" s="205"/>
      <c r="EY49" s="205"/>
      <c r="EZ49" s="205"/>
      <c r="FA49" s="205"/>
      <c r="FB49" s="205"/>
      <c r="FC49" s="205"/>
      <c r="FD49" s="205"/>
      <c r="FE49" s="205"/>
      <c r="FF49" s="205"/>
      <c r="FG49" s="205"/>
      <c r="FH49" s="205"/>
      <c r="FI49" s="205"/>
      <c r="FJ49" s="205"/>
      <c r="FK49" s="205"/>
      <c r="FL49" s="205"/>
      <c r="FM49" s="205"/>
      <c r="FN49" s="205"/>
      <c r="FO49" s="205"/>
      <c r="FP49" s="205"/>
      <c r="FQ49" s="205"/>
      <c r="FR49" s="205"/>
      <c r="FS49" s="205"/>
      <c r="FT49" s="205"/>
      <c r="FU49" s="205"/>
      <c r="FV49" s="205"/>
      <c r="FW49" s="205"/>
      <c r="FX49" s="205"/>
      <c r="FY49" s="205"/>
      <c r="FZ49" s="205"/>
      <c r="GA49" s="205"/>
      <c r="GB49" s="205"/>
      <c r="GC49" s="205"/>
      <c r="GD49" s="205"/>
      <c r="GE49" s="205"/>
    </row>
    <row r="50" spans="1:187" ht="18" customHeight="1">
      <c r="A50" s="205"/>
      <c r="B50" s="205"/>
      <c r="C50" s="205"/>
      <c r="D50" s="205"/>
      <c r="E50" s="205"/>
      <c r="F50" s="1328"/>
      <c r="G50" s="1328"/>
      <c r="H50" s="1321"/>
      <c r="I50" s="205"/>
      <c r="J50" s="205"/>
      <c r="K50" s="205"/>
      <c r="L50" s="205"/>
      <c r="M50" s="205"/>
      <c r="N50" s="205"/>
      <c r="O50" s="205"/>
      <c r="P50" s="205"/>
      <c r="Q50" s="205"/>
      <c r="R50" s="205"/>
      <c r="S50" s="205"/>
      <c r="T50" s="205"/>
      <c r="U50" s="205"/>
      <c r="V50" s="205"/>
      <c r="W50" s="205"/>
      <c r="X50" s="205"/>
      <c r="Y50" s="205"/>
      <c r="Z50" s="205"/>
      <c r="AA50" s="205"/>
      <c r="AB50" s="205"/>
      <c r="AC50" s="205"/>
      <c r="AD50" s="205"/>
      <c r="AE50" s="205"/>
      <c r="AF50" s="205"/>
      <c r="AG50" s="205"/>
      <c r="AH50" s="205"/>
      <c r="AI50" s="205"/>
      <c r="AJ50" s="205"/>
      <c r="AK50" s="205"/>
      <c r="AL50" s="205"/>
      <c r="AM50" s="205"/>
      <c r="AN50" s="205"/>
      <c r="AO50" s="205"/>
      <c r="AP50" s="205"/>
      <c r="AQ50" s="205"/>
      <c r="AR50" s="205"/>
      <c r="AS50" s="205"/>
      <c r="AT50" s="205"/>
      <c r="AU50" s="205"/>
      <c r="AV50" s="205"/>
      <c r="AW50" s="205"/>
      <c r="AX50" s="205"/>
      <c r="AY50" s="205"/>
      <c r="AZ50" s="205"/>
      <c r="BA50" s="205"/>
      <c r="BB50" s="205"/>
      <c r="BC50" s="205"/>
      <c r="BD50" s="205"/>
      <c r="BE50" s="205"/>
      <c r="BF50" s="205"/>
      <c r="BG50" s="205"/>
      <c r="BH50" s="205"/>
      <c r="BI50" s="205"/>
      <c r="BJ50" s="205"/>
      <c r="BK50" s="205"/>
      <c r="BL50" s="205"/>
      <c r="BM50" s="205"/>
      <c r="BN50" s="205"/>
      <c r="BO50" s="205"/>
      <c r="BP50" s="205"/>
      <c r="BQ50" s="205"/>
      <c r="BR50" s="205"/>
      <c r="BS50" s="205"/>
      <c r="BT50" s="205"/>
      <c r="BU50" s="205"/>
      <c r="BV50" s="205"/>
      <c r="BW50" s="205"/>
      <c r="BX50" s="205"/>
      <c r="BY50" s="205"/>
      <c r="BZ50" s="205"/>
      <c r="CA50" s="205"/>
      <c r="CB50" s="205"/>
      <c r="CC50" s="205"/>
      <c r="CD50" s="205"/>
      <c r="CE50" s="205"/>
      <c r="CF50" s="205"/>
      <c r="CG50" s="205"/>
      <c r="CH50" s="205"/>
      <c r="CI50" s="205"/>
      <c r="CJ50" s="205"/>
      <c r="CK50" s="205"/>
      <c r="CL50" s="205"/>
      <c r="CM50" s="205"/>
      <c r="CN50" s="205"/>
      <c r="CO50" s="205"/>
      <c r="CP50" s="205"/>
      <c r="CQ50" s="205"/>
      <c r="CR50" s="205"/>
      <c r="CS50" s="205"/>
      <c r="CT50" s="205"/>
      <c r="CU50" s="205"/>
      <c r="CV50" s="205"/>
      <c r="CW50" s="205"/>
      <c r="CX50" s="205"/>
      <c r="CY50" s="205"/>
      <c r="CZ50" s="205"/>
      <c r="DA50" s="205"/>
      <c r="DB50" s="205"/>
      <c r="DC50" s="205"/>
      <c r="DD50" s="205"/>
      <c r="DE50" s="205"/>
      <c r="DF50" s="205"/>
      <c r="DG50" s="205"/>
      <c r="DH50" s="205"/>
      <c r="DI50" s="205"/>
      <c r="DJ50" s="205"/>
      <c r="DK50" s="205"/>
      <c r="DL50" s="205"/>
      <c r="DM50" s="205"/>
      <c r="DN50" s="205"/>
      <c r="DO50" s="205"/>
      <c r="DP50" s="205"/>
      <c r="DQ50" s="205"/>
      <c r="DR50" s="205"/>
      <c r="DS50" s="205"/>
      <c r="DT50" s="205"/>
      <c r="DU50" s="205"/>
      <c r="DV50" s="205"/>
      <c r="DW50" s="205"/>
      <c r="DX50" s="205"/>
      <c r="DY50" s="205"/>
      <c r="DZ50" s="205"/>
      <c r="EA50" s="205"/>
      <c r="EB50" s="205"/>
      <c r="EC50" s="205"/>
      <c r="ED50" s="205"/>
      <c r="EE50" s="205"/>
      <c r="EF50" s="205"/>
      <c r="EG50" s="205"/>
      <c r="EH50" s="205"/>
      <c r="EI50" s="205"/>
      <c r="EJ50" s="205"/>
      <c r="EK50" s="205"/>
      <c r="EL50" s="205"/>
      <c r="EM50" s="205"/>
      <c r="EN50" s="205"/>
      <c r="EO50" s="205"/>
      <c r="EP50" s="205"/>
      <c r="EQ50" s="205"/>
      <c r="ER50" s="205"/>
      <c r="ES50" s="205"/>
      <c r="ET50" s="205"/>
      <c r="EU50" s="205"/>
      <c r="EV50" s="205"/>
      <c r="EW50" s="205"/>
      <c r="EX50" s="205"/>
      <c r="EY50" s="205"/>
      <c r="EZ50" s="205"/>
      <c r="FA50" s="205"/>
      <c r="FB50" s="205"/>
      <c r="FC50" s="205"/>
      <c r="FD50" s="205"/>
      <c r="FE50" s="205"/>
      <c r="FF50" s="205"/>
      <c r="FG50" s="205"/>
      <c r="FH50" s="205"/>
      <c r="FI50" s="205"/>
      <c r="FJ50" s="205"/>
      <c r="FK50" s="205"/>
      <c r="FL50" s="205"/>
      <c r="FM50" s="205"/>
      <c r="FN50" s="205"/>
      <c r="FO50" s="205"/>
      <c r="FP50" s="205"/>
      <c r="FQ50" s="205"/>
      <c r="FR50" s="205"/>
      <c r="FS50" s="205"/>
      <c r="FT50" s="205"/>
      <c r="FU50" s="205"/>
      <c r="FV50" s="205"/>
      <c r="FW50" s="205"/>
      <c r="FX50" s="205"/>
      <c r="FY50" s="205"/>
      <c r="FZ50" s="205"/>
      <c r="GA50" s="205"/>
      <c r="GB50" s="205"/>
      <c r="GC50" s="205"/>
      <c r="GD50" s="205"/>
      <c r="GE50" s="205"/>
    </row>
    <row r="51" spans="1:187" ht="18" customHeight="1">
      <c r="A51" s="205"/>
      <c r="B51" s="205"/>
      <c r="C51" s="205"/>
      <c r="D51" s="205"/>
      <c r="E51" s="205"/>
      <c r="F51" s="1328"/>
      <c r="G51" s="1328"/>
      <c r="H51" s="1321"/>
      <c r="I51" s="205"/>
      <c r="J51" s="205"/>
      <c r="K51" s="205"/>
      <c r="L51" s="205"/>
      <c r="M51" s="205"/>
      <c r="N51" s="205"/>
      <c r="O51" s="205"/>
      <c r="P51" s="205"/>
      <c r="Q51" s="205"/>
      <c r="R51" s="205"/>
      <c r="S51" s="205"/>
      <c r="T51" s="205"/>
      <c r="U51" s="205"/>
      <c r="V51" s="205"/>
      <c r="W51" s="205"/>
      <c r="X51" s="205"/>
      <c r="Y51" s="205"/>
      <c r="Z51" s="205"/>
      <c r="AA51" s="205"/>
      <c r="AB51" s="205"/>
      <c r="AC51" s="205"/>
      <c r="AD51" s="205"/>
      <c r="AE51" s="205"/>
      <c r="AF51" s="205"/>
      <c r="AG51" s="205"/>
      <c r="AH51" s="205"/>
      <c r="AI51" s="205"/>
      <c r="AJ51" s="205"/>
      <c r="AK51" s="205"/>
      <c r="AL51" s="205"/>
      <c r="AM51" s="205"/>
      <c r="AN51" s="205"/>
      <c r="AO51" s="205"/>
      <c r="AP51" s="205"/>
      <c r="AQ51" s="205"/>
      <c r="AR51" s="205"/>
      <c r="AS51" s="205"/>
      <c r="AT51" s="205"/>
      <c r="AU51" s="205"/>
      <c r="AV51" s="205"/>
      <c r="AW51" s="205"/>
      <c r="AX51" s="205"/>
      <c r="AY51" s="205"/>
      <c r="AZ51" s="205"/>
      <c r="BA51" s="205"/>
      <c r="BB51" s="205"/>
      <c r="BC51" s="205"/>
      <c r="BD51" s="205"/>
      <c r="BE51" s="205"/>
      <c r="BF51" s="205"/>
      <c r="BG51" s="205"/>
      <c r="BH51" s="205"/>
      <c r="BI51" s="205"/>
      <c r="BJ51" s="205"/>
      <c r="BK51" s="205"/>
      <c r="BL51" s="205"/>
      <c r="BM51" s="205"/>
      <c r="BN51" s="205"/>
      <c r="BO51" s="205"/>
      <c r="BP51" s="205"/>
      <c r="BQ51" s="205"/>
      <c r="BR51" s="205"/>
      <c r="BS51" s="205"/>
      <c r="BT51" s="205"/>
      <c r="BU51" s="205"/>
      <c r="BV51" s="205"/>
      <c r="BW51" s="205"/>
      <c r="BX51" s="205"/>
      <c r="BY51" s="205"/>
      <c r="BZ51" s="205"/>
      <c r="CA51" s="205"/>
      <c r="CB51" s="205"/>
      <c r="CC51" s="205"/>
      <c r="CD51" s="205"/>
      <c r="CE51" s="205"/>
      <c r="CF51" s="205"/>
      <c r="CG51" s="205"/>
      <c r="CH51" s="205"/>
      <c r="CI51" s="205"/>
      <c r="CJ51" s="205"/>
      <c r="CK51" s="205"/>
      <c r="CL51" s="205"/>
      <c r="CM51" s="205"/>
      <c r="CN51" s="205"/>
      <c r="CO51" s="205"/>
      <c r="CP51" s="205"/>
      <c r="CQ51" s="205"/>
      <c r="CR51" s="205"/>
      <c r="CS51" s="205"/>
      <c r="CT51" s="205"/>
      <c r="CU51" s="205"/>
      <c r="CV51" s="205"/>
      <c r="CW51" s="205"/>
      <c r="CX51" s="205"/>
      <c r="CY51" s="205"/>
      <c r="CZ51" s="205"/>
      <c r="DA51" s="205"/>
      <c r="DB51" s="205"/>
      <c r="DC51" s="205"/>
      <c r="DD51" s="205"/>
      <c r="DE51" s="205"/>
      <c r="DF51" s="205"/>
      <c r="DG51" s="205"/>
      <c r="DH51" s="205"/>
      <c r="DI51" s="205"/>
      <c r="DJ51" s="205"/>
      <c r="DK51" s="205"/>
      <c r="DL51" s="205"/>
      <c r="DM51" s="205"/>
      <c r="DN51" s="205"/>
      <c r="DO51" s="205"/>
      <c r="DP51" s="205"/>
      <c r="DQ51" s="205"/>
      <c r="DR51" s="205"/>
      <c r="DS51" s="205"/>
      <c r="DT51" s="205"/>
      <c r="DU51" s="205"/>
      <c r="DV51" s="205"/>
      <c r="DW51" s="205"/>
      <c r="DX51" s="205"/>
      <c r="DY51" s="205"/>
      <c r="DZ51" s="205"/>
      <c r="EA51" s="205"/>
      <c r="EB51" s="205"/>
      <c r="EC51" s="205"/>
      <c r="ED51" s="205"/>
      <c r="EE51" s="205"/>
      <c r="EF51" s="205"/>
      <c r="EG51" s="205"/>
      <c r="EH51" s="205"/>
      <c r="EI51" s="205"/>
      <c r="EJ51" s="205"/>
      <c r="EK51" s="205"/>
      <c r="EL51" s="205"/>
      <c r="EM51" s="205"/>
      <c r="EN51" s="205"/>
      <c r="EO51" s="205"/>
      <c r="EP51" s="205"/>
      <c r="EQ51" s="205"/>
      <c r="ER51" s="205"/>
      <c r="ES51" s="205"/>
      <c r="ET51" s="205"/>
      <c r="EU51" s="205"/>
      <c r="EV51" s="205"/>
      <c r="EW51" s="205"/>
      <c r="EX51" s="205"/>
      <c r="EY51" s="205"/>
      <c r="EZ51" s="205"/>
      <c r="FA51" s="205"/>
      <c r="FB51" s="205"/>
      <c r="FC51" s="205"/>
      <c r="FD51" s="205"/>
      <c r="FE51" s="205"/>
      <c r="FF51" s="205"/>
      <c r="FG51" s="205"/>
      <c r="FH51" s="205"/>
      <c r="FI51" s="205"/>
      <c r="FJ51" s="205"/>
      <c r="FK51" s="205"/>
      <c r="FL51" s="205"/>
      <c r="FM51" s="205"/>
      <c r="FN51" s="205"/>
      <c r="FO51" s="205"/>
      <c r="FP51" s="205"/>
      <c r="FQ51" s="205"/>
      <c r="FR51" s="205"/>
      <c r="FS51" s="205"/>
      <c r="FT51" s="205"/>
      <c r="FU51" s="205"/>
      <c r="FV51" s="205"/>
      <c r="FW51" s="205"/>
      <c r="FX51" s="205"/>
      <c r="FY51" s="205"/>
      <c r="FZ51" s="205"/>
      <c r="GA51" s="205"/>
      <c r="GB51" s="205"/>
      <c r="GC51" s="205"/>
      <c r="GD51" s="205"/>
      <c r="GE51" s="205"/>
    </row>
    <row r="52" spans="1:187" ht="18" customHeight="1">
      <c r="A52" s="205"/>
      <c r="B52" s="205"/>
      <c r="C52" s="205"/>
      <c r="D52" s="205"/>
      <c r="E52" s="205"/>
      <c r="F52" s="1328"/>
      <c r="G52" s="1328"/>
      <c r="H52" s="1321"/>
      <c r="I52" s="205"/>
      <c r="J52" s="205"/>
      <c r="K52" s="205"/>
      <c r="L52" s="205"/>
      <c r="M52" s="205"/>
      <c r="N52" s="205"/>
      <c r="O52" s="205"/>
      <c r="P52" s="205"/>
      <c r="Q52" s="205"/>
      <c r="R52" s="205"/>
      <c r="S52" s="205"/>
      <c r="T52" s="205"/>
      <c r="U52" s="205"/>
      <c r="V52" s="205"/>
      <c r="W52" s="205"/>
      <c r="X52" s="205"/>
      <c r="Y52" s="205"/>
      <c r="Z52" s="205"/>
      <c r="AA52" s="205"/>
      <c r="AB52" s="205"/>
      <c r="AC52" s="205"/>
      <c r="AD52" s="205"/>
      <c r="AE52" s="205"/>
      <c r="AF52" s="205"/>
      <c r="AG52" s="205"/>
      <c r="AH52" s="205"/>
      <c r="AI52" s="205"/>
      <c r="AJ52" s="205"/>
      <c r="AK52" s="205"/>
      <c r="AL52" s="205"/>
      <c r="AM52" s="205"/>
      <c r="AN52" s="205"/>
      <c r="AO52" s="205"/>
      <c r="AP52" s="205"/>
      <c r="AQ52" s="205"/>
      <c r="AR52" s="205"/>
      <c r="AS52" s="205"/>
      <c r="AT52" s="205"/>
      <c r="AU52" s="205"/>
      <c r="AV52" s="205"/>
      <c r="AW52" s="205"/>
      <c r="AX52" s="205"/>
      <c r="AY52" s="205"/>
      <c r="AZ52" s="205"/>
      <c r="BA52" s="205"/>
      <c r="BB52" s="205"/>
      <c r="BC52" s="205"/>
      <c r="BD52" s="205"/>
      <c r="BE52" s="205"/>
      <c r="BF52" s="205"/>
      <c r="BG52" s="205"/>
      <c r="BH52" s="205"/>
      <c r="BI52" s="205"/>
      <c r="BJ52" s="205"/>
      <c r="BK52" s="205"/>
      <c r="BL52" s="205"/>
      <c r="BM52" s="205"/>
      <c r="BN52" s="205"/>
      <c r="BO52" s="205"/>
      <c r="BP52" s="205"/>
      <c r="BQ52" s="205"/>
      <c r="BR52" s="205"/>
      <c r="BS52" s="205"/>
      <c r="BT52" s="205"/>
      <c r="BU52" s="205"/>
      <c r="BV52" s="205"/>
      <c r="BW52" s="205"/>
      <c r="BX52" s="205"/>
      <c r="BY52" s="205"/>
      <c r="BZ52" s="205"/>
      <c r="CA52" s="205"/>
      <c r="CB52" s="205"/>
      <c r="CC52" s="205"/>
      <c r="CD52" s="205"/>
      <c r="CE52" s="205"/>
      <c r="CF52" s="205"/>
      <c r="CG52" s="205"/>
      <c r="CH52" s="205"/>
      <c r="CI52" s="205"/>
      <c r="CJ52" s="205"/>
      <c r="CK52" s="205"/>
      <c r="CL52" s="205"/>
      <c r="CM52" s="205"/>
      <c r="CN52" s="205"/>
      <c r="CO52" s="205"/>
      <c r="CP52" s="205"/>
      <c r="CQ52" s="205"/>
      <c r="CR52" s="205"/>
      <c r="CS52" s="205"/>
      <c r="CT52" s="205"/>
      <c r="CU52" s="205"/>
      <c r="CV52" s="205"/>
      <c r="CW52" s="205"/>
      <c r="CX52" s="205"/>
      <c r="CY52" s="205"/>
      <c r="CZ52" s="205"/>
      <c r="DA52" s="205"/>
      <c r="DB52" s="205"/>
      <c r="DC52" s="205"/>
      <c r="DD52" s="205"/>
      <c r="DE52" s="205"/>
      <c r="DF52" s="205"/>
      <c r="DG52" s="205"/>
      <c r="DH52" s="205"/>
      <c r="DI52" s="205"/>
      <c r="DJ52" s="205"/>
      <c r="DK52" s="205"/>
      <c r="DL52" s="205"/>
      <c r="DM52" s="205"/>
      <c r="DN52" s="205"/>
      <c r="DO52" s="205"/>
      <c r="DP52" s="205"/>
      <c r="DQ52" s="205"/>
      <c r="DR52" s="205"/>
      <c r="DS52" s="205"/>
      <c r="DT52" s="205"/>
      <c r="DU52" s="205"/>
      <c r="DV52" s="205"/>
      <c r="DW52" s="205"/>
      <c r="DX52" s="205"/>
      <c r="DY52" s="205"/>
      <c r="DZ52" s="205"/>
      <c r="EA52" s="205"/>
      <c r="EB52" s="205"/>
      <c r="EC52" s="205"/>
      <c r="ED52" s="205"/>
      <c r="EE52" s="205"/>
      <c r="EF52" s="205"/>
      <c r="EG52" s="205"/>
      <c r="EH52" s="205"/>
      <c r="EI52" s="205"/>
      <c r="EJ52" s="205"/>
      <c r="EK52" s="205"/>
      <c r="EL52" s="205"/>
      <c r="EM52" s="205"/>
      <c r="EN52" s="205"/>
      <c r="EO52" s="205"/>
      <c r="EP52" s="205"/>
      <c r="EQ52" s="205"/>
      <c r="ER52" s="205"/>
      <c r="ES52" s="205"/>
      <c r="ET52" s="205"/>
      <c r="EU52" s="205"/>
      <c r="EV52" s="205"/>
      <c r="EW52" s="205"/>
      <c r="EX52" s="205"/>
      <c r="EY52" s="205"/>
      <c r="EZ52" s="205"/>
      <c r="FA52" s="205"/>
      <c r="FB52" s="205"/>
      <c r="FC52" s="205"/>
      <c r="FD52" s="205"/>
      <c r="FE52" s="205"/>
      <c r="FF52" s="205"/>
      <c r="FG52" s="205"/>
      <c r="FH52" s="205"/>
      <c r="FI52" s="205"/>
      <c r="FJ52" s="205"/>
      <c r="FK52" s="205"/>
      <c r="FL52" s="205"/>
      <c r="FM52" s="205"/>
      <c r="FN52" s="205"/>
      <c r="FO52" s="205"/>
      <c r="FP52" s="205"/>
      <c r="FQ52" s="205"/>
      <c r="FR52" s="205"/>
      <c r="FS52" s="205"/>
      <c r="FT52" s="205"/>
      <c r="FU52" s="205"/>
      <c r="FV52" s="205"/>
      <c r="FW52" s="205"/>
      <c r="FX52" s="205"/>
      <c r="FY52" s="205"/>
      <c r="FZ52" s="205"/>
      <c r="GA52" s="205"/>
      <c r="GB52" s="205"/>
      <c r="GC52" s="205"/>
      <c r="GD52" s="205"/>
      <c r="GE52" s="205"/>
    </row>
    <row r="53" spans="1:187" ht="18" customHeight="1">
      <c r="A53" s="205"/>
      <c r="B53" s="205"/>
      <c r="C53" s="205"/>
      <c r="D53" s="205"/>
      <c r="E53" s="205"/>
      <c r="F53" s="1328"/>
      <c r="G53" s="1328"/>
      <c r="H53" s="1321"/>
      <c r="I53" s="205"/>
      <c r="J53" s="205"/>
      <c r="K53" s="205"/>
      <c r="L53" s="205"/>
      <c r="M53" s="205"/>
      <c r="N53" s="205"/>
      <c r="O53" s="205"/>
      <c r="P53" s="205"/>
      <c r="Q53" s="205"/>
      <c r="R53" s="205"/>
      <c r="S53" s="205"/>
      <c r="T53" s="205"/>
      <c r="U53" s="205"/>
      <c r="V53" s="205"/>
      <c r="W53" s="205"/>
      <c r="X53" s="205"/>
      <c r="Y53" s="205"/>
      <c r="Z53" s="205"/>
      <c r="AA53" s="205"/>
      <c r="AB53" s="205"/>
      <c r="AC53" s="205"/>
      <c r="AD53" s="205"/>
      <c r="AE53" s="205"/>
      <c r="AF53" s="205"/>
      <c r="AG53" s="205"/>
      <c r="AH53" s="205"/>
      <c r="AI53" s="205"/>
      <c r="AJ53" s="205"/>
      <c r="AK53" s="205"/>
      <c r="AL53" s="205"/>
      <c r="AM53" s="205"/>
      <c r="AN53" s="205"/>
      <c r="AO53" s="205"/>
      <c r="AP53" s="205"/>
      <c r="AQ53" s="205"/>
      <c r="AR53" s="205"/>
      <c r="AS53" s="205"/>
      <c r="AT53" s="205"/>
      <c r="AU53" s="205"/>
      <c r="AV53" s="205"/>
      <c r="AW53" s="205"/>
      <c r="AX53" s="205"/>
      <c r="AY53" s="205"/>
      <c r="AZ53" s="205"/>
      <c r="BA53" s="205"/>
      <c r="BB53" s="205"/>
      <c r="BC53" s="205"/>
      <c r="BD53" s="205"/>
      <c r="BE53" s="205"/>
      <c r="BF53" s="205"/>
      <c r="BG53" s="205"/>
      <c r="BH53" s="205"/>
      <c r="BI53" s="205"/>
      <c r="BJ53" s="205"/>
      <c r="BK53" s="205"/>
      <c r="BL53" s="205"/>
      <c r="BM53" s="205"/>
      <c r="BN53" s="205"/>
      <c r="BO53" s="205"/>
      <c r="BP53" s="205"/>
      <c r="BQ53" s="205"/>
      <c r="BR53" s="205"/>
      <c r="BS53" s="205"/>
      <c r="BT53" s="205"/>
      <c r="BU53" s="205"/>
      <c r="BV53" s="205"/>
      <c r="BW53" s="205"/>
      <c r="BX53" s="205"/>
      <c r="BY53" s="205"/>
      <c r="BZ53" s="205"/>
      <c r="CA53" s="205"/>
      <c r="CB53" s="205"/>
      <c r="CC53" s="205"/>
      <c r="CD53" s="205"/>
      <c r="CE53" s="205"/>
      <c r="CF53" s="205"/>
      <c r="CG53" s="205"/>
      <c r="CH53" s="205"/>
      <c r="CI53" s="205"/>
      <c r="CJ53" s="205"/>
      <c r="CK53" s="205"/>
      <c r="CL53" s="205"/>
      <c r="CM53" s="205"/>
      <c r="CN53" s="205"/>
      <c r="CO53" s="205"/>
      <c r="CP53" s="205"/>
      <c r="CQ53" s="205"/>
      <c r="CR53" s="205"/>
      <c r="CS53" s="205"/>
      <c r="CT53" s="205"/>
      <c r="CU53" s="205"/>
      <c r="CV53" s="205"/>
      <c r="CW53" s="205"/>
      <c r="CX53" s="205"/>
      <c r="CY53" s="205"/>
      <c r="CZ53" s="205"/>
      <c r="DA53" s="205"/>
      <c r="DB53" s="205"/>
      <c r="DC53" s="205"/>
      <c r="DD53" s="205"/>
      <c r="DE53" s="205"/>
      <c r="DF53" s="205"/>
      <c r="DG53" s="205"/>
      <c r="DH53" s="205"/>
      <c r="DI53" s="205"/>
      <c r="DJ53" s="205"/>
      <c r="DK53" s="205"/>
      <c r="DL53" s="205"/>
      <c r="DM53" s="205"/>
      <c r="DN53" s="205"/>
      <c r="DO53" s="205"/>
      <c r="DP53" s="205"/>
      <c r="DQ53" s="205"/>
      <c r="DR53" s="205"/>
      <c r="DS53" s="205"/>
      <c r="DT53" s="205"/>
      <c r="DU53" s="205"/>
      <c r="DV53" s="205"/>
      <c r="DW53" s="205"/>
      <c r="DX53" s="205"/>
      <c r="DY53" s="205"/>
      <c r="DZ53" s="205"/>
      <c r="EA53" s="205"/>
      <c r="EB53" s="205"/>
      <c r="EC53" s="205"/>
      <c r="ED53" s="205"/>
      <c r="EE53" s="205"/>
      <c r="EF53" s="205"/>
      <c r="EG53" s="205"/>
      <c r="EH53" s="205"/>
      <c r="EI53" s="205"/>
      <c r="EJ53" s="205"/>
      <c r="EK53" s="205"/>
      <c r="EL53" s="205"/>
      <c r="EM53" s="205"/>
      <c r="EN53" s="205"/>
      <c r="EO53" s="205"/>
      <c r="EP53" s="205"/>
      <c r="EQ53" s="205"/>
      <c r="ER53" s="205"/>
      <c r="ES53" s="205"/>
      <c r="ET53" s="205"/>
      <c r="EU53" s="205"/>
      <c r="EV53" s="205"/>
      <c r="EW53" s="205"/>
      <c r="EX53" s="205"/>
      <c r="EY53" s="205"/>
      <c r="EZ53" s="205"/>
      <c r="FA53" s="205"/>
      <c r="FB53" s="205"/>
      <c r="FC53" s="205"/>
      <c r="FD53" s="205"/>
      <c r="FE53" s="205"/>
      <c r="FF53" s="205"/>
      <c r="FG53" s="205"/>
      <c r="FH53" s="205"/>
      <c r="FI53" s="205"/>
      <c r="FJ53" s="205"/>
      <c r="FK53" s="205"/>
      <c r="FL53" s="205"/>
      <c r="FM53" s="205"/>
      <c r="FN53" s="205"/>
      <c r="FO53" s="205"/>
      <c r="FP53" s="205"/>
      <c r="FQ53" s="205"/>
      <c r="FR53" s="205"/>
      <c r="FS53" s="205"/>
      <c r="FT53" s="205"/>
      <c r="FU53" s="205"/>
      <c r="FV53" s="205"/>
      <c r="FW53" s="205"/>
      <c r="FX53" s="205"/>
      <c r="FY53" s="205"/>
      <c r="FZ53" s="205"/>
      <c r="GA53" s="205"/>
      <c r="GB53" s="205"/>
      <c r="GC53" s="205"/>
      <c r="GD53" s="205"/>
      <c r="GE53" s="205"/>
    </row>
    <row r="54" spans="1:187" ht="18" customHeight="1">
      <c r="A54" s="205"/>
      <c r="B54" s="205"/>
      <c r="C54" s="205"/>
      <c r="D54" s="205"/>
      <c r="E54" s="205"/>
      <c r="F54" s="1328"/>
      <c r="G54" s="1328"/>
      <c r="H54" s="1321"/>
      <c r="I54" s="205"/>
      <c r="J54" s="205"/>
      <c r="K54" s="205"/>
      <c r="L54" s="205"/>
      <c r="M54" s="205"/>
      <c r="N54" s="205"/>
      <c r="O54" s="205"/>
      <c r="P54" s="205"/>
      <c r="Q54" s="205"/>
      <c r="R54" s="205"/>
      <c r="S54" s="205"/>
      <c r="T54" s="205"/>
      <c r="U54" s="205"/>
      <c r="V54" s="205"/>
      <c r="W54" s="205"/>
      <c r="X54" s="205"/>
      <c r="Y54" s="205"/>
      <c r="Z54" s="205"/>
      <c r="AA54" s="205"/>
      <c r="AB54" s="205"/>
      <c r="AC54" s="205"/>
      <c r="AD54" s="205"/>
      <c r="AE54" s="205"/>
      <c r="AF54" s="205"/>
      <c r="AG54" s="205"/>
      <c r="AH54" s="205"/>
      <c r="AI54" s="205"/>
      <c r="AJ54" s="205"/>
      <c r="AK54" s="205"/>
      <c r="AL54" s="205"/>
      <c r="AM54" s="205"/>
      <c r="AN54" s="205"/>
      <c r="AO54" s="205"/>
      <c r="AP54" s="205"/>
      <c r="AQ54" s="205"/>
      <c r="AR54" s="205"/>
      <c r="AS54" s="205"/>
      <c r="AT54" s="205"/>
      <c r="AU54" s="205"/>
      <c r="AV54" s="205"/>
      <c r="AW54" s="205"/>
      <c r="AX54" s="205"/>
      <c r="AY54" s="205"/>
      <c r="AZ54" s="205"/>
      <c r="BA54" s="205"/>
      <c r="BB54" s="205"/>
      <c r="BC54" s="205"/>
      <c r="BD54" s="205"/>
      <c r="BE54" s="205"/>
      <c r="BF54" s="205"/>
      <c r="BG54" s="205"/>
      <c r="BH54" s="205"/>
      <c r="BI54" s="205"/>
      <c r="BJ54" s="205"/>
      <c r="BK54" s="205"/>
      <c r="BL54" s="205"/>
      <c r="BM54" s="205"/>
      <c r="BN54" s="205"/>
      <c r="BO54" s="205"/>
      <c r="BP54" s="205"/>
      <c r="BQ54" s="205"/>
      <c r="BR54" s="205"/>
      <c r="BS54" s="205"/>
      <c r="BT54" s="205"/>
      <c r="BU54" s="205"/>
      <c r="BV54" s="205"/>
      <c r="BW54" s="205"/>
      <c r="BX54" s="205"/>
      <c r="BY54" s="205"/>
      <c r="BZ54" s="205"/>
      <c r="CA54" s="205"/>
      <c r="CB54" s="205"/>
      <c r="CC54" s="205"/>
      <c r="CD54" s="205"/>
      <c r="CE54" s="205"/>
      <c r="CF54" s="205"/>
      <c r="CG54" s="205"/>
      <c r="CH54" s="205"/>
      <c r="CI54" s="205"/>
      <c r="CJ54" s="205"/>
      <c r="CK54" s="205"/>
      <c r="CL54" s="205"/>
      <c r="CM54" s="205"/>
      <c r="CN54" s="205"/>
      <c r="CO54" s="205"/>
      <c r="CP54" s="205"/>
      <c r="CQ54" s="205"/>
      <c r="CR54" s="205"/>
      <c r="CS54" s="205"/>
      <c r="CT54" s="205"/>
      <c r="CU54" s="205"/>
      <c r="CV54" s="205"/>
      <c r="CW54" s="205"/>
      <c r="CX54" s="205"/>
      <c r="CY54" s="205"/>
      <c r="CZ54" s="205"/>
      <c r="DA54" s="205"/>
      <c r="DB54" s="205"/>
      <c r="DC54" s="205"/>
      <c r="DD54" s="205"/>
      <c r="DE54" s="205"/>
      <c r="DF54" s="205"/>
      <c r="DG54" s="205"/>
      <c r="DH54" s="205"/>
      <c r="DI54" s="205"/>
      <c r="DJ54" s="205"/>
      <c r="DK54" s="205"/>
      <c r="DL54" s="205"/>
      <c r="DM54" s="205"/>
      <c r="DN54" s="205"/>
      <c r="DO54" s="205"/>
      <c r="DP54" s="205"/>
      <c r="DQ54" s="205"/>
      <c r="DR54" s="205"/>
      <c r="DS54" s="205"/>
      <c r="DT54" s="205"/>
      <c r="DU54" s="205"/>
      <c r="DV54" s="205"/>
      <c r="DW54" s="205"/>
      <c r="DX54" s="205"/>
      <c r="DY54" s="205"/>
      <c r="DZ54" s="205"/>
      <c r="EA54" s="205"/>
      <c r="EB54" s="205"/>
      <c r="EC54" s="205"/>
      <c r="ED54" s="205"/>
      <c r="EE54" s="205"/>
      <c r="EF54" s="205"/>
      <c r="EG54" s="205"/>
      <c r="EH54" s="205"/>
      <c r="EI54" s="205"/>
      <c r="EJ54" s="205"/>
      <c r="EK54" s="205"/>
      <c r="EL54" s="205"/>
      <c r="EM54" s="205"/>
      <c r="EN54" s="205"/>
      <c r="EO54" s="205"/>
      <c r="EP54" s="205"/>
      <c r="EQ54" s="205"/>
      <c r="ER54" s="205"/>
      <c r="ES54" s="205"/>
      <c r="ET54" s="205"/>
      <c r="EU54" s="205"/>
      <c r="EV54" s="205"/>
      <c r="EW54" s="205"/>
      <c r="EX54" s="205"/>
      <c r="EY54" s="205"/>
      <c r="EZ54" s="205"/>
      <c r="FA54" s="205"/>
      <c r="FB54" s="205"/>
      <c r="FC54" s="205"/>
      <c r="FD54" s="205"/>
      <c r="FE54" s="205"/>
      <c r="FF54" s="205"/>
      <c r="FG54" s="205"/>
      <c r="FH54" s="205"/>
      <c r="FI54" s="205"/>
      <c r="FJ54" s="205"/>
      <c r="FK54" s="205"/>
      <c r="FL54" s="205"/>
      <c r="FM54" s="205"/>
      <c r="FN54" s="205"/>
      <c r="FO54" s="205"/>
      <c r="FP54" s="205"/>
      <c r="FQ54" s="205"/>
      <c r="FR54" s="205"/>
      <c r="FS54" s="205"/>
      <c r="FT54" s="205"/>
      <c r="FU54" s="205"/>
      <c r="FV54" s="205"/>
      <c r="FW54" s="205"/>
      <c r="FX54" s="205"/>
      <c r="FY54" s="205"/>
      <c r="FZ54" s="205"/>
      <c r="GA54" s="205"/>
      <c r="GB54" s="205"/>
      <c r="GC54" s="205"/>
      <c r="GD54" s="205"/>
      <c r="GE54" s="205"/>
    </row>
    <row r="55" spans="1:187" ht="18" customHeight="1">
      <c r="A55" s="205"/>
      <c r="B55" s="205"/>
      <c r="C55" s="205"/>
      <c r="D55" s="205"/>
      <c r="E55" s="205"/>
      <c r="F55" s="1328"/>
      <c r="G55" s="1328"/>
      <c r="H55" s="1321"/>
      <c r="I55" s="205"/>
      <c r="J55" s="205"/>
      <c r="K55" s="205"/>
      <c r="L55" s="205"/>
      <c r="M55" s="205"/>
      <c r="N55" s="205"/>
      <c r="O55" s="205"/>
      <c r="P55" s="205"/>
      <c r="Q55" s="205"/>
      <c r="R55" s="205"/>
      <c r="S55" s="205"/>
      <c r="T55" s="205"/>
      <c r="U55" s="205"/>
      <c r="V55" s="205"/>
      <c r="W55" s="205"/>
      <c r="X55" s="205"/>
      <c r="Y55" s="205"/>
      <c r="Z55" s="205"/>
      <c r="AA55" s="205"/>
      <c r="AB55" s="205"/>
      <c r="AC55" s="205"/>
      <c r="AD55" s="205"/>
      <c r="AE55" s="205"/>
      <c r="AF55" s="205"/>
      <c r="AG55" s="205"/>
      <c r="AH55" s="205"/>
      <c r="AI55" s="205"/>
      <c r="AJ55" s="205"/>
      <c r="AK55" s="205"/>
      <c r="AL55" s="205"/>
      <c r="AM55" s="205"/>
      <c r="AN55" s="205"/>
      <c r="AO55" s="205"/>
      <c r="AP55" s="205"/>
      <c r="AQ55" s="205"/>
      <c r="AR55" s="205"/>
      <c r="AS55" s="205"/>
      <c r="AT55" s="205"/>
      <c r="AU55" s="205"/>
      <c r="AV55" s="205"/>
      <c r="AW55" s="205"/>
      <c r="AX55" s="205"/>
      <c r="AY55" s="205"/>
      <c r="AZ55" s="205"/>
      <c r="BA55" s="205"/>
      <c r="BB55" s="205"/>
      <c r="BC55" s="205"/>
      <c r="BD55" s="205"/>
      <c r="BE55" s="205"/>
      <c r="BF55" s="205"/>
      <c r="BG55" s="205"/>
      <c r="BH55" s="205"/>
      <c r="BI55" s="205"/>
      <c r="BJ55" s="205"/>
      <c r="BK55" s="205"/>
      <c r="BL55" s="205"/>
      <c r="BM55" s="205"/>
      <c r="BN55" s="205"/>
      <c r="BO55" s="205"/>
      <c r="BP55" s="205"/>
      <c r="BQ55" s="205"/>
      <c r="BR55" s="205"/>
      <c r="BS55" s="205"/>
      <c r="BT55" s="205"/>
      <c r="BU55" s="205"/>
      <c r="BV55" s="205"/>
      <c r="BW55" s="205"/>
      <c r="BX55" s="205"/>
      <c r="BY55" s="205"/>
      <c r="BZ55" s="205"/>
      <c r="CA55" s="205"/>
      <c r="CB55" s="205"/>
      <c r="CC55" s="205"/>
      <c r="CD55" s="205"/>
      <c r="CE55" s="205"/>
      <c r="CF55" s="205"/>
      <c r="CG55" s="205"/>
      <c r="CH55" s="205"/>
      <c r="CI55" s="205"/>
      <c r="CJ55" s="205"/>
      <c r="CK55" s="205"/>
      <c r="CL55" s="205"/>
      <c r="CM55" s="205"/>
      <c r="CN55" s="205"/>
      <c r="CO55" s="205"/>
      <c r="CP55" s="205"/>
      <c r="CQ55" s="205"/>
      <c r="CR55" s="205"/>
      <c r="CS55" s="205"/>
      <c r="CT55" s="205"/>
      <c r="CU55" s="205"/>
      <c r="CV55" s="205"/>
      <c r="CW55" s="205"/>
      <c r="CX55" s="205"/>
      <c r="CY55" s="205"/>
      <c r="CZ55" s="205"/>
      <c r="DA55" s="205"/>
      <c r="DB55" s="205"/>
      <c r="DC55" s="205"/>
      <c r="DD55" s="205"/>
      <c r="DE55" s="205"/>
      <c r="DF55" s="205"/>
      <c r="DG55" s="205"/>
      <c r="DH55" s="205"/>
      <c r="DI55" s="205"/>
      <c r="DJ55" s="205"/>
      <c r="DK55" s="205"/>
      <c r="DL55" s="205"/>
      <c r="DM55" s="205"/>
      <c r="DN55" s="205"/>
      <c r="DO55" s="205"/>
      <c r="DP55" s="205"/>
      <c r="DQ55" s="205"/>
      <c r="DR55" s="205"/>
      <c r="DS55" s="205"/>
      <c r="DT55" s="205"/>
      <c r="DU55" s="205"/>
      <c r="DV55" s="205"/>
      <c r="DW55" s="205"/>
      <c r="DX55" s="205"/>
      <c r="DY55" s="205"/>
      <c r="DZ55" s="205"/>
      <c r="EA55" s="205"/>
      <c r="EB55" s="205"/>
      <c r="EC55" s="205"/>
      <c r="ED55" s="205"/>
      <c r="EE55" s="205"/>
      <c r="EF55" s="205"/>
      <c r="EG55" s="205"/>
      <c r="EH55" s="205"/>
      <c r="EI55" s="205"/>
      <c r="EJ55" s="205"/>
      <c r="EK55" s="205"/>
      <c r="EL55" s="205"/>
      <c r="EM55" s="205"/>
      <c r="EN55" s="205"/>
      <c r="EO55" s="205"/>
      <c r="EP55" s="205"/>
      <c r="EQ55" s="205"/>
      <c r="ER55" s="205"/>
      <c r="ES55" s="205"/>
      <c r="ET55" s="205"/>
      <c r="EU55" s="205"/>
      <c r="EV55" s="205"/>
      <c r="EW55" s="205"/>
      <c r="EX55" s="205"/>
      <c r="EY55" s="205"/>
      <c r="EZ55" s="205"/>
      <c r="FA55" s="205"/>
      <c r="FB55" s="205"/>
      <c r="FC55" s="205"/>
      <c r="FD55" s="205"/>
      <c r="FE55" s="205"/>
      <c r="FF55" s="205"/>
      <c r="FG55" s="205"/>
      <c r="FH55" s="205"/>
      <c r="FI55" s="205"/>
      <c r="FJ55" s="205"/>
      <c r="FK55" s="205"/>
      <c r="FL55" s="205"/>
      <c r="FM55" s="205"/>
      <c r="FN55" s="205"/>
      <c r="FO55" s="205"/>
      <c r="FP55" s="205"/>
      <c r="FQ55" s="205"/>
      <c r="FR55" s="205"/>
      <c r="FS55" s="205"/>
      <c r="FT55" s="205"/>
      <c r="FU55" s="205"/>
      <c r="FV55" s="205"/>
      <c r="FW55" s="205"/>
      <c r="FX55" s="205"/>
      <c r="FY55" s="205"/>
      <c r="FZ55" s="205"/>
      <c r="GA55" s="205"/>
      <c r="GB55" s="205"/>
      <c r="GC55" s="205"/>
      <c r="GD55" s="205"/>
      <c r="GE55" s="205"/>
    </row>
    <row r="56" spans="1:187" ht="18" customHeight="1">
      <c r="A56" s="205"/>
      <c r="B56" s="205"/>
      <c r="C56" s="205"/>
      <c r="D56" s="205"/>
      <c r="E56" s="205"/>
      <c r="F56" s="1328"/>
      <c r="G56" s="1328"/>
      <c r="H56" s="1321"/>
      <c r="I56" s="205"/>
      <c r="J56" s="205"/>
      <c r="K56" s="205"/>
      <c r="L56" s="205"/>
      <c r="M56" s="205"/>
      <c r="N56" s="205"/>
      <c r="O56" s="205"/>
      <c r="P56" s="205"/>
      <c r="Q56" s="205"/>
      <c r="R56" s="205"/>
      <c r="S56" s="205"/>
      <c r="T56" s="205"/>
      <c r="U56" s="205"/>
      <c r="V56" s="205"/>
      <c r="W56" s="205"/>
      <c r="X56" s="205"/>
      <c r="Y56" s="205"/>
      <c r="Z56" s="205"/>
      <c r="AA56" s="205"/>
      <c r="AB56" s="205"/>
      <c r="AC56" s="205"/>
      <c r="AD56" s="205"/>
      <c r="AE56" s="205"/>
      <c r="AF56" s="205"/>
      <c r="AG56" s="205"/>
      <c r="AH56" s="205"/>
      <c r="AI56" s="205"/>
      <c r="AJ56" s="205"/>
      <c r="AK56" s="205"/>
      <c r="AL56" s="205"/>
      <c r="AM56" s="205"/>
      <c r="AN56" s="205"/>
      <c r="AO56" s="205"/>
      <c r="AP56" s="205"/>
      <c r="AQ56" s="205"/>
      <c r="AR56" s="205"/>
      <c r="AS56" s="205"/>
      <c r="AT56" s="205"/>
      <c r="AU56" s="205"/>
      <c r="AV56" s="205"/>
      <c r="AW56" s="205"/>
      <c r="AX56" s="205"/>
      <c r="AY56" s="205"/>
      <c r="AZ56" s="205"/>
      <c r="BA56" s="205"/>
      <c r="BB56" s="205"/>
      <c r="BC56" s="205"/>
      <c r="BD56" s="205"/>
      <c r="BE56" s="205"/>
      <c r="BF56" s="205"/>
      <c r="BG56" s="205"/>
      <c r="BH56" s="205"/>
      <c r="BI56" s="205"/>
      <c r="BJ56" s="205"/>
      <c r="BK56" s="205"/>
      <c r="BL56" s="205"/>
      <c r="BM56" s="205"/>
      <c r="BN56" s="205"/>
      <c r="BO56" s="205"/>
      <c r="BP56" s="205"/>
      <c r="BQ56" s="205"/>
      <c r="BR56" s="205"/>
      <c r="BS56" s="205"/>
      <c r="BT56" s="205"/>
      <c r="BU56" s="205"/>
      <c r="BV56" s="205"/>
      <c r="BW56" s="205"/>
      <c r="BX56" s="205"/>
      <c r="BY56" s="205"/>
      <c r="BZ56" s="205"/>
      <c r="CA56" s="205"/>
      <c r="CB56" s="205"/>
      <c r="CC56" s="205"/>
      <c r="CD56" s="205"/>
      <c r="CE56" s="205"/>
      <c r="CF56" s="205"/>
      <c r="CG56" s="205"/>
      <c r="CH56" s="205"/>
      <c r="CI56" s="205"/>
      <c r="CJ56" s="205"/>
      <c r="CK56" s="205"/>
      <c r="CL56" s="205"/>
      <c r="CM56" s="205"/>
      <c r="CN56" s="205"/>
      <c r="CO56" s="205"/>
      <c r="CP56" s="205"/>
      <c r="CQ56" s="205"/>
      <c r="CR56" s="205"/>
      <c r="CS56" s="205"/>
      <c r="CT56" s="205"/>
      <c r="CU56" s="205"/>
      <c r="CV56" s="205"/>
      <c r="CW56" s="205"/>
      <c r="CX56" s="205"/>
      <c r="CY56" s="205"/>
      <c r="CZ56" s="205"/>
      <c r="DA56" s="205"/>
      <c r="DB56" s="205"/>
      <c r="DC56" s="205"/>
      <c r="DD56" s="205"/>
      <c r="DE56" s="205"/>
      <c r="DF56" s="205"/>
      <c r="DG56" s="205"/>
      <c r="DH56" s="205"/>
      <c r="DI56" s="205"/>
      <c r="DJ56" s="205"/>
      <c r="DK56" s="205"/>
      <c r="DL56" s="205"/>
      <c r="DM56" s="205"/>
      <c r="DN56" s="205"/>
      <c r="DO56" s="205"/>
      <c r="DP56" s="205"/>
      <c r="DQ56" s="205"/>
      <c r="DR56" s="205"/>
      <c r="DS56" s="205"/>
      <c r="DT56" s="205"/>
      <c r="DU56" s="205"/>
      <c r="DV56" s="205"/>
      <c r="DW56" s="205"/>
      <c r="DX56" s="205"/>
      <c r="DY56" s="205"/>
      <c r="DZ56" s="205"/>
      <c r="EA56" s="205"/>
      <c r="EB56" s="205"/>
      <c r="EC56" s="205"/>
      <c r="ED56" s="205"/>
      <c r="EE56" s="205"/>
      <c r="EF56" s="205"/>
      <c r="EG56" s="205"/>
      <c r="EH56" s="205"/>
      <c r="EI56" s="205"/>
      <c r="EJ56" s="205"/>
      <c r="EK56" s="205"/>
      <c r="EL56" s="205"/>
      <c r="EM56" s="205"/>
      <c r="EN56" s="205"/>
      <c r="EO56" s="205"/>
      <c r="EP56" s="205"/>
      <c r="EQ56" s="205"/>
      <c r="ER56" s="205"/>
      <c r="ES56" s="205"/>
      <c r="ET56" s="205"/>
      <c r="EU56" s="205"/>
      <c r="EV56" s="205"/>
      <c r="EW56" s="205"/>
      <c r="EX56" s="205"/>
      <c r="EY56" s="205"/>
      <c r="EZ56" s="205"/>
      <c r="FA56" s="205"/>
      <c r="FB56" s="205"/>
      <c r="FC56" s="205"/>
      <c r="FD56" s="205"/>
      <c r="FE56" s="205"/>
      <c r="FF56" s="205"/>
      <c r="FG56" s="205"/>
      <c r="FH56" s="205"/>
      <c r="FI56" s="205"/>
      <c r="FJ56" s="205"/>
      <c r="FK56" s="205"/>
      <c r="FL56" s="205"/>
      <c r="FM56" s="205"/>
      <c r="FN56" s="205"/>
      <c r="FO56" s="205"/>
      <c r="FP56" s="205"/>
      <c r="FQ56" s="205"/>
      <c r="FR56" s="205"/>
      <c r="FS56" s="205"/>
      <c r="FT56" s="205"/>
      <c r="FU56" s="205"/>
      <c r="FV56" s="205"/>
      <c r="FW56" s="205"/>
      <c r="FX56" s="205"/>
      <c r="FY56" s="205"/>
      <c r="FZ56" s="205"/>
      <c r="GA56" s="205"/>
      <c r="GB56" s="205"/>
      <c r="GC56" s="205"/>
      <c r="GD56" s="205"/>
      <c r="GE56" s="205"/>
    </row>
    <row r="57" spans="1:187" ht="18" customHeight="1">
      <c r="A57" s="205"/>
      <c r="B57" s="205"/>
      <c r="C57" s="205"/>
      <c r="D57" s="205"/>
      <c r="E57" s="205"/>
      <c r="F57" s="1328"/>
      <c r="G57" s="1328"/>
      <c r="H57" s="1321"/>
      <c r="I57" s="205"/>
      <c r="J57" s="205"/>
      <c r="K57" s="205"/>
      <c r="L57" s="205"/>
      <c r="M57" s="205"/>
      <c r="N57" s="205"/>
      <c r="O57" s="205"/>
      <c r="P57" s="205"/>
      <c r="Q57" s="205"/>
      <c r="R57" s="205"/>
      <c r="S57" s="205"/>
      <c r="T57" s="205"/>
      <c r="U57" s="205"/>
      <c r="V57" s="205"/>
      <c r="W57" s="205"/>
      <c r="X57" s="205"/>
      <c r="Y57" s="205"/>
      <c r="Z57" s="205"/>
      <c r="AA57" s="205"/>
      <c r="AB57" s="205"/>
      <c r="AC57" s="205"/>
      <c r="AD57" s="205"/>
      <c r="AE57" s="205"/>
      <c r="AF57" s="205"/>
      <c r="AG57" s="205"/>
      <c r="AH57" s="205"/>
      <c r="AI57" s="205"/>
      <c r="AJ57" s="205"/>
      <c r="AK57" s="205"/>
      <c r="AL57" s="205"/>
      <c r="AM57" s="205"/>
      <c r="AN57" s="205"/>
      <c r="AO57" s="205"/>
      <c r="AP57" s="205"/>
      <c r="AQ57" s="205"/>
      <c r="AR57" s="205"/>
      <c r="AS57" s="205"/>
      <c r="AT57" s="205"/>
      <c r="AU57" s="205"/>
      <c r="AV57" s="205"/>
      <c r="AW57" s="205"/>
      <c r="AX57" s="205"/>
      <c r="AY57" s="205"/>
      <c r="AZ57" s="205"/>
      <c r="BA57" s="205"/>
      <c r="BB57" s="205"/>
      <c r="BC57" s="205"/>
      <c r="BD57" s="205"/>
      <c r="BE57" s="205"/>
      <c r="BF57" s="205"/>
      <c r="BG57" s="205"/>
      <c r="BH57" s="205"/>
      <c r="BI57" s="205"/>
      <c r="BJ57" s="205"/>
      <c r="BK57" s="205"/>
      <c r="BL57" s="205"/>
      <c r="BM57" s="205"/>
      <c r="BN57" s="205"/>
      <c r="BO57" s="205"/>
      <c r="BP57" s="205"/>
      <c r="BQ57" s="205"/>
      <c r="BR57" s="205"/>
      <c r="BS57" s="205"/>
      <c r="BT57" s="205"/>
      <c r="BU57" s="205"/>
      <c r="BV57" s="205"/>
      <c r="BW57" s="205"/>
      <c r="BX57" s="205"/>
      <c r="BY57" s="205"/>
      <c r="BZ57" s="205"/>
      <c r="CA57" s="205"/>
      <c r="CB57" s="205"/>
      <c r="CC57" s="205"/>
      <c r="CD57" s="205"/>
      <c r="CE57" s="205"/>
      <c r="CF57" s="205"/>
      <c r="CG57" s="205"/>
      <c r="CH57" s="205"/>
      <c r="CI57" s="205"/>
      <c r="CJ57" s="205"/>
      <c r="CK57" s="205"/>
      <c r="CL57" s="205"/>
      <c r="CM57" s="205"/>
      <c r="CN57" s="205"/>
      <c r="CO57" s="205"/>
      <c r="CP57" s="205"/>
      <c r="CQ57" s="205"/>
      <c r="CR57" s="205"/>
      <c r="CS57" s="205"/>
      <c r="CT57" s="205"/>
      <c r="CU57" s="205"/>
      <c r="CV57" s="205"/>
      <c r="CW57" s="205"/>
      <c r="CX57" s="205"/>
      <c r="CY57" s="205"/>
      <c r="CZ57" s="205"/>
      <c r="DA57" s="205"/>
      <c r="DB57" s="205"/>
      <c r="DC57" s="205"/>
      <c r="DD57" s="205"/>
      <c r="DE57" s="205"/>
      <c r="DF57" s="205"/>
      <c r="DG57" s="205"/>
      <c r="DH57" s="205"/>
      <c r="DI57" s="205"/>
      <c r="DJ57" s="205"/>
      <c r="DK57" s="205"/>
      <c r="DL57" s="205"/>
      <c r="DM57" s="205"/>
      <c r="DN57" s="205"/>
      <c r="DO57" s="205"/>
      <c r="DP57" s="205"/>
      <c r="DQ57" s="205"/>
      <c r="DR57" s="205"/>
      <c r="DS57" s="205"/>
      <c r="DT57" s="205"/>
      <c r="DU57" s="205"/>
      <c r="DV57" s="205"/>
      <c r="DW57" s="205"/>
      <c r="DX57" s="205"/>
      <c r="DY57" s="205"/>
      <c r="DZ57" s="205"/>
      <c r="EA57" s="205"/>
      <c r="EB57" s="205"/>
      <c r="EC57" s="205"/>
      <c r="ED57" s="205"/>
      <c r="EE57" s="205"/>
      <c r="EF57" s="205"/>
      <c r="EG57" s="205"/>
      <c r="EH57" s="205"/>
      <c r="EI57" s="205"/>
      <c r="EJ57" s="205"/>
      <c r="EK57" s="205"/>
      <c r="EL57" s="205"/>
      <c r="EM57" s="205"/>
      <c r="EN57" s="205"/>
      <c r="EO57" s="205"/>
      <c r="EP57" s="205"/>
      <c r="EQ57" s="205"/>
      <c r="ER57" s="205"/>
      <c r="ES57" s="205"/>
      <c r="ET57" s="205"/>
      <c r="EU57" s="205"/>
      <c r="EV57" s="205"/>
      <c r="EW57" s="205"/>
      <c r="EX57" s="205"/>
      <c r="EY57" s="205"/>
      <c r="EZ57" s="205"/>
      <c r="FA57" s="205"/>
      <c r="FB57" s="205"/>
      <c r="FC57" s="205"/>
      <c r="FD57" s="205"/>
      <c r="FE57" s="205"/>
      <c r="FF57" s="205"/>
      <c r="FG57" s="205"/>
      <c r="FH57" s="205"/>
      <c r="FI57" s="205"/>
      <c r="FJ57" s="205"/>
      <c r="FK57" s="205"/>
      <c r="FL57" s="205"/>
      <c r="FM57" s="205"/>
      <c r="FN57" s="205"/>
      <c r="FO57" s="205"/>
      <c r="FP57" s="205"/>
      <c r="FQ57" s="205"/>
      <c r="FR57" s="205"/>
      <c r="FS57" s="205"/>
      <c r="FT57" s="205"/>
      <c r="FU57" s="205"/>
      <c r="FV57" s="205"/>
      <c r="FW57" s="205"/>
      <c r="FX57" s="205"/>
      <c r="FY57" s="205"/>
      <c r="FZ57" s="205"/>
      <c r="GA57" s="205"/>
      <c r="GB57" s="205"/>
      <c r="GC57" s="205"/>
      <c r="GD57" s="205"/>
      <c r="GE57" s="205"/>
    </row>
    <row r="58" spans="1:187" ht="18" customHeight="1">
      <c r="A58" s="205"/>
      <c r="B58" s="205"/>
      <c r="C58" s="205"/>
      <c r="D58" s="205"/>
      <c r="E58" s="205"/>
      <c r="F58" s="1328"/>
      <c r="G58" s="1328"/>
      <c r="H58" s="1321"/>
      <c r="I58" s="205"/>
      <c r="J58" s="205"/>
      <c r="K58" s="205"/>
      <c r="L58" s="205"/>
      <c r="M58" s="205"/>
      <c r="N58" s="205"/>
      <c r="O58" s="205"/>
      <c r="P58" s="205"/>
      <c r="Q58" s="205"/>
      <c r="R58" s="205"/>
      <c r="S58" s="205"/>
      <c r="T58" s="205"/>
      <c r="U58" s="205"/>
      <c r="V58" s="205"/>
      <c r="W58" s="205"/>
      <c r="X58" s="205"/>
      <c r="Y58" s="205"/>
      <c r="Z58" s="205"/>
      <c r="AA58" s="205"/>
      <c r="AB58" s="205"/>
      <c r="AC58" s="205"/>
      <c r="AD58" s="205"/>
      <c r="AE58" s="205"/>
      <c r="AF58" s="205"/>
      <c r="AG58" s="205"/>
      <c r="AH58" s="205"/>
      <c r="AI58" s="205"/>
      <c r="AJ58" s="205"/>
      <c r="AK58" s="205"/>
      <c r="AL58" s="205"/>
      <c r="AM58" s="205"/>
      <c r="AN58" s="205"/>
      <c r="AO58" s="205"/>
      <c r="AP58" s="205"/>
      <c r="AQ58" s="205"/>
      <c r="AR58" s="205"/>
      <c r="AS58" s="205"/>
      <c r="AT58" s="205"/>
      <c r="AU58" s="205"/>
      <c r="AV58" s="205"/>
      <c r="AW58" s="205"/>
      <c r="AX58" s="205"/>
      <c r="AY58" s="205"/>
      <c r="AZ58" s="205"/>
      <c r="BA58" s="205"/>
      <c r="BB58" s="205"/>
      <c r="BC58" s="205"/>
      <c r="BD58" s="205"/>
      <c r="BE58" s="205"/>
      <c r="BF58" s="205"/>
      <c r="BG58" s="205"/>
      <c r="BH58" s="205"/>
      <c r="BI58" s="205"/>
      <c r="BJ58" s="205"/>
      <c r="BK58" s="205"/>
      <c r="BL58" s="205"/>
      <c r="BM58" s="205"/>
      <c r="BN58" s="205"/>
      <c r="BO58" s="205"/>
      <c r="BP58" s="205"/>
      <c r="BQ58" s="205"/>
      <c r="BR58" s="205"/>
      <c r="BS58" s="205"/>
      <c r="BT58" s="205"/>
      <c r="BU58" s="205"/>
      <c r="BV58" s="205"/>
      <c r="BW58" s="205"/>
      <c r="BX58" s="205"/>
      <c r="BY58" s="205"/>
      <c r="BZ58" s="205"/>
      <c r="CA58" s="205"/>
      <c r="CB58" s="205"/>
      <c r="CC58" s="205"/>
      <c r="CD58" s="205"/>
      <c r="CE58" s="205"/>
      <c r="CF58" s="205"/>
      <c r="CG58" s="205"/>
      <c r="CH58" s="205"/>
      <c r="CI58" s="205"/>
      <c r="CJ58" s="205"/>
      <c r="CK58" s="205"/>
      <c r="CL58" s="205"/>
      <c r="CM58" s="205"/>
      <c r="CN58" s="205"/>
      <c r="CO58" s="205"/>
      <c r="CP58" s="205"/>
      <c r="CQ58" s="205"/>
      <c r="CR58" s="205"/>
      <c r="CS58" s="205"/>
      <c r="CT58" s="205"/>
      <c r="CU58" s="205"/>
      <c r="CV58" s="205"/>
      <c r="CW58" s="205"/>
      <c r="CX58" s="205"/>
      <c r="CY58" s="205"/>
      <c r="CZ58" s="205"/>
      <c r="DA58" s="205"/>
      <c r="DB58" s="205"/>
      <c r="DC58" s="205"/>
      <c r="DD58" s="205"/>
      <c r="DE58" s="205"/>
      <c r="DF58" s="205"/>
      <c r="DG58" s="205"/>
      <c r="DH58" s="205"/>
      <c r="DI58" s="205"/>
      <c r="DJ58" s="205"/>
      <c r="DK58" s="205"/>
      <c r="DL58" s="205"/>
      <c r="DM58" s="205"/>
      <c r="DN58" s="205"/>
      <c r="DO58" s="205"/>
      <c r="DP58" s="205"/>
      <c r="DQ58" s="205"/>
      <c r="DR58" s="205"/>
      <c r="DS58" s="205"/>
      <c r="DT58" s="205"/>
      <c r="DU58" s="205"/>
      <c r="DV58" s="205"/>
      <c r="DW58" s="205"/>
      <c r="DX58" s="205"/>
      <c r="DY58" s="205"/>
      <c r="DZ58" s="205"/>
      <c r="EA58" s="205"/>
      <c r="EB58" s="205"/>
      <c r="EC58" s="205"/>
      <c r="ED58" s="205"/>
      <c r="EE58" s="205"/>
      <c r="EF58" s="205"/>
      <c r="EG58" s="205"/>
      <c r="EH58" s="205"/>
      <c r="EI58" s="205"/>
      <c r="EJ58" s="205"/>
      <c r="EK58" s="205"/>
      <c r="EL58" s="205"/>
      <c r="EM58" s="205"/>
      <c r="EN58" s="205"/>
      <c r="EO58" s="205"/>
      <c r="EP58" s="205"/>
      <c r="EQ58" s="205"/>
      <c r="ER58" s="205"/>
      <c r="ES58" s="205"/>
      <c r="ET58" s="205"/>
      <c r="EU58" s="205"/>
      <c r="EV58" s="205"/>
      <c r="EW58" s="205"/>
      <c r="EX58" s="205"/>
      <c r="EY58" s="205"/>
      <c r="EZ58" s="205"/>
      <c r="FA58" s="205"/>
      <c r="FB58" s="205"/>
      <c r="FC58" s="205"/>
      <c r="FD58" s="205"/>
      <c r="FE58" s="205"/>
      <c r="FF58" s="205"/>
      <c r="FG58" s="205"/>
      <c r="FH58" s="205"/>
      <c r="FI58" s="205"/>
      <c r="FJ58" s="205"/>
      <c r="FK58" s="205"/>
      <c r="FL58" s="205"/>
      <c r="FM58" s="205"/>
      <c r="FN58" s="205"/>
      <c r="FO58" s="205"/>
      <c r="FP58" s="205"/>
      <c r="FQ58" s="205"/>
      <c r="FR58" s="205"/>
      <c r="FS58" s="205"/>
      <c r="FT58" s="205"/>
      <c r="FU58" s="205"/>
      <c r="FV58" s="205"/>
      <c r="FW58" s="205"/>
      <c r="FX58" s="205"/>
      <c r="FY58" s="205"/>
      <c r="FZ58" s="205"/>
      <c r="GA58" s="205"/>
      <c r="GB58" s="205"/>
      <c r="GC58" s="205"/>
      <c r="GD58" s="205"/>
      <c r="GE58" s="205"/>
    </row>
    <row r="59" spans="1:187" ht="18" customHeight="1">
      <c r="A59" s="205"/>
      <c r="B59" s="205"/>
      <c r="C59" s="205"/>
      <c r="D59" s="205"/>
      <c r="E59" s="205"/>
      <c r="F59" s="1328"/>
      <c r="G59" s="1328"/>
      <c r="H59" s="1321"/>
      <c r="I59" s="205"/>
      <c r="J59" s="205"/>
      <c r="K59" s="205"/>
      <c r="L59" s="205"/>
      <c r="M59" s="205"/>
      <c r="N59" s="205"/>
      <c r="O59" s="205"/>
      <c r="P59" s="205"/>
      <c r="Q59" s="205"/>
      <c r="R59" s="205"/>
      <c r="S59" s="205"/>
      <c r="T59" s="205"/>
      <c r="U59" s="205"/>
      <c r="V59" s="205"/>
      <c r="W59" s="205"/>
      <c r="X59" s="205"/>
      <c r="Y59" s="205"/>
      <c r="Z59" s="205"/>
      <c r="AA59" s="205"/>
      <c r="AB59" s="205"/>
      <c r="AC59" s="205"/>
      <c r="AD59" s="205"/>
      <c r="AE59" s="205"/>
      <c r="AF59" s="205"/>
      <c r="AG59" s="205"/>
      <c r="AH59" s="205"/>
      <c r="AI59" s="205"/>
      <c r="AJ59" s="205"/>
      <c r="AK59" s="205"/>
      <c r="AL59" s="205"/>
      <c r="AM59" s="205"/>
      <c r="AN59" s="205"/>
      <c r="AO59" s="205"/>
      <c r="AP59" s="205"/>
      <c r="AQ59" s="205"/>
      <c r="AR59" s="205"/>
      <c r="AS59" s="205"/>
      <c r="AT59" s="205"/>
      <c r="AU59" s="205"/>
      <c r="AV59" s="205"/>
      <c r="AW59" s="205"/>
      <c r="AX59" s="205"/>
      <c r="AY59" s="205"/>
      <c r="AZ59" s="205"/>
      <c r="BA59" s="205"/>
      <c r="BB59" s="205"/>
      <c r="BC59" s="205"/>
      <c r="BD59" s="205"/>
      <c r="BE59" s="205"/>
      <c r="BF59" s="205"/>
      <c r="BG59" s="205"/>
      <c r="BH59" s="205"/>
      <c r="BI59" s="205"/>
      <c r="BJ59" s="205"/>
      <c r="BK59" s="205"/>
      <c r="BL59" s="205"/>
      <c r="BM59" s="205"/>
      <c r="BN59" s="205"/>
      <c r="BO59" s="205"/>
      <c r="BP59" s="205"/>
      <c r="BQ59" s="205"/>
      <c r="BR59" s="205"/>
      <c r="BS59" s="205"/>
      <c r="BT59" s="205"/>
      <c r="BU59" s="205"/>
      <c r="BV59" s="205"/>
      <c r="BW59" s="205"/>
      <c r="BX59" s="205"/>
      <c r="BY59" s="205"/>
      <c r="BZ59" s="205"/>
      <c r="CA59" s="205"/>
      <c r="CB59" s="205"/>
      <c r="CC59" s="205"/>
      <c r="CD59" s="205"/>
      <c r="CE59" s="205"/>
      <c r="CF59" s="205"/>
      <c r="CG59" s="205"/>
      <c r="CH59" s="205"/>
      <c r="CI59" s="205"/>
      <c r="CJ59" s="205"/>
      <c r="CK59" s="205"/>
      <c r="CL59" s="205"/>
      <c r="CM59" s="205"/>
      <c r="CN59" s="205"/>
      <c r="CO59" s="205"/>
      <c r="CP59" s="205"/>
      <c r="CQ59" s="205"/>
      <c r="CR59" s="205"/>
      <c r="CS59" s="205"/>
      <c r="CT59" s="205"/>
      <c r="CU59" s="205"/>
      <c r="CV59" s="205"/>
      <c r="CW59" s="205"/>
      <c r="CX59" s="205"/>
      <c r="CY59" s="205"/>
      <c r="CZ59" s="205"/>
      <c r="DA59" s="205"/>
      <c r="DB59" s="205"/>
      <c r="DC59" s="205"/>
      <c r="DD59" s="205"/>
      <c r="DE59" s="205"/>
      <c r="DF59" s="205"/>
      <c r="DG59" s="205"/>
      <c r="DH59" s="205"/>
      <c r="DI59" s="205"/>
      <c r="DJ59" s="205"/>
      <c r="DK59" s="205"/>
      <c r="DL59" s="205"/>
      <c r="DM59" s="205"/>
      <c r="DN59" s="205"/>
      <c r="DO59" s="205"/>
      <c r="DP59" s="205"/>
      <c r="DQ59" s="205"/>
      <c r="DR59" s="205"/>
      <c r="DS59" s="205"/>
      <c r="DT59" s="205"/>
      <c r="DU59" s="205"/>
      <c r="DV59" s="205"/>
      <c r="DW59" s="205"/>
      <c r="DX59" s="205"/>
      <c r="DY59" s="205"/>
      <c r="DZ59" s="205"/>
      <c r="EA59" s="205"/>
      <c r="EB59" s="205"/>
      <c r="EC59" s="205"/>
      <c r="ED59" s="205"/>
      <c r="EE59" s="205"/>
      <c r="EF59" s="205"/>
      <c r="EG59" s="205"/>
      <c r="EH59" s="205"/>
      <c r="EI59" s="205"/>
      <c r="EJ59" s="205"/>
      <c r="EK59" s="205"/>
      <c r="EL59" s="205"/>
      <c r="EM59" s="205"/>
      <c r="EN59" s="205"/>
      <c r="EO59" s="205"/>
      <c r="EP59" s="205"/>
      <c r="EQ59" s="205"/>
      <c r="ER59" s="205"/>
      <c r="ES59" s="205"/>
      <c r="ET59" s="205"/>
      <c r="EU59" s="205"/>
      <c r="EV59" s="205"/>
      <c r="EW59" s="205"/>
      <c r="EX59" s="205"/>
      <c r="EY59" s="205"/>
      <c r="EZ59" s="205"/>
      <c r="FA59" s="205"/>
      <c r="FB59" s="205"/>
      <c r="FC59" s="205"/>
      <c r="FD59" s="205"/>
      <c r="FE59" s="205"/>
      <c r="FF59" s="205"/>
      <c r="FG59" s="205"/>
      <c r="FH59" s="205"/>
      <c r="FI59" s="205"/>
      <c r="FJ59" s="205"/>
      <c r="FK59" s="205"/>
      <c r="FL59" s="205"/>
      <c r="FM59" s="205"/>
      <c r="FN59" s="205"/>
      <c r="FO59" s="205"/>
      <c r="FP59" s="205"/>
      <c r="FQ59" s="205"/>
      <c r="FR59" s="205"/>
      <c r="FS59" s="205"/>
      <c r="FT59" s="205"/>
      <c r="FU59" s="205"/>
      <c r="FV59" s="205"/>
      <c r="FW59" s="205"/>
      <c r="FX59" s="205"/>
      <c r="FY59" s="205"/>
      <c r="FZ59" s="205"/>
      <c r="GA59" s="205"/>
      <c r="GB59" s="205"/>
      <c r="GC59" s="205"/>
      <c r="GD59" s="205"/>
      <c r="GE59" s="205"/>
    </row>
    <row r="60" spans="1:187" ht="18" customHeight="1">
      <c r="A60" s="205"/>
      <c r="B60" s="205"/>
      <c r="C60" s="205"/>
      <c r="D60" s="205"/>
      <c r="E60" s="205"/>
      <c r="F60" s="1328"/>
      <c r="G60" s="1328"/>
      <c r="H60" s="1321"/>
      <c r="I60" s="205"/>
      <c r="J60" s="205"/>
      <c r="K60" s="205"/>
      <c r="L60" s="205"/>
      <c r="M60" s="205"/>
      <c r="N60" s="205"/>
      <c r="O60" s="205"/>
      <c r="P60" s="205"/>
      <c r="Q60" s="205"/>
      <c r="R60" s="205"/>
      <c r="S60" s="205"/>
      <c r="T60" s="205"/>
      <c r="U60" s="205"/>
      <c r="V60" s="205"/>
      <c r="W60" s="205"/>
      <c r="X60" s="205"/>
      <c r="Y60" s="205"/>
      <c r="Z60" s="205"/>
      <c r="AA60" s="205"/>
      <c r="AB60" s="205"/>
      <c r="AC60" s="205"/>
      <c r="AD60" s="205"/>
      <c r="AE60" s="205"/>
      <c r="AF60" s="205"/>
      <c r="AG60" s="205"/>
      <c r="AH60" s="205"/>
      <c r="AI60" s="205"/>
      <c r="AJ60" s="205"/>
      <c r="AK60" s="205"/>
      <c r="AL60" s="205"/>
      <c r="AM60" s="205"/>
      <c r="AN60" s="205"/>
      <c r="AO60" s="205"/>
      <c r="AP60" s="205"/>
      <c r="AQ60" s="205"/>
      <c r="AR60" s="205"/>
      <c r="AS60" s="205"/>
      <c r="AT60" s="205"/>
      <c r="AU60" s="205"/>
      <c r="AV60" s="205"/>
      <c r="AW60" s="205"/>
      <c r="AX60" s="205"/>
      <c r="AY60" s="205"/>
      <c r="AZ60" s="205"/>
      <c r="BA60" s="205"/>
      <c r="BB60" s="205"/>
      <c r="BC60" s="205"/>
      <c r="BD60" s="205"/>
      <c r="BE60" s="205"/>
      <c r="BF60" s="205"/>
      <c r="BG60" s="205"/>
      <c r="BH60" s="205"/>
      <c r="BI60" s="205"/>
      <c r="BJ60" s="205"/>
      <c r="BK60" s="205"/>
      <c r="BL60" s="205"/>
      <c r="BM60" s="205"/>
      <c r="BN60" s="205"/>
      <c r="BO60" s="205"/>
      <c r="BP60" s="205"/>
      <c r="BQ60" s="205"/>
      <c r="BR60" s="205"/>
      <c r="BS60" s="205"/>
      <c r="BT60" s="205"/>
      <c r="BU60" s="205"/>
      <c r="BV60" s="205"/>
      <c r="BW60" s="205"/>
      <c r="BX60" s="205"/>
      <c r="BY60" s="205"/>
      <c r="BZ60" s="205"/>
      <c r="CA60" s="205"/>
      <c r="CB60" s="205"/>
      <c r="CC60" s="205"/>
      <c r="CD60" s="205"/>
      <c r="CE60" s="205"/>
      <c r="CF60" s="205"/>
      <c r="CG60" s="205"/>
      <c r="CH60" s="205"/>
      <c r="CI60" s="205"/>
      <c r="CJ60" s="205"/>
      <c r="CK60" s="205"/>
      <c r="CL60" s="205"/>
      <c r="CM60" s="205"/>
      <c r="CN60" s="205"/>
      <c r="CO60" s="205"/>
      <c r="CP60" s="205"/>
      <c r="CQ60" s="205"/>
      <c r="CR60" s="205"/>
      <c r="CS60" s="205"/>
      <c r="CT60" s="205"/>
      <c r="CU60" s="205"/>
      <c r="CV60" s="205"/>
      <c r="CW60" s="205"/>
      <c r="CX60" s="205"/>
      <c r="CY60" s="205"/>
      <c r="CZ60" s="205"/>
      <c r="DA60" s="205"/>
      <c r="DB60" s="205"/>
      <c r="DC60" s="205"/>
      <c r="DD60" s="205"/>
      <c r="DE60" s="205"/>
      <c r="DF60" s="205"/>
      <c r="DG60" s="205"/>
      <c r="DH60" s="205"/>
      <c r="DI60" s="205"/>
      <c r="DJ60" s="205"/>
      <c r="DK60" s="205"/>
      <c r="DL60" s="205"/>
      <c r="DM60" s="205"/>
      <c r="DN60" s="205"/>
      <c r="DO60" s="205"/>
      <c r="DP60" s="205"/>
      <c r="DQ60" s="205"/>
      <c r="DR60" s="205"/>
      <c r="DS60" s="205"/>
      <c r="DT60" s="205"/>
      <c r="DU60" s="205"/>
      <c r="DV60" s="205"/>
      <c r="DW60" s="205"/>
      <c r="DX60" s="205"/>
      <c r="DY60" s="205"/>
      <c r="DZ60" s="205"/>
      <c r="EA60" s="205"/>
      <c r="EB60" s="205"/>
      <c r="EC60" s="205"/>
      <c r="ED60" s="205"/>
      <c r="EE60" s="205"/>
      <c r="EF60" s="205"/>
      <c r="EG60" s="205"/>
      <c r="EH60" s="205"/>
      <c r="EI60" s="205"/>
      <c r="EJ60" s="205"/>
      <c r="EK60" s="205"/>
      <c r="EL60" s="205"/>
      <c r="EM60" s="205"/>
      <c r="EN60" s="205"/>
      <c r="EO60" s="205"/>
      <c r="EP60" s="205"/>
      <c r="EQ60" s="205"/>
      <c r="ER60" s="205"/>
      <c r="ES60" s="205"/>
      <c r="ET60" s="205"/>
      <c r="EU60" s="205"/>
      <c r="EV60" s="205"/>
      <c r="EW60" s="205"/>
      <c r="EX60" s="205"/>
      <c r="EY60" s="205"/>
      <c r="EZ60" s="205"/>
      <c r="FA60" s="205"/>
      <c r="FB60" s="205"/>
      <c r="FC60" s="205"/>
      <c r="FD60" s="205"/>
      <c r="FE60" s="205"/>
      <c r="FF60" s="205"/>
      <c r="FG60" s="205"/>
      <c r="FH60" s="205"/>
      <c r="FI60" s="205"/>
      <c r="FJ60" s="205"/>
      <c r="FK60" s="205"/>
      <c r="FL60" s="205"/>
      <c r="FM60" s="205"/>
      <c r="FN60" s="205"/>
      <c r="FO60" s="205"/>
      <c r="FP60" s="205"/>
      <c r="FQ60" s="205"/>
      <c r="FR60" s="205"/>
      <c r="FS60" s="205"/>
      <c r="FT60" s="205"/>
      <c r="FU60" s="205"/>
      <c r="FV60" s="205"/>
      <c r="FW60" s="205"/>
      <c r="FX60" s="205"/>
      <c r="FY60" s="205"/>
      <c r="FZ60" s="205"/>
      <c r="GA60" s="205"/>
      <c r="GB60" s="205"/>
      <c r="GC60" s="205"/>
      <c r="GD60" s="205"/>
      <c r="GE60" s="205"/>
    </row>
    <row r="61" spans="1:187" ht="18" customHeight="1">
      <c r="A61" s="205"/>
      <c r="B61" s="205"/>
      <c r="C61" s="205"/>
      <c r="D61" s="205"/>
      <c r="E61" s="205"/>
      <c r="F61" s="1328"/>
      <c r="G61" s="1328"/>
      <c r="H61" s="1321"/>
      <c r="I61" s="205"/>
      <c r="J61" s="205"/>
      <c r="K61" s="205"/>
      <c r="L61" s="205"/>
      <c r="M61" s="205"/>
      <c r="N61" s="205"/>
      <c r="O61" s="205"/>
      <c r="P61" s="205"/>
      <c r="Q61" s="205"/>
      <c r="R61" s="205"/>
      <c r="S61" s="205"/>
      <c r="T61" s="205"/>
      <c r="U61" s="205"/>
      <c r="V61" s="205"/>
      <c r="W61" s="205"/>
      <c r="X61" s="205"/>
      <c r="Y61" s="205"/>
      <c r="Z61" s="205"/>
      <c r="AA61" s="205"/>
      <c r="AB61" s="205"/>
      <c r="AC61" s="205"/>
      <c r="AD61" s="205"/>
      <c r="AE61" s="205"/>
      <c r="AF61" s="205"/>
      <c r="AG61" s="205"/>
      <c r="AH61" s="205"/>
      <c r="AI61" s="205"/>
      <c r="AJ61" s="205"/>
      <c r="AK61" s="205"/>
      <c r="AL61" s="205"/>
      <c r="AM61" s="205"/>
      <c r="AN61" s="205"/>
      <c r="AO61" s="205"/>
      <c r="AP61" s="205"/>
      <c r="AQ61" s="205"/>
      <c r="AR61" s="205"/>
      <c r="AS61" s="205"/>
      <c r="AT61" s="205"/>
      <c r="AU61" s="205"/>
      <c r="AV61" s="205"/>
      <c r="AW61" s="205"/>
      <c r="AX61" s="205"/>
      <c r="AY61" s="205"/>
      <c r="AZ61" s="205"/>
      <c r="BA61" s="205"/>
      <c r="BB61" s="205"/>
      <c r="BC61" s="205"/>
      <c r="BD61" s="205"/>
      <c r="BE61" s="205"/>
      <c r="BF61" s="205"/>
      <c r="BG61" s="205"/>
      <c r="BH61" s="205"/>
      <c r="BI61" s="205"/>
      <c r="BJ61" s="205"/>
      <c r="BK61" s="205"/>
      <c r="BL61" s="205"/>
      <c r="BM61" s="205"/>
      <c r="BN61" s="205"/>
      <c r="BO61" s="205"/>
      <c r="BP61" s="205"/>
      <c r="BQ61" s="205"/>
      <c r="BR61" s="205"/>
      <c r="BS61" s="205"/>
      <c r="BT61" s="205"/>
      <c r="BU61" s="205"/>
      <c r="BV61" s="205"/>
      <c r="BW61" s="205"/>
      <c r="BX61" s="205"/>
      <c r="BY61" s="205"/>
      <c r="BZ61" s="205"/>
      <c r="CA61" s="205"/>
      <c r="CB61" s="205"/>
      <c r="CC61" s="205"/>
      <c r="CD61" s="205"/>
      <c r="CE61" s="205"/>
      <c r="CF61" s="205"/>
      <c r="CG61" s="205"/>
      <c r="CH61" s="205"/>
      <c r="CI61" s="205"/>
      <c r="CJ61" s="205"/>
      <c r="CK61" s="205"/>
      <c r="CL61" s="205"/>
      <c r="CM61" s="205"/>
      <c r="CN61" s="205"/>
      <c r="CO61" s="205"/>
      <c r="CP61" s="205"/>
      <c r="CQ61" s="205"/>
      <c r="CR61" s="205"/>
      <c r="CS61" s="205"/>
      <c r="CT61" s="205"/>
      <c r="CU61" s="205"/>
      <c r="CV61" s="205"/>
      <c r="CW61" s="205"/>
      <c r="CX61" s="205"/>
      <c r="CY61" s="205"/>
      <c r="CZ61" s="205"/>
      <c r="DA61" s="205"/>
      <c r="DB61" s="205"/>
      <c r="DC61" s="205"/>
      <c r="DD61" s="205"/>
      <c r="DE61" s="205"/>
      <c r="DF61" s="205"/>
      <c r="DG61" s="205"/>
      <c r="DH61" s="205"/>
      <c r="DI61" s="205"/>
      <c r="DJ61" s="205"/>
      <c r="DK61" s="205"/>
      <c r="DL61" s="205"/>
      <c r="DM61" s="205"/>
      <c r="DN61" s="205"/>
      <c r="DO61" s="205"/>
      <c r="DP61" s="205"/>
      <c r="DQ61" s="205"/>
      <c r="DR61" s="205"/>
      <c r="DS61" s="205"/>
      <c r="DT61" s="205"/>
      <c r="DU61" s="205"/>
      <c r="DV61" s="205"/>
      <c r="DW61" s="205"/>
      <c r="DX61" s="205"/>
      <c r="DY61" s="205"/>
      <c r="DZ61" s="205"/>
      <c r="EA61" s="205"/>
      <c r="EB61" s="205"/>
      <c r="EC61" s="205"/>
      <c r="ED61" s="205"/>
      <c r="EE61" s="205"/>
      <c r="EF61" s="205"/>
      <c r="EG61" s="205"/>
      <c r="EH61" s="205"/>
      <c r="EI61" s="205"/>
      <c r="EJ61" s="205"/>
      <c r="EK61" s="205"/>
      <c r="EL61" s="205"/>
      <c r="EM61" s="205"/>
      <c r="EN61" s="205"/>
      <c r="EO61" s="205"/>
      <c r="EP61" s="205"/>
      <c r="EQ61" s="205"/>
      <c r="ER61" s="205"/>
      <c r="ES61" s="205"/>
      <c r="ET61" s="205"/>
      <c r="EU61" s="205"/>
      <c r="EV61" s="205"/>
      <c r="EW61" s="205"/>
      <c r="EX61" s="205"/>
      <c r="EY61" s="205"/>
      <c r="EZ61" s="205"/>
      <c r="FA61" s="205"/>
      <c r="FB61" s="205"/>
      <c r="FC61" s="205"/>
      <c r="FD61" s="205"/>
      <c r="FE61" s="205"/>
      <c r="FF61" s="205"/>
      <c r="FG61" s="205"/>
      <c r="FH61" s="205"/>
      <c r="FI61" s="205"/>
      <c r="FJ61" s="205"/>
      <c r="FK61" s="205"/>
      <c r="FL61" s="205"/>
      <c r="FM61" s="205"/>
      <c r="FN61" s="205"/>
      <c r="FO61" s="205"/>
      <c r="FP61" s="205"/>
      <c r="FQ61" s="205"/>
      <c r="FR61" s="205"/>
      <c r="FS61" s="205"/>
      <c r="FT61" s="205"/>
      <c r="FU61" s="205"/>
      <c r="FV61" s="205"/>
      <c r="FW61" s="205"/>
      <c r="FX61" s="205"/>
      <c r="FY61" s="205"/>
      <c r="FZ61" s="205"/>
      <c r="GA61" s="205"/>
      <c r="GB61" s="205"/>
      <c r="GC61" s="205"/>
      <c r="GD61" s="205"/>
      <c r="GE61" s="205"/>
    </row>
    <row r="62" spans="1:187" ht="18" customHeight="1">
      <c r="A62" s="205"/>
      <c r="B62" s="205"/>
      <c r="C62" s="205"/>
      <c r="D62" s="205"/>
      <c r="E62" s="205"/>
      <c r="F62" s="1328"/>
      <c r="G62" s="1328"/>
      <c r="H62" s="1321"/>
      <c r="I62" s="205"/>
      <c r="J62" s="205"/>
      <c r="K62" s="205"/>
      <c r="L62" s="205"/>
      <c r="M62" s="205"/>
      <c r="N62" s="205"/>
      <c r="O62" s="205"/>
      <c r="P62" s="205"/>
      <c r="Q62" s="205"/>
      <c r="R62" s="205"/>
      <c r="S62" s="205"/>
      <c r="T62" s="205"/>
      <c r="U62" s="205"/>
      <c r="V62" s="205"/>
      <c r="W62" s="205"/>
      <c r="X62" s="205"/>
      <c r="Y62" s="205"/>
      <c r="Z62" s="205"/>
      <c r="AA62" s="205"/>
      <c r="AB62" s="205"/>
      <c r="AC62" s="205"/>
      <c r="AD62" s="205"/>
      <c r="AE62" s="205"/>
      <c r="AF62" s="205"/>
      <c r="AG62" s="205"/>
      <c r="AH62" s="205"/>
      <c r="AI62" s="205"/>
      <c r="AJ62" s="205"/>
      <c r="AK62" s="205"/>
      <c r="AL62" s="205"/>
      <c r="AM62" s="205"/>
      <c r="AN62" s="205"/>
      <c r="AO62" s="205"/>
      <c r="AP62" s="205"/>
      <c r="AQ62" s="205"/>
      <c r="AR62" s="205"/>
      <c r="AS62" s="205"/>
      <c r="AT62" s="205"/>
      <c r="AU62" s="205"/>
      <c r="AV62" s="205"/>
      <c r="AW62" s="205"/>
      <c r="AX62" s="205"/>
      <c r="AY62" s="205"/>
      <c r="AZ62" s="205"/>
      <c r="BA62" s="205"/>
      <c r="BB62" s="205"/>
      <c r="BC62" s="205"/>
      <c r="BD62" s="205"/>
      <c r="BE62" s="205"/>
      <c r="BF62" s="205"/>
      <c r="BG62" s="205"/>
      <c r="BH62" s="205"/>
      <c r="BI62" s="205"/>
      <c r="BJ62" s="205"/>
      <c r="BK62" s="205"/>
      <c r="BL62" s="205"/>
      <c r="BM62" s="205"/>
      <c r="BN62" s="205"/>
      <c r="BO62" s="205"/>
      <c r="BP62" s="205"/>
      <c r="BQ62" s="205"/>
      <c r="BR62" s="205"/>
      <c r="BS62" s="205"/>
      <c r="BT62" s="205"/>
      <c r="BU62" s="205"/>
      <c r="BV62" s="205"/>
      <c r="BW62" s="205"/>
      <c r="BX62" s="205"/>
      <c r="BY62" s="205"/>
      <c r="BZ62" s="205"/>
      <c r="CA62" s="205"/>
      <c r="CB62" s="205"/>
      <c r="CC62" s="205"/>
      <c r="CD62" s="205"/>
      <c r="CE62" s="205"/>
      <c r="CF62" s="205"/>
      <c r="CG62" s="205"/>
      <c r="CH62" s="205"/>
      <c r="CI62" s="205"/>
      <c r="CJ62" s="205"/>
      <c r="CK62" s="205"/>
      <c r="CL62" s="205"/>
      <c r="CM62" s="205"/>
      <c r="CN62" s="205"/>
      <c r="CO62" s="205"/>
      <c r="CP62" s="205"/>
      <c r="CQ62" s="205"/>
      <c r="CR62" s="205"/>
      <c r="CS62" s="205"/>
      <c r="CT62" s="205"/>
      <c r="CU62" s="205"/>
      <c r="CV62" s="205"/>
      <c r="CW62" s="205"/>
      <c r="CX62" s="205"/>
      <c r="CY62" s="205"/>
      <c r="CZ62" s="205"/>
      <c r="DA62" s="205"/>
      <c r="DB62" s="205"/>
      <c r="DC62" s="205"/>
      <c r="DD62" s="205"/>
      <c r="DE62" s="205"/>
      <c r="DF62" s="205"/>
      <c r="DG62" s="205"/>
      <c r="DH62" s="205"/>
      <c r="DI62" s="205"/>
      <c r="DJ62" s="205"/>
      <c r="DK62" s="205"/>
      <c r="DL62" s="205"/>
      <c r="DM62" s="205"/>
      <c r="DN62" s="205"/>
      <c r="DO62" s="205"/>
      <c r="DP62" s="205"/>
      <c r="DQ62" s="205"/>
      <c r="DR62" s="205"/>
      <c r="DS62" s="205"/>
      <c r="DT62" s="205"/>
      <c r="DU62" s="205"/>
      <c r="DV62" s="205"/>
      <c r="DW62" s="205"/>
      <c r="DX62" s="205"/>
      <c r="DY62" s="205"/>
      <c r="DZ62" s="205"/>
      <c r="EA62" s="205"/>
      <c r="EB62" s="205"/>
      <c r="EC62" s="205"/>
      <c r="ED62" s="205"/>
      <c r="EE62" s="205"/>
      <c r="EF62" s="205"/>
      <c r="EG62" s="205"/>
      <c r="EH62" s="205"/>
      <c r="EI62" s="205"/>
      <c r="EJ62" s="205"/>
      <c r="EK62" s="205"/>
      <c r="EL62" s="205"/>
      <c r="EM62" s="205"/>
      <c r="EN62" s="205"/>
      <c r="EO62" s="205"/>
      <c r="EP62" s="205"/>
      <c r="EQ62" s="205"/>
      <c r="ER62" s="205"/>
      <c r="ES62" s="205"/>
      <c r="ET62" s="205"/>
      <c r="EU62" s="205"/>
      <c r="EV62" s="205"/>
      <c r="EW62" s="205"/>
      <c r="EX62" s="205"/>
      <c r="EY62" s="205"/>
      <c r="EZ62" s="205"/>
      <c r="FA62" s="205"/>
      <c r="FB62" s="205"/>
      <c r="FC62" s="205"/>
      <c r="FD62" s="205"/>
      <c r="FE62" s="205"/>
      <c r="FF62" s="205"/>
      <c r="FG62" s="205"/>
      <c r="FH62" s="205"/>
      <c r="FI62" s="205"/>
      <c r="FJ62" s="205"/>
      <c r="FK62" s="205"/>
      <c r="FL62" s="205"/>
      <c r="FM62" s="205"/>
      <c r="FN62" s="205"/>
      <c r="FO62" s="205"/>
      <c r="FP62" s="205"/>
      <c r="FQ62" s="205"/>
      <c r="FR62" s="205"/>
      <c r="FS62" s="205"/>
      <c r="FT62" s="205"/>
      <c r="FU62" s="205"/>
      <c r="FV62" s="205"/>
      <c r="FW62" s="205"/>
      <c r="FX62" s="205"/>
      <c r="FY62" s="205"/>
      <c r="FZ62" s="205"/>
      <c r="GA62" s="205"/>
      <c r="GB62" s="205"/>
      <c r="GC62" s="205"/>
      <c r="GD62" s="205"/>
      <c r="GE62" s="205"/>
    </row>
    <row r="63" spans="1:187" ht="18" customHeight="1">
      <c r="A63" s="205"/>
      <c r="B63" s="205"/>
      <c r="C63" s="205"/>
      <c r="D63" s="205"/>
      <c r="E63" s="205"/>
      <c r="F63" s="1328"/>
      <c r="G63" s="1328"/>
      <c r="H63" s="1321"/>
      <c r="I63" s="205"/>
      <c r="J63" s="205"/>
      <c r="K63" s="205"/>
      <c r="L63" s="205"/>
      <c r="M63" s="205"/>
      <c r="N63" s="205"/>
      <c r="O63" s="205"/>
      <c r="P63" s="205"/>
      <c r="Q63" s="205"/>
      <c r="R63" s="205"/>
      <c r="S63" s="205"/>
      <c r="T63" s="205"/>
      <c r="U63" s="205"/>
      <c r="V63" s="205"/>
      <c r="W63" s="205"/>
      <c r="X63" s="205"/>
      <c r="Y63" s="205"/>
      <c r="Z63" s="205"/>
      <c r="AA63" s="205"/>
      <c r="AB63" s="205"/>
      <c r="AC63" s="205"/>
      <c r="AD63" s="205"/>
      <c r="AE63" s="205"/>
      <c r="AF63" s="205"/>
      <c r="AG63" s="205"/>
      <c r="AH63" s="205"/>
      <c r="AI63" s="205"/>
      <c r="AJ63" s="205"/>
      <c r="AK63" s="205"/>
      <c r="AL63" s="205"/>
      <c r="AM63" s="205"/>
      <c r="AN63" s="205"/>
      <c r="AO63" s="205"/>
      <c r="AP63" s="205"/>
      <c r="AQ63" s="205"/>
      <c r="AR63" s="205"/>
      <c r="AS63" s="205"/>
      <c r="AT63" s="205"/>
      <c r="AU63" s="205"/>
      <c r="AV63" s="205"/>
      <c r="AW63" s="205"/>
      <c r="AX63" s="205"/>
      <c r="AY63" s="205"/>
      <c r="AZ63" s="205"/>
      <c r="BA63" s="205"/>
      <c r="BB63" s="205"/>
      <c r="BC63" s="205"/>
      <c r="BD63" s="205"/>
      <c r="BE63" s="205"/>
      <c r="BF63" s="205"/>
      <c r="BG63" s="205"/>
      <c r="BH63" s="205"/>
      <c r="BI63" s="205"/>
      <c r="BJ63" s="205"/>
      <c r="BK63" s="205"/>
      <c r="BL63" s="205"/>
      <c r="BM63" s="205"/>
      <c r="BN63" s="205"/>
      <c r="BO63" s="205"/>
      <c r="BP63" s="205"/>
      <c r="BQ63" s="205"/>
      <c r="BR63" s="205"/>
      <c r="BS63" s="205"/>
      <c r="BT63" s="205"/>
      <c r="BU63" s="205"/>
      <c r="BV63" s="205"/>
      <c r="BW63" s="205"/>
      <c r="BX63" s="205"/>
      <c r="BY63" s="205"/>
      <c r="BZ63" s="205"/>
      <c r="CA63" s="205"/>
      <c r="CB63" s="205"/>
      <c r="CC63" s="205"/>
      <c r="CD63" s="205"/>
      <c r="CE63" s="205"/>
      <c r="CF63" s="205"/>
      <c r="CG63" s="205"/>
      <c r="CH63" s="205"/>
      <c r="CI63" s="205"/>
      <c r="CJ63" s="205"/>
      <c r="CK63" s="205"/>
      <c r="CL63" s="205"/>
      <c r="CM63" s="205"/>
      <c r="CN63" s="205"/>
      <c r="CO63" s="205"/>
      <c r="CP63" s="205"/>
      <c r="CQ63" s="205"/>
      <c r="CR63" s="205"/>
      <c r="CS63" s="205"/>
      <c r="CT63" s="205"/>
      <c r="CU63" s="205"/>
      <c r="CV63" s="205"/>
      <c r="CW63" s="205"/>
      <c r="CX63" s="205"/>
      <c r="CY63" s="205"/>
      <c r="CZ63" s="205"/>
      <c r="DA63" s="205"/>
      <c r="DB63" s="205"/>
      <c r="DC63" s="205"/>
      <c r="DD63" s="205"/>
      <c r="DE63" s="205"/>
      <c r="DF63" s="205"/>
      <c r="DG63" s="205"/>
      <c r="DH63" s="205"/>
      <c r="DI63" s="205"/>
      <c r="DJ63" s="205"/>
      <c r="DK63" s="205"/>
      <c r="DL63" s="205"/>
      <c r="DM63" s="205"/>
      <c r="DN63" s="205"/>
      <c r="DO63" s="205"/>
      <c r="DP63" s="205"/>
      <c r="DQ63" s="205"/>
      <c r="DR63" s="205"/>
      <c r="DS63" s="205"/>
      <c r="DT63" s="205"/>
      <c r="DU63" s="205"/>
      <c r="DV63" s="205"/>
      <c r="DW63" s="205"/>
      <c r="DX63" s="205"/>
      <c r="DY63" s="205"/>
      <c r="DZ63" s="205"/>
      <c r="EA63" s="205"/>
      <c r="EB63" s="205"/>
      <c r="EC63" s="205"/>
      <c r="ED63" s="205"/>
      <c r="EE63" s="205"/>
      <c r="EF63" s="205"/>
      <c r="EG63" s="205"/>
      <c r="EH63" s="205"/>
      <c r="EI63" s="205"/>
      <c r="EJ63" s="205"/>
      <c r="EK63" s="205"/>
      <c r="EL63" s="205"/>
      <c r="EM63" s="205"/>
      <c r="EN63" s="205"/>
      <c r="EO63" s="205"/>
      <c r="EP63" s="205"/>
      <c r="EQ63" s="205"/>
      <c r="ER63" s="205"/>
      <c r="ES63" s="205"/>
      <c r="ET63" s="205"/>
      <c r="EU63" s="205"/>
      <c r="EV63" s="205"/>
      <c r="EW63" s="205"/>
      <c r="EX63" s="205"/>
      <c r="EY63" s="205"/>
      <c r="EZ63" s="205"/>
      <c r="FA63" s="205"/>
      <c r="FB63" s="205"/>
      <c r="FC63" s="205"/>
      <c r="FD63" s="205"/>
      <c r="FE63" s="205"/>
      <c r="FF63" s="205"/>
      <c r="FG63" s="205"/>
      <c r="FH63" s="205"/>
      <c r="FI63" s="205"/>
      <c r="FJ63" s="205"/>
      <c r="FK63" s="205"/>
      <c r="FL63" s="205"/>
      <c r="FM63" s="205"/>
      <c r="FN63" s="205"/>
      <c r="FO63" s="205"/>
      <c r="FP63" s="205"/>
      <c r="FQ63" s="205"/>
      <c r="FR63" s="205"/>
      <c r="FS63" s="205"/>
      <c r="FT63" s="205"/>
      <c r="FU63" s="205"/>
      <c r="FV63" s="205"/>
      <c r="FW63" s="205"/>
      <c r="FX63" s="205"/>
      <c r="FY63" s="205"/>
      <c r="FZ63" s="205"/>
      <c r="GA63" s="205"/>
      <c r="GB63" s="205"/>
      <c r="GC63" s="205"/>
      <c r="GD63" s="205"/>
      <c r="GE63" s="205"/>
    </row>
    <row r="64" spans="1:187" ht="18" customHeight="1">
      <c r="A64" s="205"/>
      <c r="B64" s="205"/>
      <c r="C64" s="205"/>
      <c r="D64" s="205"/>
      <c r="E64" s="205"/>
      <c r="F64" s="1328"/>
      <c r="G64" s="1328"/>
      <c r="H64" s="1321"/>
      <c r="I64" s="205"/>
      <c r="J64" s="205"/>
      <c r="K64" s="205"/>
      <c r="L64" s="205"/>
      <c r="M64" s="205"/>
      <c r="N64" s="205"/>
      <c r="O64" s="205"/>
      <c r="P64" s="205"/>
      <c r="Q64" s="205"/>
      <c r="R64" s="205"/>
      <c r="S64" s="205"/>
      <c r="T64" s="205"/>
      <c r="U64" s="205"/>
      <c r="V64" s="205"/>
      <c r="W64" s="205"/>
      <c r="X64" s="205"/>
      <c r="Y64" s="205"/>
      <c r="Z64" s="205"/>
      <c r="AA64" s="205"/>
      <c r="AB64" s="205"/>
      <c r="AC64" s="205"/>
      <c r="AD64" s="205"/>
      <c r="AE64" s="205"/>
      <c r="AF64" s="205"/>
      <c r="AG64" s="205"/>
      <c r="AH64" s="205"/>
      <c r="AI64" s="205"/>
      <c r="AJ64" s="205"/>
      <c r="AK64" s="205"/>
      <c r="AL64" s="205"/>
      <c r="AM64" s="205"/>
      <c r="AN64" s="205"/>
      <c r="AO64" s="205"/>
      <c r="AP64" s="205"/>
      <c r="AQ64" s="205"/>
      <c r="AR64" s="205"/>
      <c r="AS64" s="205"/>
      <c r="AT64" s="205"/>
      <c r="AU64" s="205"/>
      <c r="AV64" s="205"/>
      <c r="AW64" s="205"/>
      <c r="AX64" s="205"/>
      <c r="AY64" s="205"/>
      <c r="AZ64" s="205"/>
      <c r="BA64" s="205"/>
      <c r="BB64" s="205"/>
      <c r="BC64" s="205"/>
      <c r="BD64" s="205"/>
      <c r="BE64" s="205"/>
      <c r="BF64" s="205"/>
      <c r="BG64" s="205"/>
      <c r="BH64" s="205"/>
      <c r="BI64" s="205"/>
      <c r="BJ64" s="205"/>
      <c r="BK64" s="205"/>
      <c r="BL64" s="205"/>
      <c r="BM64" s="205"/>
      <c r="BN64" s="205"/>
      <c r="BO64" s="205"/>
      <c r="BP64" s="205"/>
      <c r="BQ64" s="205"/>
      <c r="BR64" s="205"/>
      <c r="BS64" s="205"/>
      <c r="BT64" s="205"/>
      <c r="BU64" s="205"/>
      <c r="BV64" s="205"/>
      <c r="BW64" s="205"/>
      <c r="BX64" s="205"/>
      <c r="BY64" s="205"/>
      <c r="BZ64" s="205"/>
      <c r="CA64" s="205"/>
      <c r="CB64" s="205"/>
      <c r="CC64" s="205"/>
      <c r="CD64" s="205"/>
      <c r="CE64" s="205"/>
      <c r="CF64" s="205"/>
      <c r="CG64" s="205"/>
      <c r="CH64" s="205"/>
      <c r="CI64" s="205"/>
      <c r="CJ64" s="205"/>
      <c r="CK64" s="205"/>
      <c r="CL64" s="205"/>
      <c r="CM64" s="205"/>
      <c r="CN64" s="205"/>
      <c r="CO64" s="205"/>
      <c r="CP64" s="205"/>
      <c r="CQ64" s="205"/>
      <c r="CR64" s="205"/>
      <c r="CS64" s="205"/>
      <c r="CT64" s="205"/>
      <c r="CU64" s="205"/>
      <c r="CV64" s="205"/>
      <c r="CW64" s="205"/>
      <c r="CX64" s="205"/>
      <c r="CY64" s="205"/>
      <c r="CZ64" s="205"/>
      <c r="DA64" s="205"/>
      <c r="DB64" s="205"/>
      <c r="DC64" s="205"/>
      <c r="DD64" s="205"/>
      <c r="DE64" s="205"/>
      <c r="DF64" s="205"/>
      <c r="DG64" s="205"/>
      <c r="DH64" s="205"/>
      <c r="DI64" s="205"/>
      <c r="DJ64" s="205"/>
      <c r="DK64" s="205"/>
      <c r="DL64" s="205"/>
      <c r="DM64" s="205"/>
      <c r="DN64" s="205"/>
      <c r="DO64" s="205"/>
      <c r="DP64" s="205"/>
      <c r="DQ64" s="205"/>
      <c r="DR64" s="205"/>
      <c r="DS64" s="205"/>
      <c r="DT64" s="205"/>
      <c r="DU64" s="205"/>
      <c r="DV64" s="205"/>
      <c r="DW64" s="205"/>
      <c r="DX64" s="205"/>
      <c r="DY64" s="205"/>
      <c r="DZ64" s="205"/>
      <c r="EA64" s="205"/>
      <c r="EB64" s="205"/>
      <c r="EC64" s="205"/>
      <c r="ED64" s="205"/>
      <c r="EE64" s="205"/>
      <c r="EF64" s="205"/>
      <c r="EG64" s="205"/>
      <c r="EH64" s="205"/>
      <c r="EI64" s="205"/>
      <c r="EJ64" s="205"/>
      <c r="EK64" s="205"/>
      <c r="EL64" s="205"/>
      <c r="EM64" s="205"/>
      <c r="EN64" s="205"/>
      <c r="EO64" s="205"/>
      <c r="EP64" s="205"/>
      <c r="EQ64" s="205"/>
      <c r="ER64" s="205"/>
      <c r="ES64" s="205"/>
      <c r="ET64" s="205"/>
      <c r="EU64" s="205"/>
      <c r="EV64" s="205"/>
      <c r="EW64" s="205"/>
      <c r="EX64" s="205"/>
      <c r="EY64" s="205"/>
      <c r="EZ64" s="205"/>
      <c r="FA64" s="205"/>
      <c r="FB64" s="205"/>
      <c r="FC64" s="205"/>
      <c r="FD64" s="205"/>
      <c r="FE64" s="205"/>
      <c r="FF64" s="205"/>
      <c r="FG64" s="205"/>
      <c r="FH64" s="205"/>
      <c r="FI64" s="205"/>
      <c r="FJ64" s="205"/>
      <c r="FK64" s="205"/>
      <c r="FL64" s="205"/>
      <c r="FM64" s="205"/>
      <c r="FN64" s="205"/>
      <c r="FO64" s="205"/>
      <c r="FP64" s="205"/>
      <c r="FQ64" s="205"/>
      <c r="FR64" s="205"/>
      <c r="FS64" s="205"/>
      <c r="FT64" s="205"/>
      <c r="FU64" s="205"/>
      <c r="FV64" s="205"/>
      <c r="FW64" s="205"/>
      <c r="FX64" s="205"/>
      <c r="FY64" s="205"/>
      <c r="FZ64" s="205"/>
      <c r="GA64" s="205"/>
      <c r="GB64" s="205"/>
      <c r="GC64" s="205"/>
      <c r="GD64" s="205"/>
      <c r="GE64" s="205"/>
    </row>
    <row r="65" spans="1:187" ht="18" customHeight="1">
      <c r="A65" s="205"/>
      <c r="B65" s="205"/>
      <c r="C65" s="205"/>
      <c r="D65" s="205"/>
      <c r="E65" s="205"/>
      <c r="F65" s="1328"/>
      <c r="G65" s="1328"/>
      <c r="H65" s="1321"/>
      <c r="I65" s="205"/>
      <c r="J65" s="205"/>
      <c r="K65" s="205"/>
      <c r="L65" s="205"/>
      <c r="M65" s="205"/>
      <c r="N65" s="205"/>
      <c r="O65" s="205"/>
      <c r="P65" s="205"/>
      <c r="Q65" s="205"/>
      <c r="R65" s="205"/>
      <c r="S65" s="205"/>
      <c r="T65" s="205"/>
      <c r="U65" s="205"/>
      <c r="V65" s="205"/>
      <c r="W65" s="205"/>
      <c r="X65" s="205"/>
      <c r="Y65" s="205"/>
      <c r="Z65" s="205"/>
      <c r="AA65" s="205"/>
      <c r="AB65" s="205"/>
      <c r="AC65" s="205"/>
      <c r="AD65" s="205"/>
      <c r="AE65" s="205"/>
      <c r="AF65" s="205"/>
      <c r="AG65" s="205"/>
      <c r="AH65" s="205"/>
      <c r="AI65" s="205"/>
      <c r="AJ65" s="205"/>
      <c r="AK65" s="205"/>
      <c r="AL65" s="205"/>
      <c r="AM65" s="205"/>
      <c r="AN65" s="205"/>
      <c r="AO65" s="205"/>
      <c r="AP65" s="205"/>
      <c r="AQ65" s="205"/>
      <c r="AR65" s="205"/>
      <c r="AS65" s="205"/>
      <c r="AT65" s="205"/>
      <c r="AU65" s="205"/>
      <c r="AV65" s="205"/>
      <c r="AW65" s="205"/>
      <c r="AX65" s="205"/>
      <c r="AY65" s="205"/>
      <c r="AZ65" s="205"/>
      <c r="BA65" s="205"/>
      <c r="BB65" s="205"/>
      <c r="BC65" s="205"/>
      <c r="BD65" s="205"/>
      <c r="BE65" s="205"/>
      <c r="BF65" s="205"/>
      <c r="BG65" s="205"/>
      <c r="BH65" s="205"/>
      <c r="BI65" s="205"/>
      <c r="BJ65" s="205"/>
      <c r="BK65" s="205"/>
      <c r="BL65" s="205"/>
      <c r="BM65" s="205"/>
      <c r="BN65" s="205"/>
      <c r="BO65" s="205"/>
      <c r="BP65" s="205"/>
      <c r="BQ65" s="205"/>
      <c r="BR65" s="205"/>
      <c r="BS65" s="205"/>
      <c r="BT65" s="205"/>
      <c r="BU65" s="205"/>
      <c r="BV65" s="205"/>
      <c r="BW65" s="205"/>
      <c r="BX65" s="205"/>
      <c r="BY65" s="205"/>
      <c r="BZ65" s="205"/>
      <c r="CA65" s="205"/>
      <c r="CB65" s="205"/>
      <c r="CC65" s="205"/>
      <c r="CD65" s="205"/>
      <c r="CE65" s="205"/>
      <c r="CF65" s="205"/>
      <c r="CG65" s="205"/>
      <c r="CH65" s="205"/>
      <c r="CI65" s="205"/>
      <c r="CJ65" s="205"/>
      <c r="CK65" s="205"/>
      <c r="CL65" s="205"/>
      <c r="CM65" s="205"/>
      <c r="CN65" s="205"/>
      <c r="CO65" s="205"/>
      <c r="CP65" s="205"/>
      <c r="CQ65" s="205"/>
      <c r="CR65" s="205"/>
      <c r="CS65" s="205"/>
      <c r="CT65" s="205"/>
      <c r="CU65" s="205"/>
      <c r="CV65" s="205"/>
      <c r="CW65" s="205"/>
      <c r="CX65" s="205"/>
      <c r="CY65" s="205"/>
      <c r="CZ65" s="205"/>
      <c r="DA65" s="205"/>
      <c r="DB65" s="205"/>
      <c r="DC65" s="205"/>
      <c r="DD65" s="205"/>
      <c r="DE65" s="205"/>
      <c r="DF65" s="205"/>
      <c r="DG65" s="205"/>
      <c r="DH65" s="205"/>
      <c r="DI65" s="205"/>
      <c r="DJ65" s="205"/>
      <c r="DK65" s="205"/>
      <c r="DL65" s="205"/>
      <c r="DM65" s="205"/>
      <c r="DN65" s="205"/>
      <c r="DO65" s="205"/>
      <c r="DP65" s="205"/>
      <c r="DQ65" s="205"/>
      <c r="DR65" s="205"/>
      <c r="DS65" s="205"/>
      <c r="DT65" s="205"/>
      <c r="DU65" s="205"/>
      <c r="DV65" s="205"/>
      <c r="DW65" s="205"/>
      <c r="DX65" s="205"/>
      <c r="DY65" s="205"/>
      <c r="DZ65" s="205"/>
      <c r="EA65" s="205"/>
      <c r="EB65" s="205"/>
      <c r="EC65" s="205"/>
      <c r="ED65" s="205"/>
      <c r="EE65" s="205"/>
      <c r="EF65" s="205"/>
      <c r="EG65" s="205"/>
      <c r="EH65" s="205"/>
      <c r="EI65" s="205"/>
      <c r="EJ65" s="205"/>
      <c r="EK65" s="205"/>
      <c r="EL65" s="205"/>
      <c r="EM65" s="205"/>
      <c r="EN65" s="205"/>
      <c r="EO65" s="205"/>
      <c r="EP65" s="205"/>
      <c r="EQ65" s="205"/>
      <c r="ER65" s="205"/>
      <c r="ES65" s="205"/>
      <c r="ET65" s="205"/>
      <c r="EU65" s="205"/>
      <c r="EV65" s="205"/>
      <c r="EW65" s="205"/>
      <c r="EX65" s="205"/>
      <c r="EY65" s="205"/>
      <c r="EZ65" s="205"/>
      <c r="FA65" s="205"/>
      <c r="FB65" s="205"/>
      <c r="FC65" s="205"/>
      <c r="FD65" s="205"/>
      <c r="FE65" s="205"/>
      <c r="FF65" s="205"/>
      <c r="FG65" s="205"/>
      <c r="FH65" s="205"/>
      <c r="FI65" s="205"/>
      <c r="FJ65" s="205"/>
      <c r="FK65" s="205"/>
      <c r="FL65" s="205"/>
      <c r="FM65" s="205"/>
      <c r="FN65" s="205"/>
      <c r="FO65" s="205"/>
      <c r="FP65" s="205"/>
      <c r="FQ65" s="205"/>
      <c r="FR65" s="205"/>
      <c r="FS65" s="205"/>
      <c r="FT65" s="205"/>
      <c r="FU65" s="205"/>
      <c r="FV65" s="205"/>
      <c r="FW65" s="205"/>
      <c r="FX65" s="205"/>
      <c r="FY65" s="205"/>
      <c r="FZ65" s="205"/>
      <c r="GA65" s="205"/>
      <c r="GB65" s="205"/>
      <c r="GC65" s="205"/>
      <c r="GD65" s="205"/>
      <c r="GE65" s="205"/>
    </row>
    <row r="66" spans="1:187" ht="18" customHeight="1">
      <c r="A66" s="205"/>
      <c r="B66" s="205"/>
      <c r="C66" s="205"/>
      <c r="D66" s="205"/>
      <c r="E66" s="205"/>
      <c r="F66" s="1328"/>
      <c r="G66" s="1328"/>
      <c r="H66" s="1321"/>
      <c r="I66" s="205"/>
      <c r="J66" s="205"/>
      <c r="K66" s="205"/>
      <c r="L66" s="205"/>
      <c r="M66" s="205"/>
      <c r="N66" s="205"/>
      <c r="O66" s="205"/>
      <c r="P66" s="205"/>
      <c r="Q66" s="205"/>
      <c r="R66" s="205"/>
      <c r="S66" s="205"/>
      <c r="T66" s="205"/>
      <c r="U66" s="205"/>
      <c r="V66" s="205"/>
      <c r="W66" s="205"/>
      <c r="X66" s="205"/>
      <c r="Y66" s="205"/>
      <c r="Z66" s="205"/>
      <c r="AA66" s="205"/>
      <c r="AB66" s="205"/>
      <c r="AC66" s="205"/>
      <c r="AD66" s="205"/>
      <c r="AE66" s="205"/>
      <c r="AF66" s="205"/>
      <c r="AG66" s="205"/>
      <c r="AH66" s="205"/>
      <c r="AI66" s="205"/>
      <c r="AJ66" s="205"/>
      <c r="AK66" s="205"/>
      <c r="AL66" s="205"/>
      <c r="AM66" s="205"/>
      <c r="AN66" s="205"/>
      <c r="AO66" s="205"/>
      <c r="AP66" s="205"/>
      <c r="AQ66" s="205"/>
      <c r="AR66" s="205"/>
      <c r="AS66" s="205"/>
      <c r="AT66" s="205"/>
      <c r="AU66" s="205"/>
      <c r="AV66" s="205"/>
      <c r="AW66" s="205"/>
      <c r="AX66" s="205"/>
      <c r="AY66" s="205"/>
      <c r="AZ66" s="205"/>
      <c r="BA66" s="205"/>
      <c r="BB66" s="205"/>
      <c r="BC66" s="205"/>
      <c r="BD66" s="205"/>
      <c r="BE66" s="205"/>
      <c r="BF66" s="205"/>
      <c r="BG66" s="205"/>
      <c r="BH66" s="205"/>
      <c r="BI66" s="205"/>
      <c r="BJ66" s="205"/>
      <c r="BK66" s="205"/>
      <c r="BL66" s="205"/>
      <c r="BM66" s="205"/>
      <c r="BN66" s="205"/>
      <c r="BO66" s="205"/>
      <c r="BP66" s="205"/>
      <c r="BQ66" s="205"/>
      <c r="BR66" s="205"/>
      <c r="BS66" s="205"/>
      <c r="BT66" s="205"/>
      <c r="BU66" s="205"/>
      <c r="BV66" s="205"/>
      <c r="BW66" s="205"/>
      <c r="BX66" s="205"/>
      <c r="BY66" s="205"/>
      <c r="BZ66" s="205"/>
      <c r="CA66" s="205"/>
      <c r="CB66" s="205"/>
      <c r="CC66" s="205"/>
      <c r="CD66" s="205"/>
      <c r="CE66" s="205"/>
      <c r="CF66" s="205"/>
      <c r="CG66" s="205"/>
      <c r="CH66" s="205"/>
      <c r="CI66" s="205"/>
      <c r="CJ66" s="205"/>
      <c r="CK66" s="205"/>
      <c r="CL66" s="205"/>
      <c r="CM66" s="205"/>
      <c r="CN66" s="205"/>
      <c r="CO66" s="205"/>
      <c r="CP66" s="205"/>
      <c r="CQ66" s="205"/>
      <c r="CR66" s="205"/>
      <c r="CS66" s="205"/>
      <c r="CT66" s="205"/>
      <c r="CU66" s="205"/>
      <c r="CV66" s="205"/>
      <c r="CW66" s="205"/>
      <c r="CX66" s="205"/>
      <c r="CY66" s="205"/>
      <c r="CZ66" s="205"/>
      <c r="DA66" s="205"/>
      <c r="DB66" s="205"/>
      <c r="DC66" s="205"/>
      <c r="DD66" s="205"/>
      <c r="DE66" s="205"/>
      <c r="DF66" s="205"/>
      <c r="DG66" s="205"/>
      <c r="DH66" s="205"/>
      <c r="DI66" s="205"/>
      <c r="DJ66" s="205"/>
      <c r="DK66" s="205"/>
      <c r="DL66" s="205"/>
      <c r="DM66" s="205"/>
      <c r="DN66" s="205"/>
      <c r="DO66" s="205"/>
      <c r="DP66" s="205"/>
      <c r="DQ66" s="205"/>
      <c r="DR66" s="205"/>
      <c r="DS66" s="205"/>
      <c r="DT66" s="205"/>
      <c r="DU66" s="205"/>
      <c r="DV66" s="205"/>
      <c r="DW66" s="205"/>
      <c r="DX66" s="205"/>
      <c r="DY66" s="205"/>
      <c r="DZ66" s="205"/>
      <c r="EA66" s="205"/>
      <c r="EB66" s="205"/>
      <c r="EC66" s="205"/>
      <c r="ED66" s="205"/>
      <c r="EE66" s="205"/>
      <c r="EF66" s="205"/>
      <c r="EG66" s="205"/>
      <c r="EH66" s="205"/>
      <c r="EI66" s="205"/>
      <c r="EJ66" s="205"/>
      <c r="EK66" s="205"/>
      <c r="EL66" s="205"/>
      <c r="EM66" s="205"/>
      <c r="EN66" s="205"/>
      <c r="EO66" s="205"/>
      <c r="EP66" s="205"/>
      <c r="EQ66" s="205"/>
      <c r="ER66" s="205"/>
      <c r="ES66" s="205"/>
      <c r="ET66" s="205"/>
      <c r="EU66" s="205"/>
      <c r="EV66" s="205"/>
      <c r="EW66" s="205"/>
      <c r="EX66" s="205"/>
      <c r="EY66" s="205"/>
      <c r="EZ66" s="205"/>
      <c r="FA66" s="205"/>
      <c r="FB66" s="205"/>
      <c r="FC66" s="205"/>
      <c r="FD66" s="205"/>
      <c r="FE66" s="205"/>
      <c r="FF66" s="205"/>
      <c r="FG66" s="205"/>
      <c r="FH66" s="205"/>
      <c r="FI66" s="205"/>
      <c r="FJ66" s="205"/>
      <c r="FK66" s="205"/>
      <c r="FL66" s="205"/>
      <c r="FM66" s="205"/>
      <c r="FN66" s="205"/>
      <c r="FO66" s="205"/>
      <c r="FP66" s="205"/>
      <c r="FQ66" s="205"/>
      <c r="FR66" s="205"/>
      <c r="FS66" s="205"/>
      <c r="FT66" s="205"/>
      <c r="FU66" s="205"/>
      <c r="FV66" s="205"/>
      <c r="FW66" s="205"/>
      <c r="FX66" s="205"/>
      <c r="FY66" s="205"/>
      <c r="FZ66" s="205"/>
      <c r="GA66" s="205"/>
      <c r="GB66" s="205"/>
      <c r="GC66" s="205"/>
      <c r="GD66" s="205"/>
      <c r="GE66" s="205"/>
    </row>
    <row r="67" spans="1:187" ht="18" customHeight="1">
      <c r="A67" s="205"/>
      <c r="B67" s="205"/>
      <c r="C67" s="205"/>
      <c r="D67" s="205"/>
      <c r="E67" s="205"/>
      <c r="F67" s="1328"/>
      <c r="G67" s="1328"/>
      <c r="H67" s="1321"/>
      <c r="I67" s="205"/>
      <c r="J67" s="205"/>
      <c r="K67" s="205"/>
      <c r="L67" s="205"/>
      <c r="M67" s="205"/>
      <c r="N67" s="205"/>
      <c r="O67" s="205"/>
      <c r="P67" s="205"/>
      <c r="Q67" s="205"/>
      <c r="R67" s="205"/>
      <c r="S67" s="205"/>
      <c r="T67" s="205"/>
      <c r="U67" s="205"/>
      <c r="V67" s="205"/>
      <c r="W67" s="205"/>
      <c r="X67" s="205"/>
      <c r="Y67" s="205"/>
      <c r="Z67" s="205"/>
      <c r="AA67" s="205"/>
      <c r="AB67" s="205"/>
      <c r="AC67" s="205"/>
      <c r="AD67" s="205"/>
      <c r="AE67" s="205"/>
      <c r="AF67" s="205"/>
      <c r="AG67" s="205"/>
      <c r="AH67" s="205"/>
      <c r="AI67" s="205"/>
      <c r="AJ67" s="205"/>
      <c r="AK67" s="205"/>
      <c r="AL67" s="205"/>
      <c r="AM67" s="205"/>
      <c r="AN67" s="205"/>
      <c r="AO67" s="205"/>
      <c r="AP67" s="205"/>
      <c r="AQ67" s="205"/>
      <c r="AR67" s="205"/>
      <c r="AS67" s="205"/>
      <c r="AT67" s="205"/>
      <c r="AU67" s="205"/>
      <c r="AV67" s="205"/>
      <c r="AW67" s="205"/>
      <c r="AX67" s="205"/>
      <c r="AY67" s="205"/>
      <c r="AZ67" s="205"/>
      <c r="BA67" s="205"/>
      <c r="BB67" s="205"/>
      <c r="BC67" s="205"/>
      <c r="BD67" s="205"/>
      <c r="BE67" s="205"/>
      <c r="BF67" s="205"/>
      <c r="BG67" s="205"/>
      <c r="BH67" s="205"/>
      <c r="BI67" s="205"/>
      <c r="BJ67" s="205"/>
      <c r="BK67" s="205"/>
      <c r="BL67" s="205"/>
      <c r="BM67" s="205"/>
      <c r="BN67" s="205"/>
      <c r="BO67" s="205"/>
      <c r="BP67" s="205"/>
      <c r="BQ67" s="205"/>
      <c r="BR67" s="205"/>
      <c r="BS67" s="205"/>
      <c r="BT67" s="205"/>
      <c r="BU67" s="205"/>
      <c r="BV67" s="205"/>
      <c r="BW67" s="205"/>
      <c r="BX67" s="205"/>
      <c r="BY67" s="205"/>
      <c r="BZ67" s="205"/>
      <c r="CA67" s="205"/>
      <c r="CB67" s="205"/>
      <c r="CC67" s="205"/>
      <c r="CD67" s="205"/>
      <c r="CE67" s="205"/>
      <c r="CF67" s="205"/>
      <c r="CG67" s="205"/>
      <c r="CH67" s="205"/>
      <c r="CI67" s="205"/>
      <c r="CJ67" s="205"/>
      <c r="CK67" s="205"/>
      <c r="CL67" s="205"/>
      <c r="CM67" s="205"/>
      <c r="CN67" s="205"/>
      <c r="CO67" s="205"/>
      <c r="CP67" s="205"/>
      <c r="CQ67" s="205"/>
      <c r="CR67" s="205"/>
      <c r="CS67" s="205"/>
      <c r="CT67" s="205"/>
      <c r="CU67" s="205"/>
      <c r="CV67" s="205"/>
      <c r="CW67" s="205"/>
      <c r="CX67" s="205"/>
      <c r="CY67" s="205"/>
      <c r="CZ67" s="205"/>
      <c r="DA67" s="205"/>
      <c r="DB67" s="205"/>
      <c r="DC67" s="205"/>
      <c r="DD67" s="205"/>
      <c r="DE67" s="205"/>
      <c r="DF67" s="205"/>
      <c r="DG67" s="205"/>
      <c r="DH67" s="205"/>
      <c r="DI67" s="205"/>
      <c r="DJ67" s="205"/>
      <c r="DK67" s="205"/>
      <c r="DL67" s="205"/>
      <c r="DM67" s="205"/>
      <c r="DN67" s="205"/>
      <c r="DO67" s="205"/>
      <c r="DP67" s="205"/>
      <c r="DQ67" s="205"/>
      <c r="DR67" s="205"/>
      <c r="DS67" s="205"/>
      <c r="DT67" s="205"/>
      <c r="DU67" s="205"/>
      <c r="DV67" s="205"/>
      <c r="DW67" s="205"/>
      <c r="DX67" s="205"/>
      <c r="DY67" s="205"/>
      <c r="DZ67" s="205"/>
      <c r="EA67" s="205"/>
      <c r="EB67" s="205"/>
      <c r="EC67" s="205"/>
      <c r="ED67" s="205"/>
      <c r="EE67" s="205"/>
      <c r="EF67" s="205"/>
      <c r="EG67" s="205"/>
      <c r="EH67" s="205"/>
      <c r="EI67" s="205"/>
      <c r="EJ67" s="205"/>
      <c r="EK67" s="205"/>
      <c r="EL67" s="205"/>
      <c r="EM67" s="205"/>
      <c r="EN67" s="205"/>
      <c r="EO67" s="205"/>
      <c r="EP67" s="205"/>
      <c r="EQ67" s="205"/>
      <c r="ER67" s="205"/>
      <c r="ES67" s="205"/>
      <c r="ET67" s="205"/>
      <c r="EU67" s="205"/>
      <c r="EV67" s="205"/>
      <c r="EW67" s="205"/>
      <c r="EX67" s="205"/>
      <c r="EY67" s="205"/>
      <c r="EZ67" s="205"/>
      <c r="FA67" s="205"/>
      <c r="FB67" s="205"/>
      <c r="FC67" s="205"/>
      <c r="FD67" s="205"/>
      <c r="FE67" s="205"/>
      <c r="FF67" s="205"/>
      <c r="FG67" s="205"/>
      <c r="FH67" s="205"/>
      <c r="FI67" s="205"/>
      <c r="FJ67" s="205"/>
      <c r="FK67" s="205"/>
      <c r="FL67" s="205"/>
      <c r="FM67" s="205"/>
      <c r="FN67" s="205"/>
      <c r="FO67" s="205"/>
      <c r="FP67" s="205"/>
      <c r="FQ67" s="205"/>
      <c r="FR67" s="205"/>
      <c r="FS67" s="205"/>
      <c r="FT67" s="205"/>
      <c r="FU67" s="205"/>
      <c r="FV67" s="205"/>
      <c r="FW67" s="205"/>
      <c r="FX67" s="205"/>
      <c r="FY67" s="205"/>
      <c r="FZ67" s="205"/>
      <c r="GA67" s="205"/>
      <c r="GB67" s="205"/>
      <c r="GC67" s="205"/>
      <c r="GD67" s="205"/>
      <c r="GE67" s="205"/>
    </row>
    <row r="68" spans="1:187" ht="18" customHeight="1">
      <c r="A68" s="205"/>
      <c r="B68" s="205"/>
      <c r="C68" s="205"/>
      <c r="D68" s="205"/>
      <c r="E68" s="205"/>
      <c r="F68" s="1328"/>
      <c r="G68" s="1328"/>
      <c r="H68" s="1321"/>
      <c r="I68" s="205"/>
      <c r="J68" s="205"/>
      <c r="K68" s="205"/>
      <c r="L68" s="205"/>
      <c r="M68" s="205"/>
      <c r="N68" s="205"/>
      <c r="O68" s="205"/>
      <c r="P68" s="205"/>
      <c r="Q68" s="205"/>
      <c r="R68" s="205"/>
      <c r="S68" s="205"/>
      <c r="T68" s="205"/>
      <c r="U68" s="205"/>
      <c r="V68" s="205"/>
      <c r="W68" s="205"/>
      <c r="X68" s="205"/>
      <c r="Y68" s="205"/>
      <c r="Z68" s="205"/>
      <c r="AA68" s="205"/>
      <c r="AB68" s="205"/>
      <c r="AC68" s="205"/>
      <c r="AD68" s="205"/>
      <c r="AE68" s="205"/>
      <c r="AF68" s="205"/>
      <c r="AG68" s="205"/>
      <c r="AH68" s="205"/>
      <c r="AI68" s="205"/>
      <c r="AJ68" s="205"/>
      <c r="AK68" s="205"/>
      <c r="AL68" s="205"/>
      <c r="AM68" s="205"/>
      <c r="AN68" s="205"/>
      <c r="AO68" s="205"/>
      <c r="AP68" s="205"/>
      <c r="AQ68" s="205"/>
      <c r="AR68" s="205"/>
      <c r="AS68" s="205"/>
      <c r="AT68" s="205"/>
      <c r="AU68" s="205"/>
      <c r="AV68" s="205"/>
      <c r="AW68" s="205"/>
      <c r="AX68" s="205"/>
      <c r="AY68" s="205"/>
      <c r="AZ68" s="205"/>
      <c r="BA68" s="205"/>
      <c r="BB68" s="205"/>
      <c r="BC68" s="205"/>
      <c r="BD68" s="205"/>
      <c r="BE68" s="205"/>
      <c r="BF68" s="205"/>
      <c r="BG68" s="205"/>
      <c r="BH68" s="205"/>
      <c r="BI68" s="205"/>
      <c r="BJ68" s="205"/>
      <c r="BK68" s="205"/>
      <c r="BL68" s="205"/>
      <c r="BM68" s="205"/>
      <c r="BN68" s="205"/>
      <c r="BO68" s="205"/>
      <c r="BP68" s="205"/>
      <c r="BQ68" s="205"/>
      <c r="BR68" s="205"/>
      <c r="BS68" s="205"/>
      <c r="BT68" s="205"/>
      <c r="BU68" s="205"/>
      <c r="BV68" s="205"/>
      <c r="BW68" s="205"/>
      <c r="BX68" s="205"/>
      <c r="BY68" s="205"/>
      <c r="BZ68" s="205"/>
      <c r="CA68" s="205"/>
      <c r="CB68" s="205"/>
      <c r="CC68" s="205"/>
      <c r="CD68" s="205"/>
      <c r="CE68" s="205"/>
      <c r="CF68" s="205"/>
      <c r="CG68" s="205"/>
      <c r="CH68" s="205"/>
      <c r="CI68" s="205"/>
      <c r="CJ68" s="205"/>
      <c r="CK68" s="205"/>
      <c r="CL68" s="205"/>
      <c r="CM68" s="205"/>
      <c r="CN68" s="205"/>
      <c r="CO68" s="205"/>
      <c r="CP68" s="205"/>
      <c r="CQ68" s="205"/>
      <c r="CR68" s="205"/>
      <c r="CS68" s="205"/>
      <c r="CT68" s="205"/>
      <c r="CU68" s="205"/>
      <c r="CV68" s="205"/>
      <c r="CW68" s="205"/>
      <c r="CX68" s="205"/>
      <c r="CY68" s="205"/>
      <c r="CZ68" s="205"/>
      <c r="DA68" s="205"/>
      <c r="DB68" s="205"/>
      <c r="DC68" s="205"/>
      <c r="DD68" s="205"/>
      <c r="DE68" s="205"/>
      <c r="DF68" s="205"/>
      <c r="DG68" s="205"/>
      <c r="DH68" s="205"/>
      <c r="DI68" s="205"/>
      <c r="DJ68" s="205"/>
      <c r="DK68" s="205"/>
      <c r="DL68" s="205"/>
      <c r="DM68" s="205"/>
      <c r="DN68" s="205"/>
      <c r="DO68" s="205"/>
      <c r="DP68" s="205"/>
      <c r="DQ68" s="205"/>
      <c r="DR68" s="205"/>
      <c r="DS68" s="205"/>
      <c r="DT68" s="205"/>
      <c r="DU68" s="205"/>
      <c r="DV68" s="205"/>
      <c r="DW68" s="205"/>
      <c r="DX68" s="205"/>
      <c r="DY68" s="205"/>
      <c r="DZ68" s="205"/>
      <c r="EA68" s="205"/>
      <c r="EB68" s="205"/>
      <c r="EC68" s="205"/>
      <c r="ED68" s="205"/>
      <c r="EE68" s="205"/>
      <c r="EF68" s="205"/>
      <c r="EG68" s="205"/>
      <c r="EH68" s="205"/>
      <c r="EI68" s="205"/>
      <c r="EJ68" s="205"/>
      <c r="EK68" s="205"/>
      <c r="EL68" s="205"/>
      <c r="EM68" s="205"/>
      <c r="EN68" s="205"/>
      <c r="EO68" s="205"/>
      <c r="EP68" s="205"/>
      <c r="EQ68" s="205"/>
      <c r="ER68" s="205"/>
      <c r="ES68" s="205"/>
      <c r="ET68" s="205"/>
      <c r="EU68" s="205"/>
      <c r="EV68" s="205"/>
      <c r="EW68" s="205"/>
      <c r="EX68" s="205"/>
      <c r="EY68" s="205"/>
      <c r="EZ68" s="205"/>
      <c r="FA68" s="205"/>
      <c r="FB68" s="205"/>
      <c r="FC68" s="205"/>
      <c r="FD68" s="205"/>
      <c r="FE68" s="205"/>
      <c r="FF68" s="205"/>
      <c r="FG68" s="205"/>
      <c r="FH68" s="205"/>
      <c r="FI68" s="205"/>
      <c r="FJ68" s="205"/>
      <c r="FK68" s="205"/>
      <c r="FL68" s="205"/>
      <c r="FM68" s="205"/>
      <c r="FN68" s="205"/>
      <c r="FO68" s="205"/>
      <c r="FP68" s="205"/>
      <c r="FQ68" s="205"/>
      <c r="FR68" s="205"/>
      <c r="FS68" s="205"/>
      <c r="FT68" s="205"/>
      <c r="FU68" s="205"/>
      <c r="FV68" s="205"/>
      <c r="FW68" s="205"/>
      <c r="FX68" s="205"/>
      <c r="FY68" s="205"/>
      <c r="FZ68" s="205"/>
      <c r="GA68" s="205"/>
      <c r="GB68" s="205"/>
      <c r="GC68" s="205"/>
      <c r="GD68" s="205"/>
      <c r="GE68" s="205"/>
    </row>
    <row r="69" spans="1:187" ht="18" customHeight="1">
      <c r="A69" s="205"/>
      <c r="B69" s="205"/>
      <c r="C69" s="205"/>
      <c r="D69" s="205"/>
      <c r="E69" s="205"/>
      <c r="F69" s="1328"/>
      <c r="G69" s="1328"/>
      <c r="H69" s="1321"/>
      <c r="I69" s="205"/>
      <c r="J69" s="205"/>
      <c r="K69" s="205"/>
      <c r="L69" s="205"/>
      <c r="M69" s="205"/>
      <c r="N69" s="205"/>
      <c r="O69" s="205"/>
      <c r="P69" s="205"/>
      <c r="Q69" s="205"/>
      <c r="R69" s="205"/>
      <c r="S69" s="205"/>
      <c r="T69" s="205"/>
      <c r="U69" s="205"/>
      <c r="V69" s="205"/>
      <c r="W69" s="205"/>
      <c r="X69" s="205"/>
      <c r="Y69" s="205"/>
      <c r="Z69" s="205"/>
      <c r="AA69" s="205"/>
      <c r="AB69" s="205"/>
      <c r="AC69" s="205"/>
      <c r="AD69" s="205"/>
      <c r="AE69" s="205"/>
      <c r="AF69" s="205"/>
      <c r="AG69" s="205"/>
      <c r="AH69" s="205"/>
      <c r="AI69" s="205"/>
      <c r="AJ69" s="205"/>
      <c r="AK69" s="205"/>
      <c r="AL69" s="205"/>
      <c r="AM69" s="205"/>
      <c r="AN69" s="205"/>
      <c r="AO69" s="205"/>
      <c r="AP69" s="205"/>
      <c r="AQ69" s="205"/>
      <c r="AR69" s="205"/>
      <c r="AS69" s="205"/>
      <c r="AT69" s="205"/>
      <c r="AU69" s="205"/>
      <c r="AV69" s="205"/>
      <c r="AW69" s="205"/>
      <c r="AX69" s="205"/>
      <c r="AY69" s="205"/>
      <c r="AZ69" s="205"/>
      <c r="BA69" s="205"/>
      <c r="BB69" s="205"/>
      <c r="BC69" s="205"/>
      <c r="BD69" s="205"/>
      <c r="BE69" s="205"/>
      <c r="BF69" s="205"/>
      <c r="BG69" s="205"/>
      <c r="BH69" s="205"/>
      <c r="BI69" s="205"/>
      <c r="BJ69" s="205"/>
      <c r="BK69" s="205"/>
      <c r="BL69" s="205"/>
      <c r="BM69" s="205"/>
      <c r="BN69" s="205"/>
      <c r="BO69" s="205"/>
      <c r="BP69" s="205"/>
      <c r="BQ69" s="205"/>
      <c r="BR69" s="205"/>
      <c r="BS69" s="205"/>
      <c r="BT69" s="205"/>
      <c r="BU69" s="205"/>
      <c r="BV69" s="205"/>
      <c r="BW69" s="205"/>
      <c r="BX69" s="205"/>
      <c r="BY69" s="205"/>
      <c r="BZ69" s="205"/>
      <c r="CA69" s="205"/>
      <c r="CB69" s="205"/>
      <c r="CC69" s="205"/>
      <c r="CD69" s="205"/>
      <c r="CE69" s="205"/>
      <c r="CF69" s="205"/>
      <c r="CG69" s="205"/>
      <c r="CH69" s="205"/>
      <c r="CI69" s="205"/>
      <c r="CJ69" s="205"/>
      <c r="CK69" s="205"/>
      <c r="CL69" s="205"/>
      <c r="CM69" s="205"/>
      <c r="CN69" s="205"/>
      <c r="CO69" s="205"/>
      <c r="CP69" s="205"/>
      <c r="CQ69" s="205"/>
      <c r="CR69" s="205"/>
      <c r="CS69" s="205"/>
      <c r="CT69" s="205"/>
      <c r="CU69" s="205"/>
      <c r="CV69" s="205"/>
      <c r="CW69" s="205"/>
      <c r="CX69" s="205"/>
      <c r="CY69" s="205"/>
      <c r="CZ69" s="205"/>
      <c r="DA69" s="205"/>
      <c r="DB69" s="205"/>
      <c r="DC69" s="205"/>
      <c r="DD69" s="205"/>
      <c r="DE69" s="205"/>
      <c r="DF69" s="205"/>
      <c r="DG69" s="205"/>
      <c r="DH69" s="205"/>
      <c r="DI69" s="205"/>
      <c r="DJ69" s="205"/>
      <c r="DK69" s="205"/>
      <c r="DL69" s="205"/>
      <c r="DM69" s="205"/>
      <c r="DN69" s="205"/>
      <c r="DO69" s="205"/>
      <c r="DP69" s="205"/>
      <c r="DQ69" s="205"/>
      <c r="DR69" s="205"/>
      <c r="DS69" s="205"/>
      <c r="DT69" s="205"/>
      <c r="DU69" s="205"/>
      <c r="DV69" s="205"/>
      <c r="DW69" s="205"/>
      <c r="DX69" s="205"/>
      <c r="DY69" s="205"/>
      <c r="DZ69" s="205"/>
      <c r="EA69" s="205"/>
      <c r="EB69" s="205"/>
      <c r="EC69" s="205"/>
      <c r="ED69" s="205"/>
      <c r="EE69" s="205"/>
      <c r="EF69" s="205"/>
      <c r="EG69" s="205"/>
      <c r="EH69" s="205"/>
      <c r="EI69" s="205"/>
      <c r="EJ69" s="205"/>
      <c r="EK69" s="205"/>
      <c r="EL69" s="205"/>
      <c r="EM69" s="205"/>
      <c r="EN69" s="205"/>
      <c r="EO69" s="205"/>
      <c r="EP69" s="205"/>
      <c r="EQ69" s="205"/>
      <c r="ER69" s="205"/>
      <c r="ES69" s="205"/>
      <c r="ET69" s="205"/>
      <c r="EU69" s="205"/>
      <c r="EV69" s="205"/>
      <c r="EW69" s="205"/>
      <c r="EX69" s="205"/>
      <c r="EY69" s="205"/>
      <c r="EZ69" s="205"/>
      <c r="FA69" s="205"/>
      <c r="FB69" s="205"/>
      <c r="FC69" s="205"/>
      <c r="FD69" s="205"/>
      <c r="FE69" s="205"/>
      <c r="FF69" s="205"/>
      <c r="FG69" s="205"/>
      <c r="FH69" s="205"/>
      <c r="FI69" s="205"/>
      <c r="FJ69" s="205"/>
      <c r="FK69" s="205"/>
      <c r="FL69" s="205"/>
      <c r="FM69" s="205"/>
      <c r="FN69" s="205"/>
      <c r="FO69" s="205"/>
      <c r="FP69" s="205"/>
      <c r="FQ69" s="205"/>
      <c r="FR69" s="205"/>
      <c r="FS69" s="205"/>
      <c r="FT69" s="205"/>
      <c r="FU69" s="205"/>
      <c r="FV69" s="205"/>
      <c r="FW69" s="205"/>
      <c r="FX69" s="205"/>
      <c r="FY69" s="205"/>
      <c r="FZ69" s="205"/>
      <c r="GA69" s="205"/>
      <c r="GB69" s="205"/>
      <c r="GC69" s="205"/>
      <c r="GD69" s="205"/>
      <c r="GE69" s="205"/>
    </row>
    <row r="70" spans="1:187" ht="18" customHeight="1">
      <c r="A70" s="205"/>
      <c r="B70" s="205"/>
      <c r="C70" s="205"/>
      <c r="D70" s="205"/>
      <c r="E70" s="205"/>
      <c r="F70" s="1328"/>
      <c r="G70" s="1328"/>
      <c r="H70" s="1321"/>
      <c r="I70" s="205"/>
      <c r="J70" s="205"/>
      <c r="K70" s="205"/>
      <c r="L70" s="205"/>
      <c r="M70" s="205"/>
      <c r="N70" s="205"/>
      <c r="O70" s="205"/>
      <c r="P70" s="205"/>
      <c r="Q70" s="205"/>
      <c r="R70" s="205"/>
      <c r="S70" s="205"/>
      <c r="T70" s="205"/>
      <c r="U70" s="205"/>
      <c r="V70" s="205"/>
      <c r="W70" s="205"/>
      <c r="X70" s="205"/>
      <c r="Y70" s="205"/>
      <c r="Z70" s="205"/>
      <c r="AA70" s="205"/>
      <c r="AB70" s="205"/>
      <c r="AC70" s="205"/>
      <c r="AD70" s="205"/>
      <c r="AE70" s="205"/>
      <c r="AF70" s="205"/>
      <c r="AG70" s="205"/>
      <c r="AH70" s="205"/>
      <c r="AI70" s="205"/>
      <c r="AJ70" s="205"/>
      <c r="AK70" s="205"/>
      <c r="AL70" s="205"/>
      <c r="AM70" s="205"/>
      <c r="AN70" s="205"/>
      <c r="AO70" s="205"/>
      <c r="AP70" s="205"/>
      <c r="AQ70" s="205"/>
      <c r="AR70" s="205"/>
      <c r="AS70" s="205"/>
      <c r="AT70" s="205"/>
      <c r="AU70" s="205"/>
      <c r="AV70" s="205"/>
      <c r="AW70" s="205"/>
      <c r="AX70" s="205"/>
      <c r="AY70" s="205"/>
      <c r="AZ70" s="205"/>
      <c r="BA70" s="205"/>
      <c r="BB70" s="205"/>
      <c r="BC70" s="205"/>
      <c r="BD70" s="205"/>
      <c r="BE70" s="205"/>
      <c r="BF70" s="205"/>
      <c r="BG70" s="205"/>
      <c r="BH70" s="205"/>
      <c r="BI70" s="205"/>
      <c r="BJ70" s="205"/>
      <c r="BK70" s="205"/>
      <c r="BL70" s="205"/>
      <c r="BM70" s="205"/>
      <c r="BN70" s="205"/>
      <c r="BO70" s="205"/>
      <c r="BP70" s="205"/>
      <c r="BQ70" s="205"/>
      <c r="BR70" s="205"/>
      <c r="BS70" s="205"/>
      <c r="BT70" s="205"/>
      <c r="BU70" s="205"/>
      <c r="BV70" s="205"/>
      <c r="BW70" s="205"/>
      <c r="BX70" s="205"/>
      <c r="BY70" s="205"/>
      <c r="BZ70" s="205"/>
      <c r="CA70" s="205"/>
      <c r="CB70" s="205"/>
      <c r="CC70" s="205"/>
      <c r="CD70" s="205"/>
      <c r="CE70" s="205"/>
      <c r="CF70" s="205"/>
      <c r="CG70" s="205"/>
      <c r="CH70" s="205"/>
      <c r="CI70" s="205"/>
      <c r="CJ70" s="205"/>
      <c r="CK70" s="205"/>
      <c r="CL70" s="205"/>
      <c r="CM70" s="205"/>
      <c r="CN70" s="205"/>
      <c r="CO70" s="205"/>
      <c r="CP70" s="205"/>
      <c r="CQ70" s="205"/>
      <c r="CR70" s="205"/>
      <c r="CS70" s="205"/>
      <c r="CT70" s="205"/>
      <c r="CU70" s="205"/>
      <c r="CV70" s="205"/>
      <c r="CW70" s="205"/>
      <c r="CX70" s="205"/>
      <c r="CY70" s="205"/>
      <c r="CZ70" s="205"/>
      <c r="DA70" s="205"/>
      <c r="DB70" s="205"/>
      <c r="DC70" s="205"/>
      <c r="DD70" s="205"/>
      <c r="DE70" s="205"/>
      <c r="DF70" s="205"/>
      <c r="DG70" s="205"/>
      <c r="DH70" s="205"/>
      <c r="DI70" s="205"/>
      <c r="DJ70" s="205"/>
      <c r="DK70" s="205"/>
      <c r="DL70" s="205"/>
      <c r="DM70" s="205"/>
      <c r="DN70" s="205"/>
      <c r="DO70" s="205"/>
      <c r="DP70" s="205"/>
      <c r="DQ70" s="205"/>
      <c r="DR70" s="205"/>
      <c r="DS70" s="205"/>
      <c r="DT70" s="205"/>
      <c r="DU70" s="205"/>
      <c r="DV70" s="205"/>
      <c r="DW70" s="205"/>
      <c r="DX70" s="205"/>
      <c r="DY70" s="205"/>
      <c r="DZ70" s="205"/>
      <c r="EA70" s="205"/>
      <c r="EB70" s="205"/>
      <c r="EC70" s="205"/>
      <c r="ED70" s="205"/>
      <c r="EE70" s="205"/>
      <c r="EF70" s="205"/>
      <c r="EG70" s="205"/>
      <c r="EH70" s="205"/>
      <c r="EI70" s="205"/>
      <c r="EJ70" s="205"/>
      <c r="EK70" s="205"/>
      <c r="EL70" s="205"/>
      <c r="EM70" s="205"/>
      <c r="EN70" s="205"/>
      <c r="EO70" s="205"/>
      <c r="EP70" s="205"/>
      <c r="EQ70" s="205"/>
      <c r="ER70" s="205"/>
      <c r="ES70" s="205"/>
      <c r="ET70" s="205"/>
      <c r="EU70" s="205"/>
      <c r="EV70" s="205"/>
      <c r="EW70" s="205"/>
      <c r="EX70" s="205"/>
      <c r="EY70" s="205"/>
      <c r="EZ70" s="205"/>
      <c r="FA70" s="205"/>
      <c r="FB70" s="205"/>
      <c r="FC70" s="205"/>
      <c r="FD70" s="205"/>
      <c r="FE70" s="205"/>
      <c r="FF70" s="205"/>
      <c r="FG70" s="205"/>
      <c r="FH70" s="205"/>
      <c r="FI70" s="205"/>
      <c r="FJ70" s="205"/>
      <c r="FK70" s="205"/>
      <c r="FL70" s="205"/>
      <c r="FM70" s="205"/>
      <c r="FN70" s="205"/>
      <c r="FO70" s="205"/>
      <c r="FP70" s="205"/>
      <c r="FQ70" s="205"/>
      <c r="FR70" s="205"/>
      <c r="FS70" s="205"/>
      <c r="FT70" s="205"/>
      <c r="FU70" s="205"/>
      <c r="FV70" s="205"/>
      <c r="FW70" s="205"/>
      <c r="FX70" s="205"/>
      <c r="FY70" s="205"/>
      <c r="FZ70" s="205"/>
      <c r="GA70" s="205"/>
      <c r="GB70" s="205"/>
      <c r="GC70" s="205"/>
      <c r="GD70" s="205"/>
      <c r="GE70" s="205"/>
    </row>
    <row r="71" spans="1:187" ht="18" customHeight="1">
      <c r="A71" s="205"/>
      <c r="B71" s="205"/>
      <c r="C71" s="205"/>
      <c r="D71" s="205"/>
      <c r="E71" s="205"/>
      <c r="F71" s="1328"/>
      <c r="G71" s="1328"/>
      <c r="H71" s="1321"/>
      <c r="I71" s="205"/>
      <c r="J71" s="205"/>
      <c r="K71" s="205"/>
      <c r="L71" s="205"/>
      <c r="M71" s="205"/>
      <c r="N71" s="205"/>
      <c r="O71" s="205"/>
      <c r="P71" s="205"/>
      <c r="Q71" s="205"/>
      <c r="R71" s="205"/>
      <c r="S71" s="205"/>
      <c r="T71" s="205"/>
      <c r="U71" s="205"/>
      <c r="V71" s="205"/>
      <c r="W71" s="205"/>
      <c r="X71" s="205"/>
      <c r="Y71" s="205"/>
      <c r="Z71" s="205"/>
      <c r="AA71" s="205"/>
      <c r="AB71" s="205"/>
      <c r="AC71" s="205"/>
      <c r="AD71" s="205"/>
      <c r="AE71" s="205"/>
      <c r="AF71" s="205"/>
      <c r="AG71" s="205"/>
      <c r="AH71" s="205"/>
      <c r="AI71" s="205"/>
      <c r="AJ71" s="205"/>
      <c r="AK71" s="205"/>
      <c r="AL71" s="205"/>
      <c r="AM71" s="205"/>
      <c r="AN71" s="205"/>
      <c r="AO71" s="205"/>
      <c r="AP71" s="205"/>
      <c r="AQ71" s="205"/>
      <c r="AR71" s="205"/>
      <c r="AS71" s="205"/>
      <c r="AT71" s="205"/>
      <c r="AU71" s="205"/>
      <c r="AV71" s="205"/>
      <c r="AW71" s="205"/>
      <c r="AX71" s="205"/>
      <c r="AY71" s="205"/>
      <c r="AZ71" s="205"/>
      <c r="BA71" s="205"/>
      <c r="BB71" s="205"/>
      <c r="BC71" s="205"/>
      <c r="BD71" s="205"/>
      <c r="BE71" s="205"/>
      <c r="BF71" s="205"/>
      <c r="BG71" s="205"/>
      <c r="BH71" s="205"/>
      <c r="BI71" s="205"/>
      <c r="BJ71" s="205"/>
      <c r="BK71" s="205"/>
      <c r="BL71" s="205"/>
      <c r="BM71" s="205"/>
      <c r="BN71" s="205"/>
      <c r="BO71" s="205"/>
      <c r="BP71" s="205"/>
      <c r="BQ71" s="205"/>
      <c r="BR71" s="205"/>
      <c r="BS71" s="205"/>
      <c r="BT71" s="205"/>
      <c r="BU71" s="205"/>
      <c r="BV71" s="205"/>
      <c r="BW71" s="205"/>
      <c r="BX71" s="205"/>
      <c r="BY71" s="205"/>
      <c r="BZ71" s="205"/>
      <c r="CA71" s="205"/>
      <c r="CB71" s="205"/>
      <c r="CC71" s="205"/>
      <c r="CD71" s="205"/>
      <c r="CE71" s="205"/>
      <c r="CF71" s="205"/>
      <c r="CG71" s="205"/>
      <c r="CH71" s="205"/>
      <c r="CI71" s="205"/>
      <c r="CJ71" s="205"/>
      <c r="CK71" s="205"/>
      <c r="CL71" s="205"/>
      <c r="CM71" s="205"/>
      <c r="CN71" s="205"/>
      <c r="CO71" s="205"/>
      <c r="CP71" s="205"/>
      <c r="CQ71" s="205"/>
      <c r="CR71" s="205"/>
      <c r="CS71" s="205"/>
      <c r="CT71" s="205"/>
      <c r="CU71" s="205"/>
      <c r="CV71" s="205"/>
      <c r="CW71" s="205"/>
      <c r="CX71" s="205"/>
      <c r="CY71" s="205"/>
      <c r="CZ71" s="205"/>
      <c r="DA71" s="205"/>
      <c r="DB71" s="205"/>
      <c r="DC71" s="205"/>
      <c r="DD71" s="205"/>
      <c r="DE71" s="205"/>
      <c r="DF71" s="205"/>
      <c r="DG71" s="205"/>
      <c r="DH71" s="205"/>
      <c r="DI71" s="205"/>
      <c r="DJ71" s="205"/>
      <c r="DK71" s="205"/>
      <c r="DL71" s="205"/>
      <c r="DM71" s="205"/>
      <c r="DN71" s="205"/>
      <c r="DO71" s="205"/>
      <c r="DP71" s="205"/>
      <c r="DQ71" s="205"/>
      <c r="DR71" s="205"/>
      <c r="DS71" s="205"/>
      <c r="DT71" s="205"/>
      <c r="DU71" s="205"/>
      <c r="DV71" s="205"/>
      <c r="DW71" s="205"/>
      <c r="DX71" s="205"/>
      <c r="DY71" s="205"/>
      <c r="DZ71" s="205"/>
      <c r="EA71" s="205"/>
      <c r="EB71" s="205"/>
      <c r="EC71" s="205"/>
      <c r="ED71" s="205"/>
      <c r="EE71" s="205"/>
      <c r="EF71" s="205"/>
      <c r="EG71" s="205"/>
      <c r="EH71" s="205"/>
      <c r="EI71" s="205"/>
      <c r="EJ71" s="205"/>
      <c r="EK71" s="205"/>
      <c r="EL71" s="205"/>
      <c r="EM71" s="205"/>
      <c r="EN71" s="205"/>
      <c r="EO71" s="205"/>
      <c r="EP71" s="205"/>
      <c r="EQ71" s="205"/>
      <c r="ER71" s="205"/>
      <c r="ES71" s="205"/>
      <c r="ET71" s="205"/>
      <c r="EU71" s="205"/>
      <c r="EV71" s="205"/>
      <c r="EW71" s="205"/>
      <c r="EX71" s="205"/>
      <c r="EY71" s="205"/>
      <c r="EZ71" s="205"/>
      <c r="FA71" s="205"/>
      <c r="FB71" s="205"/>
      <c r="FC71" s="205"/>
      <c r="FD71" s="205"/>
      <c r="FE71" s="205"/>
      <c r="FF71" s="205"/>
      <c r="FG71" s="205"/>
      <c r="FH71" s="205"/>
      <c r="FI71" s="205"/>
      <c r="FJ71" s="205"/>
      <c r="FK71" s="205"/>
      <c r="FL71" s="205"/>
      <c r="FM71" s="205"/>
      <c r="FN71" s="205"/>
      <c r="FO71" s="205"/>
      <c r="FP71" s="205"/>
      <c r="FQ71" s="205"/>
      <c r="FR71" s="205"/>
      <c r="FS71" s="205"/>
      <c r="FT71" s="205"/>
      <c r="FU71" s="205"/>
      <c r="FV71" s="205"/>
      <c r="FW71" s="205"/>
      <c r="FX71" s="205"/>
      <c r="FY71" s="205"/>
      <c r="FZ71" s="205"/>
      <c r="GA71" s="205"/>
      <c r="GB71" s="205"/>
      <c r="GC71" s="205"/>
      <c r="GD71" s="205"/>
      <c r="GE71" s="205"/>
    </row>
    <row r="72" spans="1:187" ht="18" customHeight="1">
      <c r="A72" s="205"/>
      <c r="B72" s="205"/>
      <c r="C72" s="205"/>
      <c r="D72" s="205"/>
      <c r="E72" s="205"/>
      <c r="F72" s="1328"/>
      <c r="G72" s="1328"/>
      <c r="H72" s="1321"/>
      <c r="I72" s="205"/>
      <c r="J72" s="205"/>
      <c r="K72" s="205"/>
      <c r="L72" s="205"/>
      <c r="M72" s="205"/>
      <c r="N72" s="205"/>
      <c r="O72" s="205"/>
      <c r="P72" s="205"/>
      <c r="Q72" s="205"/>
      <c r="R72" s="205"/>
      <c r="S72" s="205"/>
      <c r="T72" s="205"/>
      <c r="U72" s="205"/>
      <c r="V72" s="205"/>
      <c r="W72" s="205"/>
      <c r="X72" s="205"/>
      <c r="Y72" s="205"/>
      <c r="Z72" s="205"/>
      <c r="AA72" s="205"/>
      <c r="AB72" s="205"/>
      <c r="AC72" s="205"/>
      <c r="AD72" s="205"/>
      <c r="AE72" s="205"/>
      <c r="AF72" s="205"/>
      <c r="AG72" s="205"/>
      <c r="AH72" s="205"/>
      <c r="AI72" s="205"/>
      <c r="AJ72" s="205"/>
      <c r="AK72" s="205"/>
      <c r="AL72" s="205"/>
      <c r="AM72" s="205"/>
      <c r="AN72" s="205"/>
      <c r="AO72" s="205"/>
      <c r="AP72" s="205"/>
      <c r="AQ72" s="205"/>
      <c r="AR72" s="205"/>
      <c r="AS72" s="205"/>
      <c r="AT72" s="205"/>
      <c r="AU72" s="205"/>
      <c r="AV72" s="205"/>
      <c r="AW72" s="205"/>
      <c r="AX72" s="205"/>
      <c r="AY72" s="205"/>
      <c r="AZ72" s="205"/>
      <c r="BA72" s="205"/>
      <c r="BB72" s="205"/>
      <c r="BC72" s="205"/>
      <c r="BD72" s="205"/>
      <c r="BE72" s="205"/>
      <c r="BF72" s="205"/>
      <c r="BG72" s="205"/>
      <c r="BH72" s="205"/>
      <c r="BI72" s="205"/>
      <c r="BJ72" s="205"/>
      <c r="BK72" s="205"/>
      <c r="BL72" s="205"/>
      <c r="BM72" s="205"/>
      <c r="BN72" s="205"/>
      <c r="BO72" s="205"/>
      <c r="BP72" s="205"/>
      <c r="BQ72" s="205"/>
      <c r="BR72" s="205"/>
      <c r="BS72" s="205"/>
      <c r="BT72" s="205"/>
      <c r="BU72" s="205"/>
      <c r="BV72" s="205"/>
      <c r="BW72" s="205"/>
      <c r="BX72" s="205"/>
      <c r="BY72" s="205"/>
      <c r="BZ72" s="205"/>
      <c r="CA72" s="205"/>
      <c r="CB72" s="205"/>
      <c r="CC72" s="205"/>
      <c r="CD72" s="205"/>
      <c r="CE72" s="205"/>
      <c r="CF72" s="205"/>
      <c r="CG72" s="205"/>
      <c r="CH72" s="205"/>
      <c r="CI72" s="205"/>
      <c r="CJ72" s="205"/>
      <c r="CK72" s="205"/>
      <c r="CL72" s="205"/>
      <c r="CM72" s="205"/>
      <c r="CN72" s="205"/>
      <c r="CO72" s="205"/>
      <c r="CP72" s="205"/>
      <c r="CQ72" s="205"/>
      <c r="CR72" s="205"/>
      <c r="CS72" s="205"/>
      <c r="CT72" s="205"/>
      <c r="CU72" s="205"/>
      <c r="CV72" s="205"/>
      <c r="CW72" s="205"/>
      <c r="CX72" s="205"/>
      <c r="CY72" s="205"/>
      <c r="CZ72" s="205"/>
      <c r="DA72" s="205"/>
      <c r="DB72" s="205"/>
      <c r="DC72" s="205"/>
      <c r="DD72" s="205"/>
      <c r="DE72" s="205"/>
      <c r="DF72" s="205"/>
      <c r="DG72" s="205"/>
      <c r="DH72" s="205"/>
      <c r="DI72" s="205"/>
      <c r="DJ72" s="205"/>
      <c r="DK72" s="205"/>
      <c r="DL72" s="205"/>
      <c r="DM72" s="205"/>
      <c r="DN72" s="205"/>
      <c r="DO72" s="205"/>
      <c r="DP72" s="205"/>
      <c r="DQ72" s="205"/>
      <c r="DR72" s="205"/>
      <c r="DS72" s="205"/>
      <c r="DT72" s="205"/>
      <c r="DU72" s="205"/>
      <c r="DV72" s="205"/>
      <c r="DW72" s="205"/>
      <c r="DX72" s="205"/>
      <c r="DY72" s="205"/>
      <c r="DZ72" s="205"/>
      <c r="EA72" s="205"/>
      <c r="EB72" s="205"/>
      <c r="EC72" s="205"/>
      <c r="ED72" s="205"/>
      <c r="EE72" s="205"/>
      <c r="EF72" s="205"/>
      <c r="EG72" s="205"/>
      <c r="EH72" s="205"/>
      <c r="EI72" s="205"/>
      <c r="EJ72" s="205"/>
      <c r="EK72" s="205"/>
      <c r="EL72" s="205"/>
      <c r="EM72" s="205"/>
      <c r="EN72" s="205"/>
      <c r="EO72" s="205"/>
      <c r="EP72" s="205"/>
      <c r="EQ72" s="205"/>
      <c r="ER72" s="205"/>
      <c r="ES72" s="205"/>
      <c r="ET72" s="205"/>
      <c r="EU72" s="205"/>
      <c r="EV72" s="205"/>
      <c r="EW72" s="205"/>
      <c r="EX72" s="205"/>
      <c r="EY72" s="205"/>
      <c r="EZ72" s="205"/>
      <c r="FA72" s="205"/>
      <c r="FB72" s="205"/>
      <c r="FC72" s="205"/>
      <c r="FD72" s="205"/>
      <c r="FE72" s="205"/>
      <c r="FF72" s="205"/>
      <c r="FG72" s="205"/>
      <c r="FH72" s="205"/>
      <c r="FI72" s="205"/>
      <c r="FJ72" s="205"/>
      <c r="FK72" s="205"/>
      <c r="FL72" s="205"/>
      <c r="FM72" s="205"/>
      <c r="FN72" s="205"/>
      <c r="FO72" s="205"/>
      <c r="FP72" s="205"/>
      <c r="FQ72" s="205"/>
      <c r="FR72" s="205"/>
      <c r="FS72" s="205"/>
      <c r="FT72" s="205"/>
      <c r="FU72" s="205"/>
      <c r="FV72" s="205"/>
      <c r="FW72" s="205"/>
      <c r="FX72" s="205"/>
      <c r="FY72" s="205"/>
      <c r="FZ72" s="205"/>
      <c r="GA72" s="205"/>
      <c r="GB72" s="205"/>
      <c r="GC72" s="205"/>
      <c r="GD72" s="205"/>
      <c r="GE72" s="205"/>
    </row>
    <row r="73" spans="1:187" ht="18" customHeight="1">
      <c r="A73" s="205"/>
      <c r="B73" s="205"/>
      <c r="C73" s="205"/>
      <c r="D73" s="205"/>
      <c r="E73" s="205"/>
      <c r="F73" s="1328"/>
      <c r="G73" s="1328"/>
      <c r="H73" s="1321"/>
      <c r="I73" s="205"/>
      <c r="J73" s="205"/>
      <c r="K73" s="205"/>
      <c r="L73" s="205"/>
      <c r="M73" s="205"/>
      <c r="N73" s="205"/>
      <c r="O73" s="205"/>
      <c r="P73" s="205"/>
      <c r="Q73" s="205"/>
      <c r="R73" s="205"/>
      <c r="S73" s="205"/>
      <c r="T73" s="205"/>
      <c r="U73" s="205"/>
      <c r="V73" s="205"/>
      <c r="W73" s="205"/>
      <c r="X73" s="205"/>
      <c r="Y73" s="205"/>
      <c r="Z73" s="205"/>
      <c r="AA73" s="205"/>
      <c r="AB73" s="205"/>
      <c r="AC73" s="205"/>
      <c r="AD73" s="205"/>
      <c r="AE73" s="205"/>
      <c r="AF73" s="205"/>
      <c r="AG73" s="205"/>
      <c r="AH73" s="205"/>
      <c r="AI73" s="205"/>
      <c r="AJ73" s="205"/>
      <c r="AK73" s="205"/>
      <c r="AL73" s="205"/>
      <c r="AM73" s="205"/>
      <c r="AN73" s="205"/>
      <c r="AO73" s="205"/>
      <c r="AP73" s="205"/>
      <c r="AQ73" s="205"/>
      <c r="AR73" s="205"/>
      <c r="AS73" s="205"/>
      <c r="AT73" s="205"/>
      <c r="AU73" s="205"/>
      <c r="AV73" s="205"/>
      <c r="AW73" s="205"/>
      <c r="AX73" s="205"/>
      <c r="AY73" s="205"/>
      <c r="AZ73" s="205"/>
      <c r="BA73" s="205"/>
      <c r="BB73" s="205"/>
      <c r="BC73" s="205"/>
      <c r="BD73" s="205"/>
      <c r="BE73" s="205"/>
      <c r="BF73" s="205"/>
      <c r="BG73" s="205"/>
      <c r="BH73" s="205"/>
      <c r="BI73" s="205"/>
      <c r="BJ73" s="205"/>
      <c r="BK73" s="205"/>
      <c r="BL73" s="205"/>
      <c r="BM73" s="205"/>
      <c r="BN73" s="205"/>
      <c r="BO73" s="205"/>
      <c r="BP73" s="205"/>
      <c r="BQ73" s="205"/>
      <c r="BR73" s="205"/>
      <c r="BS73" s="205"/>
      <c r="BT73" s="205"/>
      <c r="BU73" s="205"/>
      <c r="BV73" s="205"/>
      <c r="BW73" s="205"/>
      <c r="BX73" s="205"/>
      <c r="BY73" s="205"/>
      <c r="BZ73" s="205"/>
      <c r="CA73" s="205"/>
      <c r="CB73" s="205"/>
      <c r="CC73" s="205"/>
      <c r="CD73" s="205"/>
      <c r="CE73" s="205"/>
      <c r="CF73" s="205"/>
      <c r="CG73" s="205"/>
      <c r="CH73" s="205"/>
      <c r="CI73" s="205"/>
      <c r="CJ73" s="205"/>
      <c r="CK73" s="205"/>
      <c r="CL73" s="205"/>
      <c r="CM73" s="205"/>
      <c r="CN73" s="205"/>
      <c r="CO73" s="205"/>
      <c r="CP73" s="205"/>
      <c r="CQ73" s="205"/>
      <c r="CR73" s="205"/>
      <c r="CS73" s="205"/>
      <c r="CT73" s="205"/>
      <c r="CU73" s="205"/>
      <c r="CV73" s="205"/>
      <c r="CW73" s="205"/>
      <c r="CX73" s="205"/>
      <c r="CY73" s="205"/>
      <c r="CZ73" s="205"/>
      <c r="DA73" s="205"/>
      <c r="DB73" s="205"/>
      <c r="DC73" s="205"/>
      <c r="DD73" s="205"/>
      <c r="DE73" s="205"/>
      <c r="DF73" s="205"/>
      <c r="DG73" s="205"/>
      <c r="DH73" s="205"/>
      <c r="DI73" s="205"/>
      <c r="DJ73" s="205"/>
      <c r="DK73" s="205"/>
      <c r="DL73" s="205"/>
      <c r="DM73" s="205"/>
      <c r="DN73" s="205"/>
      <c r="DO73" s="205"/>
      <c r="DP73" s="205"/>
      <c r="DQ73" s="205"/>
      <c r="DR73" s="205"/>
      <c r="DS73" s="205"/>
      <c r="DT73" s="205"/>
      <c r="DU73" s="205"/>
      <c r="DV73" s="205"/>
      <c r="DW73" s="205"/>
      <c r="DX73" s="205"/>
      <c r="DY73" s="205"/>
      <c r="DZ73" s="205"/>
      <c r="EA73" s="205"/>
      <c r="EB73" s="205"/>
      <c r="EC73" s="205"/>
      <c r="ED73" s="205"/>
      <c r="EE73" s="205"/>
      <c r="EF73" s="205"/>
      <c r="EG73" s="205"/>
      <c r="EH73" s="205"/>
      <c r="EI73" s="205"/>
      <c r="EJ73" s="205"/>
      <c r="EK73" s="205"/>
      <c r="EL73" s="205"/>
      <c r="EM73" s="205"/>
      <c r="EN73" s="205"/>
      <c r="EO73" s="205"/>
      <c r="EP73" s="205"/>
      <c r="EQ73" s="205"/>
      <c r="ER73" s="205"/>
      <c r="ES73" s="205"/>
      <c r="ET73" s="205"/>
      <c r="EU73" s="205"/>
      <c r="EV73" s="205"/>
      <c r="EW73" s="205"/>
      <c r="EX73" s="205"/>
      <c r="EY73" s="205"/>
      <c r="EZ73" s="205"/>
      <c r="FA73" s="205"/>
      <c r="FB73" s="205"/>
      <c r="FC73" s="205"/>
      <c r="FD73" s="205"/>
      <c r="FE73" s="205"/>
      <c r="FF73" s="205"/>
      <c r="FG73" s="205"/>
      <c r="FH73" s="205"/>
      <c r="FI73" s="205"/>
      <c r="FJ73" s="205"/>
      <c r="FK73" s="205"/>
      <c r="FL73" s="205"/>
      <c r="FM73" s="205"/>
      <c r="FN73" s="205"/>
      <c r="FO73" s="205"/>
      <c r="FP73" s="205"/>
      <c r="FQ73" s="205"/>
      <c r="FR73" s="205"/>
      <c r="FS73" s="205"/>
      <c r="FT73" s="205"/>
      <c r="FU73" s="205"/>
      <c r="FV73" s="205"/>
      <c r="FW73" s="205"/>
      <c r="FX73" s="205"/>
      <c r="FY73" s="205"/>
      <c r="FZ73" s="205"/>
      <c r="GA73" s="205"/>
      <c r="GB73" s="205"/>
      <c r="GC73" s="205"/>
      <c r="GD73" s="205"/>
      <c r="GE73" s="205"/>
    </row>
    <row r="74" spans="1:187" ht="18" customHeight="1">
      <c r="A74" s="205"/>
      <c r="B74" s="205"/>
      <c r="C74" s="205"/>
      <c r="D74" s="205"/>
      <c r="E74" s="205"/>
      <c r="F74" s="1328"/>
      <c r="G74" s="1328"/>
      <c r="H74" s="1321"/>
      <c r="I74" s="205"/>
      <c r="J74" s="205"/>
      <c r="K74" s="205"/>
      <c r="L74" s="205"/>
      <c r="M74" s="205"/>
      <c r="N74" s="205"/>
      <c r="O74" s="205"/>
      <c r="P74" s="205"/>
      <c r="Q74" s="205"/>
      <c r="R74" s="205"/>
      <c r="S74" s="205"/>
      <c r="T74" s="205"/>
      <c r="U74" s="205"/>
      <c r="V74" s="205"/>
      <c r="W74" s="205"/>
      <c r="X74" s="205"/>
      <c r="Y74" s="205"/>
      <c r="Z74" s="205"/>
      <c r="AA74" s="205"/>
      <c r="AB74" s="205"/>
      <c r="AC74" s="205"/>
      <c r="AD74" s="205"/>
      <c r="AE74" s="205"/>
      <c r="AF74" s="205"/>
      <c r="AG74" s="205"/>
      <c r="AH74" s="205"/>
      <c r="AI74" s="205"/>
      <c r="AJ74" s="205"/>
      <c r="AK74" s="205"/>
      <c r="AL74" s="205"/>
      <c r="AM74" s="205"/>
      <c r="AN74" s="205"/>
      <c r="AO74" s="205"/>
      <c r="AP74" s="205"/>
      <c r="AQ74" s="205"/>
      <c r="AR74" s="205"/>
      <c r="AS74" s="205"/>
      <c r="AT74" s="205"/>
      <c r="AU74" s="205"/>
      <c r="AV74" s="205"/>
      <c r="AW74" s="205"/>
      <c r="AX74" s="205"/>
      <c r="AY74" s="205"/>
      <c r="AZ74" s="205"/>
      <c r="BA74" s="205"/>
      <c r="BB74" s="205"/>
      <c r="BC74" s="205"/>
      <c r="BD74" s="205"/>
      <c r="BE74" s="205"/>
      <c r="BF74" s="205"/>
      <c r="BG74" s="205"/>
      <c r="BH74" s="205"/>
      <c r="BI74" s="205"/>
      <c r="BJ74" s="205"/>
      <c r="BK74" s="205"/>
      <c r="BL74" s="205"/>
      <c r="BM74" s="205"/>
      <c r="BN74" s="205"/>
      <c r="BO74" s="205"/>
      <c r="BP74" s="205"/>
      <c r="BQ74" s="205"/>
      <c r="BR74" s="205"/>
      <c r="BS74" s="205"/>
      <c r="BT74" s="205"/>
      <c r="BU74" s="205"/>
      <c r="BV74" s="205"/>
      <c r="BW74" s="205"/>
      <c r="BX74" s="205"/>
      <c r="BY74" s="205"/>
      <c r="BZ74" s="205"/>
      <c r="CA74" s="205"/>
      <c r="CB74" s="205"/>
      <c r="CC74" s="205"/>
      <c r="CD74" s="205"/>
      <c r="CE74" s="205"/>
      <c r="CF74" s="205"/>
      <c r="CG74" s="205"/>
      <c r="CH74" s="205"/>
      <c r="CI74" s="205"/>
      <c r="CJ74" s="205"/>
      <c r="CK74" s="205"/>
      <c r="CL74" s="205"/>
      <c r="CM74" s="205"/>
      <c r="CN74" s="205"/>
      <c r="CO74" s="205"/>
      <c r="CP74" s="205"/>
      <c r="CQ74" s="205"/>
      <c r="CR74" s="205"/>
      <c r="CS74" s="205"/>
      <c r="CT74" s="205"/>
      <c r="CU74" s="205"/>
      <c r="CV74" s="205"/>
      <c r="CW74" s="205"/>
      <c r="CX74" s="205"/>
      <c r="CY74" s="205"/>
      <c r="CZ74" s="205"/>
      <c r="DA74" s="205"/>
      <c r="DB74" s="205"/>
      <c r="DC74" s="205"/>
      <c r="DD74" s="205"/>
      <c r="DE74" s="205"/>
      <c r="DF74" s="205"/>
      <c r="DG74" s="205"/>
      <c r="DH74" s="205"/>
      <c r="DI74" s="205"/>
      <c r="DJ74" s="205"/>
      <c r="DK74" s="205"/>
      <c r="DL74" s="205"/>
      <c r="DM74" s="205"/>
      <c r="DN74" s="205"/>
      <c r="DO74" s="205"/>
      <c r="DP74" s="205"/>
      <c r="DQ74" s="205"/>
      <c r="DR74" s="205"/>
      <c r="DS74" s="205"/>
      <c r="DT74" s="205"/>
      <c r="DU74" s="205"/>
      <c r="DV74" s="205"/>
      <c r="DW74" s="205"/>
      <c r="DX74" s="205"/>
      <c r="DY74" s="205"/>
      <c r="DZ74" s="205"/>
      <c r="EA74" s="205"/>
      <c r="EB74" s="205"/>
      <c r="EC74" s="205"/>
      <c r="ED74" s="205"/>
      <c r="EE74" s="205"/>
      <c r="EF74" s="205"/>
      <c r="EG74" s="205"/>
      <c r="EH74" s="205"/>
      <c r="EI74" s="205"/>
      <c r="EJ74" s="205"/>
      <c r="EK74" s="205"/>
      <c r="EL74" s="205"/>
      <c r="EM74" s="205"/>
      <c r="EN74" s="205"/>
      <c r="EO74" s="205"/>
      <c r="EP74" s="205"/>
      <c r="EQ74" s="205"/>
      <c r="ER74" s="205"/>
      <c r="ES74" s="205"/>
      <c r="ET74" s="205"/>
      <c r="EU74" s="205"/>
      <c r="EV74" s="205"/>
      <c r="EW74" s="205"/>
      <c r="EX74" s="205"/>
      <c r="EY74" s="205"/>
      <c r="EZ74" s="205"/>
      <c r="FA74" s="205"/>
      <c r="FB74" s="205"/>
      <c r="FC74" s="205"/>
      <c r="FD74" s="205"/>
      <c r="FE74" s="205"/>
      <c r="FF74" s="205"/>
      <c r="FG74" s="205"/>
      <c r="FH74" s="205"/>
      <c r="FI74" s="205"/>
      <c r="FJ74" s="205"/>
      <c r="FK74" s="205"/>
      <c r="FL74" s="205"/>
      <c r="FM74" s="205"/>
      <c r="FN74" s="205"/>
      <c r="FO74" s="205"/>
      <c r="FP74" s="205"/>
      <c r="FQ74" s="205"/>
      <c r="FR74" s="205"/>
      <c r="FS74" s="205"/>
      <c r="FT74" s="205"/>
      <c r="FU74" s="205"/>
      <c r="FV74" s="205"/>
      <c r="FW74" s="205"/>
      <c r="FX74" s="205"/>
      <c r="FY74" s="205"/>
      <c r="FZ74" s="205"/>
      <c r="GA74" s="205"/>
      <c r="GB74" s="205"/>
      <c r="GC74" s="205"/>
      <c r="GD74" s="205"/>
      <c r="GE74" s="205"/>
    </row>
    <row r="75" spans="1:187" ht="18" customHeight="1">
      <c r="A75" s="205"/>
      <c r="B75" s="205"/>
      <c r="C75" s="205"/>
      <c r="D75" s="205"/>
      <c r="E75" s="205"/>
      <c r="F75" s="1328"/>
      <c r="G75" s="1328"/>
      <c r="H75" s="1321"/>
      <c r="I75" s="205"/>
      <c r="J75" s="205"/>
      <c r="K75" s="205"/>
      <c r="L75" s="205"/>
      <c r="M75" s="205"/>
      <c r="N75" s="205"/>
      <c r="O75" s="205"/>
      <c r="P75" s="205"/>
      <c r="Q75" s="205"/>
      <c r="R75" s="205"/>
      <c r="S75" s="205"/>
      <c r="T75" s="205"/>
      <c r="U75" s="205"/>
      <c r="V75" s="205"/>
      <c r="W75" s="205"/>
      <c r="X75" s="205"/>
      <c r="Y75" s="205"/>
      <c r="Z75" s="205"/>
      <c r="AA75" s="205"/>
      <c r="AB75" s="205"/>
      <c r="AC75" s="205"/>
      <c r="AD75" s="205"/>
      <c r="AE75" s="205"/>
      <c r="AF75" s="205"/>
      <c r="AG75" s="205"/>
      <c r="AH75" s="205"/>
      <c r="AI75" s="205"/>
      <c r="AJ75" s="205"/>
      <c r="AK75" s="205"/>
      <c r="AL75" s="205"/>
      <c r="AM75" s="205"/>
      <c r="AN75" s="205"/>
      <c r="AO75" s="205"/>
      <c r="AP75" s="205"/>
      <c r="AQ75" s="205"/>
      <c r="AR75" s="205"/>
      <c r="AS75" s="205"/>
      <c r="AT75" s="205"/>
      <c r="AU75" s="205"/>
      <c r="AV75" s="205"/>
      <c r="AW75" s="205"/>
      <c r="AX75" s="205"/>
      <c r="AY75" s="205"/>
      <c r="AZ75" s="205"/>
      <c r="BA75" s="205"/>
      <c r="BB75" s="205"/>
      <c r="BC75" s="205"/>
      <c r="BD75" s="205"/>
      <c r="BE75" s="205"/>
      <c r="BF75" s="205"/>
      <c r="BG75" s="205"/>
      <c r="BH75" s="205"/>
      <c r="BI75" s="205"/>
      <c r="BJ75" s="205"/>
      <c r="BK75" s="205"/>
      <c r="BL75" s="205"/>
      <c r="BM75" s="205"/>
      <c r="BN75" s="205"/>
      <c r="BO75" s="205"/>
      <c r="BP75" s="205"/>
      <c r="BQ75" s="205"/>
      <c r="BR75" s="205"/>
      <c r="BS75" s="205"/>
      <c r="BT75" s="205"/>
      <c r="BU75" s="205"/>
      <c r="BV75" s="205"/>
      <c r="BW75" s="205"/>
      <c r="BX75" s="205"/>
      <c r="BY75" s="205"/>
      <c r="BZ75" s="205"/>
      <c r="CA75" s="205"/>
      <c r="CB75" s="205"/>
      <c r="CC75" s="205"/>
      <c r="CD75" s="205"/>
      <c r="CE75" s="205"/>
      <c r="CF75" s="205"/>
      <c r="CG75" s="205"/>
      <c r="CH75" s="205"/>
      <c r="CI75" s="205"/>
      <c r="CJ75" s="205"/>
      <c r="CK75" s="205"/>
      <c r="CL75" s="205"/>
      <c r="CM75" s="205"/>
      <c r="CN75" s="205"/>
      <c r="CO75" s="205"/>
      <c r="CP75" s="205"/>
      <c r="CQ75" s="205"/>
      <c r="CR75" s="205"/>
      <c r="CS75" s="205"/>
      <c r="CT75" s="205"/>
      <c r="CU75" s="205"/>
      <c r="CV75" s="205"/>
      <c r="CW75" s="205"/>
      <c r="CX75" s="205"/>
      <c r="CY75" s="205"/>
      <c r="CZ75" s="205"/>
      <c r="DA75" s="205"/>
      <c r="DB75" s="205"/>
      <c r="DC75" s="205"/>
      <c r="DD75" s="205"/>
      <c r="DE75" s="205"/>
      <c r="DF75" s="205"/>
      <c r="DG75" s="205"/>
      <c r="DH75" s="205"/>
      <c r="DI75" s="205"/>
      <c r="DJ75" s="205"/>
      <c r="DK75" s="205"/>
      <c r="DL75" s="205"/>
      <c r="DM75" s="205"/>
      <c r="DN75" s="205"/>
      <c r="DO75" s="205"/>
      <c r="DP75" s="205"/>
      <c r="DQ75" s="205"/>
      <c r="DR75" s="205"/>
      <c r="DS75" s="205"/>
      <c r="DT75" s="205"/>
      <c r="DU75" s="205"/>
      <c r="DV75" s="205"/>
      <c r="DW75" s="205"/>
      <c r="DX75" s="205"/>
      <c r="DY75" s="205"/>
      <c r="DZ75" s="205"/>
      <c r="EA75" s="205"/>
      <c r="EB75" s="205"/>
      <c r="EC75" s="205"/>
      <c r="ED75" s="205"/>
      <c r="EE75" s="205"/>
      <c r="EF75" s="205"/>
      <c r="EG75" s="205"/>
      <c r="EH75" s="205"/>
      <c r="EI75" s="205"/>
      <c r="EJ75" s="205"/>
      <c r="EK75" s="205"/>
      <c r="EL75" s="205"/>
      <c r="EM75" s="205"/>
      <c r="EN75" s="205"/>
      <c r="EO75" s="205"/>
      <c r="EP75" s="205"/>
      <c r="EQ75" s="205"/>
      <c r="ER75" s="205"/>
      <c r="ES75" s="205"/>
      <c r="ET75" s="205"/>
      <c r="EU75" s="205"/>
      <c r="EV75" s="205"/>
      <c r="EW75" s="205"/>
      <c r="EX75" s="205"/>
      <c r="EY75" s="205"/>
      <c r="EZ75" s="205"/>
      <c r="FA75" s="205"/>
      <c r="FB75" s="205"/>
      <c r="FC75" s="205"/>
      <c r="FD75" s="205"/>
      <c r="FE75" s="205"/>
      <c r="FF75" s="205"/>
      <c r="FG75" s="205"/>
      <c r="FH75" s="205"/>
      <c r="FI75" s="205"/>
      <c r="FJ75" s="205"/>
      <c r="FK75" s="205"/>
      <c r="FL75" s="205"/>
      <c r="FM75" s="205"/>
      <c r="FN75" s="205"/>
      <c r="FO75" s="205"/>
      <c r="FP75" s="205"/>
      <c r="FQ75" s="205"/>
      <c r="FR75" s="205"/>
      <c r="FS75" s="205"/>
      <c r="FT75" s="205"/>
      <c r="FU75" s="205"/>
      <c r="FV75" s="205"/>
      <c r="FW75" s="205"/>
      <c r="FX75" s="205"/>
      <c r="FY75" s="205"/>
      <c r="FZ75" s="205"/>
      <c r="GA75" s="205"/>
      <c r="GB75" s="205"/>
      <c r="GC75" s="205"/>
      <c r="GD75" s="205"/>
      <c r="GE75" s="205"/>
    </row>
    <row r="76" spans="1:187" ht="18" customHeight="1">
      <c r="A76" s="205"/>
      <c r="B76" s="205"/>
      <c r="C76" s="205"/>
      <c r="D76" s="205"/>
      <c r="E76" s="205"/>
      <c r="F76" s="1328"/>
      <c r="G76" s="1328"/>
      <c r="H76" s="1321"/>
      <c r="I76" s="205"/>
      <c r="J76" s="205"/>
      <c r="K76" s="205"/>
      <c r="L76" s="205"/>
      <c r="M76" s="205"/>
      <c r="N76" s="205"/>
      <c r="O76" s="205"/>
      <c r="P76" s="205"/>
      <c r="Q76" s="205"/>
      <c r="R76" s="205"/>
      <c r="S76" s="205"/>
      <c r="T76" s="205"/>
      <c r="U76" s="205"/>
      <c r="V76" s="205"/>
      <c r="W76" s="205"/>
      <c r="X76" s="205"/>
      <c r="Y76" s="205"/>
      <c r="Z76" s="205"/>
      <c r="AA76" s="205"/>
      <c r="AB76" s="205"/>
      <c r="AC76" s="205"/>
      <c r="AD76" s="205"/>
      <c r="AE76" s="205"/>
      <c r="AF76" s="205"/>
      <c r="AG76" s="205"/>
      <c r="AH76" s="205"/>
      <c r="AI76" s="205"/>
      <c r="AJ76" s="205"/>
      <c r="AK76" s="205"/>
      <c r="AL76" s="205"/>
      <c r="AM76" s="205"/>
      <c r="AN76" s="205"/>
      <c r="AO76" s="205"/>
      <c r="AP76" s="205"/>
      <c r="AQ76" s="205"/>
      <c r="AR76" s="205"/>
      <c r="AS76" s="205"/>
      <c r="AT76" s="205"/>
      <c r="AU76" s="205"/>
      <c r="AV76" s="205"/>
      <c r="AW76" s="205"/>
      <c r="AX76" s="205"/>
      <c r="AY76" s="205"/>
      <c r="AZ76" s="205"/>
      <c r="BA76" s="205"/>
      <c r="BB76" s="205"/>
      <c r="BC76" s="205"/>
      <c r="BD76" s="205"/>
      <c r="BE76" s="205"/>
      <c r="BF76" s="205"/>
      <c r="BG76" s="205"/>
      <c r="BH76" s="205"/>
      <c r="BI76" s="205"/>
      <c r="BJ76" s="205"/>
      <c r="BK76" s="205"/>
      <c r="BL76" s="205"/>
      <c r="BM76" s="205"/>
      <c r="BN76" s="205"/>
      <c r="BO76" s="205"/>
      <c r="BP76" s="205"/>
      <c r="BQ76" s="205"/>
      <c r="BR76" s="205"/>
      <c r="BS76" s="205"/>
      <c r="BT76" s="205"/>
      <c r="BU76" s="205"/>
      <c r="BV76" s="205"/>
      <c r="BW76" s="205"/>
      <c r="BX76" s="205"/>
      <c r="BY76" s="205"/>
      <c r="BZ76" s="205"/>
      <c r="CA76" s="205"/>
      <c r="CB76" s="205"/>
      <c r="CC76" s="205"/>
      <c r="CD76" s="205"/>
      <c r="CE76" s="205"/>
      <c r="CF76" s="205"/>
      <c r="CG76" s="205"/>
      <c r="CH76" s="205"/>
      <c r="CI76" s="205"/>
      <c r="CJ76" s="205"/>
      <c r="CK76" s="205"/>
      <c r="CL76" s="205"/>
      <c r="CM76" s="205"/>
      <c r="CN76" s="205"/>
      <c r="CO76" s="205"/>
      <c r="CP76" s="205"/>
      <c r="CQ76" s="205"/>
      <c r="CR76" s="205"/>
      <c r="CS76" s="205"/>
      <c r="CT76" s="205"/>
      <c r="CU76" s="205"/>
      <c r="CV76" s="205"/>
      <c r="CW76" s="205"/>
      <c r="CX76" s="205"/>
      <c r="CY76" s="205"/>
      <c r="CZ76" s="205"/>
      <c r="DA76" s="205"/>
      <c r="DB76" s="205"/>
      <c r="DC76" s="205"/>
      <c r="DD76" s="205"/>
      <c r="DE76" s="205"/>
      <c r="DF76" s="205"/>
      <c r="DG76" s="205"/>
      <c r="DH76" s="205"/>
      <c r="DI76" s="205"/>
      <c r="DJ76" s="205"/>
      <c r="DK76" s="205"/>
      <c r="DL76" s="205"/>
      <c r="DM76" s="205"/>
      <c r="DN76" s="205"/>
      <c r="DO76" s="205"/>
      <c r="DP76" s="205"/>
      <c r="DQ76" s="205"/>
      <c r="DR76" s="205"/>
      <c r="DS76" s="205"/>
      <c r="DT76" s="205"/>
      <c r="DU76" s="205"/>
      <c r="DV76" s="205"/>
      <c r="DW76" s="205"/>
      <c r="DX76" s="205"/>
      <c r="DY76" s="205"/>
      <c r="DZ76" s="205"/>
      <c r="EA76" s="205"/>
      <c r="EB76" s="205"/>
      <c r="EC76" s="205"/>
      <c r="ED76" s="205"/>
      <c r="EE76" s="205"/>
      <c r="EF76" s="205"/>
      <c r="EG76" s="205"/>
      <c r="EH76" s="205"/>
      <c r="EI76" s="205"/>
      <c r="EJ76" s="205"/>
      <c r="EK76" s="205"/>
      <c r="EL76" s="205"/>
      <c r="EM76" s="205"/>
      <c r="EN76" s="205"/>
      <c r="EO76" s="205"/>
      <c r="EP76" s="205"/>
      <c r="EQ76" s="205"/>
      <c r="ER76" s="205"/>
      <c r="ES76" s="205"/>
      <c r="ET76" s="205"/>
      <c r="EU76" s="205"/>
      <c r="EV76" s="205"/>
      <c r="EW76" s="205"/>
      <c r="EX76" s="205"/>
      <c r="EY76" s="205"/>
      <c r="EZ76" s="205"/>
      <c r="FA76" s="205"/>
      <c r="FB76" s="205"/>
      <c r="FC76" s="205"/>
      <c r="FD76" s="205"/>
      <c r="FE76" s="205"/>
      <c r="FF76" s="205"/>
      <c r="FG76" s="205"/>
      <c r="FH76" s="205"/>
      <c r="FI76" s="205"/>
      <c r="FJ76" s="205"/>
      <c r="FK76" s="205"/>
      <c r="FL76" s="205"/>
      <c r="FM76" s="205"/>
      <c r="FN76" s="205"/>
      <c r="FO76" s="205"/>
      <c r="FP76" s="205"/>
      <c r="FQ76" s="205"/>
      <c r="FR76" s="205"/>
      <c r="FS76" s="205"/>
      <c r="FT76" s="205"/>
      <c r="FU76" s="205"/>
      <c r="FV76" s="205"/>
      <c r="FW76" s="205"/>
      <c r="FX76" s="205"/>
      <c r="FY76" s="205"/>
      <c r="FZ76" s="205"/>
      <c r="GA76" s="205"/>
      <c r="GB76" s="205"/>
      <c r="GC76" s="205"/>
      <c r="GD76" s="205"/>
      <c r="GE76" s="205"/>
    </row>
    <row r="77" spans="1:187" ht="18" customHeight="1">
      <c r="A77" s="205"/>
      <c r="B77" s="205"/>
      <c r="C77" s="205"/>
      <c r="D77" s="205"/>
      <c r="E77" s="205"/>
      <c r="F77" s="1328"/>
      <c r="G77" s="1328"/>
      <c r="H77" s="1321"/>
      <c r="I77" s="205"/>
      <c r="J77" s="205"/>
      <c r="K77" s="205"/>
      <c r="L77" s="205"/>
      <c r="M77" s="205"/>
      <c r="N77" s="205"/>
      <c r="O77" s="205"/>
      <c r="P77" s="205"/>
      <c r="Q77" s="205"/>
      <c r="R77" s="205"/>
      <c r="S77" s="205"/>
      <c r="T77" s="205"/>
      <c r="U77" s="205"/>
      <c r="V77" s="205"/>
      <c r="W77" s="205"/>
      <c r="X77" s="205"/>
      <c r="Y77" s="205"/>
      <c r="Z77" s="205"/>
      <c r="AA77" s="205"/>
      <c r="AB77" s="205"/>
      <c r="AC77" s="205"/>
      <c r="AD77" s="205"/>
      <c r="AE77" s="205"/>
      <c r="AF77" s="205"/>
      <c r="AG77" s="205"/>
      <c r="AH77" s="205"/>
      <c r="AI77" s="205"/>
      <c r="AJ77" s="205"/>
      <c r="AK77" s="205"/>
      <c r="AL77" s="205"/>
      <c r="AM77" s="205"/>
      <c r="AN77" s="205"/>
      <c r="AO77" s="205"/>
      <c r="AP77" s="205"/>
      <c r="AQ77" s="205"/>
      <c r="AR77" s="205"/>
      <c r="AS77" s="205"/>
      <c r="AT77" s="205"/>
      <c r="AU77" s="205"/>
      <c r="AV77" s="205"/>
      <c r="AW77" s="205"/>
      <c r="AX77" s="205"/>
      <c r="AY77" s="205"/>
      <c r="AZ77" s="205"/>
      <c r="BA77" s="205"/>
      <c r="BB77" s="205"/>
      <c r="BC77" s="205"/>
      <c r="BD77" s="205"/>
      <c r="BE77" s="205"/>
      <c r="BF77" s="205"/>
      <c r="BG77" s="205"/>
      <c r="BH77" s="205"/>
      <c r="BI77" s="205"/>
      <c r="BJ77" s="205"/>
      <c r="BK77" s="205"/>
      <c r="BL77" s="205"/>
      <c r="BM77" s="205"/>
      <c r="BN77" s="205"/>
      <c r="BO77" s="205"/>
      <c r="BP77" s="205"/>
      <c r="BQ77" s="205"/>
      <c r="BR77" s="205"/>
      <c r="BS77" s="205"/>
      <c r="BT77" s="205"/>
      <c r="BU77" s="205"/>
      <c r="BV77" s="205"/>
      <c r="BW77" s="205"/>
      <c r="BX77" s="205"/>
      <c r="BY77" s="205"/>
      <c r="BZ77" s="205"/>
      <c r="CA77" s="205"/>
      <c r="CB77" s="205"/>
      <c r="CC77" s="205"/>
      <c r="CD77" s="205"/>
      <c r="CE77" s="205"/>
      <c r="CF77" s="205"/>
      <c r="CG77" s="205"/>
      <c r="CH77" s="205"/>
      <c r="CI77" s="205"/>
      <c r="CJ77" s="205"/>
      <c r="CK77" s="205"/>
      <c r="CL77" s="205"/>
      <c r="CM77" s="205"/>
      <c r="CN77" s="205"/>
      <c r="CO77" s="205"/>
      <c r="CP77" s="205"/>
      <c r="CQ77" s="205"/>
      <c r="CR77" s="205"/>
      <c r="CS77" s="205"/>
      <c r="CT77" s="205"/>
      <c r="CU77" s="205"/>
      <c r="CV77" s="205"/>
      <c r="CW77" s="205"/>
      <c r="CX77" s="205"/>
      <c r="CY77" s="205"/>
      <c r="CZ77" s="205"/>
      <c r="DA77" s="205"/>
      <c r="DB77" s="205"/>
      <c r="DC77" s="205"/>
      <c r="DD77" s="205"/>
      <c r="DE77" s="205"/>
      <c r="DF77" s="205"/>
      <c r="DG77" s="205"/>
      <c r="DH77" s="205"/>
      <c r="DI77" s="205"/>
      <c r="DJ77" s="205"/>
      <c r="DK77" s="205"/>
      <c r="DL77" s="205"/>
      <c r="DM77" s="205"/>
      <c r="DN77" s="205"/>
      <c r="DO77" s="205"/>
      <c r="DP77" s="205"/>
      <c r="DQ77" s="205"/>
      <c r="DR77" s="205"/>
      <c r="DS77" s="205"/>
      <c r="DT77" s="205"/>
      <c r="DU77" s="205"/>
      <c r="DV77" s="205"/>
      <c r="DW77" s="205"/>
      <c r="DX77" s="205"/>
      <c r="DY77" s="205"/>
      <c r="DZ77" s="205"/>
      <c r="EA77" s="205"/>
      <c r="EB77" s="205"/>
      <c r="EC77" s="205"/>
      <c r="ED77" s="205"/>
      <c r="EE77" s="205"/>
      <c r="EF77" s="205"/>
      <c r="EG77" s="205"/>
      <c r="EH77" s="205"/>
      <c r="EI77" s="205"/>
      <c r="EJ77" s="205"/>
      <c r="EK77" s="205"/>
      <c r="EL77" s="205"/>
      <c r="EM77" s="205"/>
      <c r="EN77" s="205"/>
      <c r="EO77" s="205"/>
      <c r="EP77" s="205"/>
      <c r="EQ77" s="205"/>
      <c r="ER77" s="205"/>
      <c r="ES77" s="205"/>
      <c r="ET77" s="205"/>
      <c r="EU77" s="205"/>
      <c r="EV77" s="205"/>
      <c r="EW77" s="205"/>
      <c r="EX77" s="205"/>
      <c r="EY77" s="205"/>
      <c r="EZ77" s="205"/>
      <c r="FA77" s="205"/>
      <c r="FB77" s="205"/>
      <c r="FC77" s="205"/>
      <c r="FD77" s="205"/>
      <c r="FE77" s="205"/>
      <c r="FF77" s="205"/>
      <c r="FG77" s="205"/>
      <c r="FH77" s="205"/>
      <c r="FI77" s="205"/>
      <c r="FJ77" s="205"/>
      <c r="FK77" s="205"/>
      <c r="FL77" s="205"/>
      <c r="FM77" s="205"/>
      <c r="FN77" s="205"/>
      <c r="FO77" s="205"/>
      <c r="FP77" s="205"/>
      <c r="FQ77" s="205"/>
      <c r="FR77" s="205"/>
      <c r="FS77" s="205"/>
      <c r="FT77" s="205"/>
      <c r="FU77" s="205"/>
      <c r="FV77" s="205"/>
      <c r="FW77" s="205"/>
      <c r="FX77" s="205"/>
      <c r="FY77" s="205"/>
      <c r="FZ77" s="205"/>
      <c r="GA77" s="205"/>
      <c r="GB77" s="205"/>
      <c r="GC77" s="205"/>
      <c r="GD77" s="205"/>
      <c r="GE77" s="205"/>
    </row>
    <row r="78" spans="1:187" ht="18" customHeight="1">
      <c r="A78" s="205"/>
      <c r="B78" s="205"/>
      <c r="C78" s="205"/>
      <c r="D78" s="205"/>
      <c r="E78" s="205"/>
      <c r="F78" s="1328"/>
      <c r="G78" s="1328"/>
      <c r="H78" s="1321"/>
      <c r="I78" s="205"/>
      <c r="J78" s="205"/>
      <c r="K78" s="205"/>
      <c r="L78" s="205"/>
      <c r="M78" s="205"/>
      <c r="N78" s="205"/>
      <c r="O78" s="205"/>
      <c r="P78" s="205"/>
      <c r="Q78" s="205"/>
      <c r="R78" s="205"/>
      <c r="S78" s="205"/>
      <c r="T78" s="205"/>
      <c r="U78" s="205"/>
      <c r="V78" s="205"/>
      <c r="W78" s="205"/>
      <c r="X78" s="205"/>
      <c r="Y78" s="205"/>
      <c r="Z78" s="205"/>
      <c r="AA78" s="205"/>
      <c r="AB78" s="205"/>
      <c r="AC78" s="205"/>
      <c r="AD78" s="205"/>
      <c r="AE78" s="205"/>
      <c r="AF78" s="205"/>
      <c r="AG78" s="205"/>
      <c r="AH78" s="205"/>
      <c r="AI78" s="205"/>
      <c r="AJ78" s="205"/>
      <c r="AK78" s="205"/>
      <c r="AL78" s="205"/>
      <c r="AM78" s="205"/>
      <c r="AN78" s="205"/>
      <c r="AO78" s="205"/>
      <c r="AP78" s="205"/>
      <c r="AQ78" s="205"/>
      <c r="AR78" s="205"/>
      <c r="AS78" s="205"/>
      <c r="AT78" s="205"/>
      <c r="AU78" s="205"/>
      <c r="AV78" s="205"/>
      <c r="AW78" s="205"/>
      <c r="AX78" s="205"/>
      <c r="AY78" s="205"/>
      <c r="AZ78" s="205"/>
      <c r="BA78" s="205"/>
      <c r="BB78" s="205"/>
      <c r="BC78" s="205"/>
      <c r="BD78" s="205"/>
      <c r="BE78" s="205"/>
      <c r="BF78" s="205"/>
      <c r="BG78" s="205"/>
      <c r="BH78" s="205"/>
      <c r="BI78" s="205"/>
      <c r="BJ78" s="205"/>
      <c r="BK78" s="205"/>
      <c r="BL78" s="205"/>
      <c r="BM78" s="205"/>
      <c r="BN78" s="205"/>
      <c r="BO78" s="205"/>
      <c r="BP78" s="205"/>
      <c r="BQ78" s="205"/>
      <c r="BR78" s="205"/>
      <c r="BS78" s="205"/>
      <c r="BT78" s="205"/>
      <c r="BU78" s="205"/>
      <c r="BV78" s="205"/>
      <c r="BW78" s="205"/>
      <c r="BX78" s="205"/>
      <c r="BY78" s="205"/>
      <c r="BZ78" s="205"/>
      <c r="CA78" s="205"/>
      <c r="CB78" s="205"/>
      <c r="CC78" s="205"/>
      <c r="CD78" s="205"/>
      <c r="CE78" s="205"/>
      <c r="CF78" s="205"/>
      <c r="CG78" s="205"/>
      <c r="CH78" s="205"/>
      <c r="CI78" s="205"/>
      <c r="CJ78" s="205"/>
      <c r="CK78" s="205"/>
      <c r="CL78" s="205"/>
      <c r="CM78" s="205"/>
      <c r="CN78" s="205"/>
      <c r="CO78" s="205"/>
      <c r="CP78" s="205"/>
      <c r="CQ78" s="205"/>
      <c r="CR78" s="205"/>
      <c r="CS78" s="205"/>
      <c r="CT78" s="205"/>
      <c r="CU78" s="205"/>
      <c r="CV78" s="205"/>
      <c r="CW78" s="205"/>
      <c r="CX78" s="205"/>
      <c r="CY78" s="205"/>
      <c r="CZ78" s="205"/>
      <c r="DA78" s="205"/>
      <c r="DB78" s="205"/>
      <c r="DC78" s="205"/>
      <c r="DD78" s="205"/>
      <c r="DE78" s="205"/>
      <c r="DF78" s="205"/>
      <c r="DG78" s="205"/>
      <c r="DH78" s="205"/>
      <c r="DI78" s="205"/>
      <c r="DJ78" s="205"/>
      <c r="DK78" s="205"/>
      <c r="DL78" s="205"/>
      <c r="DM78" s="205"/>
      <c r="DN78" s="205"/>
      <c r="DO78" s="205"/>
      <c r="DP78" s="205"/>
      <c r="DQ78" s="205"/>
      <c r="DR78" s="205"/>
      <c r="DS78" s="205"/>
      <c r="DT78" s="205"/>
      <c r="DU78" s="205"/>
      <c r="DV78" s="205"/>
      <c r="DW78" s="205"/>
      <c r="DX78" s="205"/>
      <c r="DY78" s="205"/>
      <c r="DZ78" s="205"/>
      <c r="EA78" s="205"/>
      <c r="EB78" s="205"/>
      <c r="EC78" s="205"/>
      <c r="ED78" s="205"/>
      <c r="EE78" s="205"/>
      <c r="EF78" s="205"/>
      <c r="EG78" s="205"/>
      <c r="EH78" s="205"/>
      <c r="EI78" s="205"/>
      <c r="EJ78" s="205"/>
      <c r="EK78" s="205"/>
      <c r="EL78" s="205"/>
      <c r="EM78" s="205"/>
      <c r="EN78" s="205"/>
      <c r="EO78" s="205"/>
      <c r="EP78" s="205"/>
      <c r="EQ78" s="205"/>
      <c r="ER78" s="205"/>
      <c r="ES78" s="205"/>
      <c r="ET78" s="205"/>
      <c r="EU78" s="205"/>
      <c r="EV78" s="205"/>
      <c r="EW78" s="205"/>
      <c r="EX78" s="205"/>
      <c r="EY78" s="205"/>
      <c r="EZ78" s="205"/>
      <c r="FA78" s="205"/>
      <c r="FB78" s="205"/>
      <c r="FC78" s="205"/>
      <c r="FD78" s="205"/>
      <c r="FE78" s="205"/>
      <c r="FF78" s="205"/>
      <c r="FG78" s="205"/>
      <c r="FH78" s="205"/>
      <c r="FI78" s="205"/>
      <c r="FJ78" s="205"/>
      <c r="FK78" s="205"/>
      <c r="FL78" s="205"/>
      <c r="FM78" s="205"/>
      <c r="FN78" s="205"/>
      <c r="FO78" s="205"/>
      <c r="FP78" s="205"/>
      <c r="FQ78" s="205"/>
      <c r="FR78" s="205"/>
      <c r="FS78" s="205"/>
      <c r="FT78" s="205"/>
      <c r="FU78" s="205"/>
      <c r="FV78" s="205"/>
      <c r="FW78" s="205"/>
      <c r="FX78" s="205"/>
      <c r="FY78" s="205"/>
      <c r="FZ78" s="205"/>
      <c r="GA78" s="205"/>
      <c r="GB78" s="205"/>
      <c r="GC78" s="205"/>
      <c r="GD78" s="205"/>
      <c r="GE78" s="205"/>
    </row>
    <row r="79" spans="1:187" ht="18" customHeight="1">
      <c r="A79" s="205"/>
      <c r="B79" s="205"/>
      <c r="C79" s="205"/>
      <c r="D79" s="205"/>
      <c r="E79" s="205"/>
      <c r="F79" s="1328"/>
      <c r="G79" s="1328"/>
      <c r="H79" s="1321"/>
      <c r="I79" s="205"/>
      <c r="J79" s="205"/>
      <c r="K79" s="205"/>
      <c r="L79" s="205"/>
      <c r="M79" s="205"/>
      <c r="N79" s="205"/>
      <c r="O79" s="205"/>
      <c r="P79" s="205"/>
      <c r="Q79" s="205"/>
      <c r="R79" s="205"/>
      <c r="S79" s="205"/>
      <c r="T79" s="205"/>
      <c r="U79" s="205"/>
      <c r="V79" s="205"/>
      <c r="W79" s="205"/>
      <c r="X79" s="205"/>
      <c r="Y79" s="205"/>
      <c r="Z79" s="205"/>
      <c r="AA79" s="205"/>
      <c r="AB79" s="205"/>
      <c r="AC79" s="205"/>
      <c r="AD79" s="205"/>
      <c r="AE79" s="205"/>
      <c r="AF79" s="205"/>
      <c r="AG79" s="205"/>
      <c r="AH79" s="205"/>
      <c r="AI79" s="205"/>
      <c r="AJ79" s="205"/>
      <c r="AK79" s="205"/>
      <c r="AL79" s="205"/>
      <c r="AM79" s="205"/>
      <c r="AN79" s="205"/>
      <c r="AO79" s="205"/>
      <c r="AP79" s="205"/>
      <c r="AQ79" s="205"/>
      <c r="AR79" s="205"/>
      <c r="AS79" s="205"/>
      <c r="AT79" s="205"/>
      <c r="AU79" s="205"/>
      <c r="AV79" s="205"/>
      <c r="AW79" s="205"/>
      <c r="AX79" s="205"/>
      <c r="AY79" s="205"/>
      <c r="AZ79" s="205"/>
      <c r="BA79" s="205"/>
      <c r="BB79" s="205"/>
      <c r="BC79" s="205"/>
      <c r="BD79" s="205"/>
      <c r="BE79" s="205"/>
      <c r="BF79" s="205"/>
      <c r="BG79" s="205"/>
      <c r="BH79" s="205"/>
      <c r="BI79" s="205"/>
      <c r="BJ79" s="205"/>
      <c r="BK79" s="205"/>
      <c r="BL79" s="205"/>
      <c r="BM79" s="205"/>
      <c r="BN79" s="205"/>
      <c r="BO79" s="205"/>
      <c r="BP79" s="205"/>
      <c r="BQ79" s="205"/>
      <c r="BR79" s="205"/>
      <c r="BS79" s="205"/>
      <c r="BT79" s="205"/>
      <c r="BU79" s="205"/>
      <c r="BV79" s="205"/>
      <c r="BW79" s="205"/>
      <c r="BX79" s="205"/>
      <c r="BY79" s="205"/>
      <c r="BZ79" s="205"/>
      <c r="CA79" s="205"/>
      <c r="CB79" s="205"/>
      <c r="CC79" s="205"/>
      <c r="CD79" s="205"/>
      <c r="CE79" s="205"/>
      <c r="CF79" s="205"/>
      <c r="CG79" s="205"/>
      <c r="CH79" s="205"/>
      <c r="CI79" s="205"/>
      <c r="CJ79" s="205"/>
      <c r="CK79" s="205"/>
      <c r="CL79" s="205"/>
      <c r="CM79" s="205"/>
      <c r="CN79" s="205"/>
      <c r="CO79" s="205"/>
      <c r="CP79" s="205"/>
      <c r="CQ79" s="205"/>
      <c r="CR79" s="205"/>
      <c r="CS79" s="205"/>
      <c r="CT79" s="205"/>
      <c r="CU79" s="205"/>
      <c r="CV79" s="205"/>
      <c r="CW79" s="205"/>
      <c r="CX79" s="205"/>
      <c r="CY79" s="205"/>
      <c r="CZ79" s="205"/>
      <c r="DA79" s="205"/>
      <c r="DB79" s="205"/>
      <c r="DC79" s="205"/>
      <c r="DD79" s="205"/>
      <c r="DE79" s="205"/>
      <c r="DF79" s="205"/>
      <c r="DG79" s="205"/>
      <c r="DH79" s="205"/>
      <c r="DI79" s="205"/>
      <c r="DJ79" s="205"/>
      <c r="DK79" s="205"/>
      <c r="DL79" s="205"/>
      <c r="DM79" s="205"/>
      <c r="DN79" s="205"/>
      <c r="DO79" s="205"/>
      <c r="DP79" s="205"/>
      <c r="DQ79" s="205"/>
      <c r="DR79" s="205"/>
      <c r="DS79" s="205"/>
      <c r="DT79" s="205"/>
      <c r="DU79" s="205"/>
      <c r="DV79" s="205"/>
      <c r="DW79" s="205"/>
      <c r="DX79" s="205"/>
      <c r="DY79" s="205"/>
      <c r="DZ79" s="205"/>
      <c r="EA79" s="205"/>
      <c r="EB79" s="205"/>
      <c r="EC79" s="205"/>
      <c r="ED79" s="205"/>
      <c r="EE79" s="205"/>
      <c r="EF79" s="205"/>
      <c r="EG79" s="205"/>
      <c r="EH79" s="205"/>
      <c r="EI79" s="205"/>
      <c r="EJ79" s="205"/>
      <c r="EK79" s="205"/>
      <c r="EL79" s="205"/>
      <c r="EM79" s="205"/>
      <c r="EN79" s="205"/>
      <c r="EO79" s="205"/>
      <c r="EP79" s="205"/>
      <c r="EQ79" s="205"/>
      <c r="ER79" s="205"/>
      <c r="ES79" s="205"/>
      <c r="ET79" s="205"/>
      <c r="EU79" s="205"/>
      <c r="EV79" s="205"/>
      <c r="EW79" s="205"/>
      <c r="EX79" s="205"/>
      <c r="EY79" s="205"/>
      <c r="EZ79" s="205"/>
      <c r="FA79" s="205"/>
      <c r="FB79" s="205"/>
      <c r="FC79" s="205"/>
      <c r="FD79" s="205"/>
      <c r="FE79" s="205"/>
      <c r="FF79" s="205"/>
      <c r="FG79" s="205"/>
      <c r="FH79" s="205"/>
      <c r="FI79" s="205"/>
      <c r="FJ79" s="205"/>
      <c r="FK79" s="205"/>
      <c r="FL79" s="205"/>
      <c r="FM79" s="205"/>
      <c r="FN79" s="205"/>
      <c r="FO79" s="205"/>
      <c r="FP79" s="205"/>
      <c r="FQ79" s="205"/>
      <c r="FR79" s="205"/>
      <c r="FS79" s="205"/>
      <c r="FT79" s="205"/>
      <c r="FU79" s="205"/>
      <c r="FV79" s="205"/>
      <c r="FW79" s="205"/>
      <c r="FX79" s="205"/>
      <c r="FY79" s="205"/>
      <c r="FZ79" s="205"/>
      <c r="GA79" s="205"/>
      <c r="GB79" s="205"/>
      <c r="GC79" s="205"/>
      <c r="GD79" s="205"/>
      <c r="GE79" s="205"/>
    </row>
    <row r="80" spans="1:187" ht="18" customHeight="1">
      <c r="A80" s="205"/>
      <c r="B80" s="205"/>
      <c r="C80" s="205"/>
      <c r="D80" s="205"/>
      <c r="E80" s="205"/>
      <c r="F80" s="1328"/>
      <c r="G80" s="1328"/>
      <c r="H80" s="1321"/>
      <c r="I80" s="205"/>
      <c r="J80" s="205"/>
      <c r="K80" s="205"/>
      <c r="L80" s="205"/>
      <c r="M80" s="205"/>
      <c r="N80" s="205"/>
      <c r="O80" s="205"/>
      <c r="P80" s="205"/>
      <c r="Q80" s="205"/>
      <c r="R80" s="205"/>
      <c r="S80" s="205"/>
      <c r="T80" s="205"/>
      <c r="U80" s="205"/>
      <c r="V80" s="205"/>
      <c r="W80" s="205"/>
      <c r="X80" s="205"/>
      <c r="Y80" s="205"/>
      <c r="Z80" s="205"/>
      <c r="AA80" s="205"/>
      <c r="AB80" s="205"/>
      <c r="AC80" s="205"/>
      <c r="AD80" s="205"/>
      <c r="AE80" s="205"/>
      <c r="AF80" s="205"/>
      <c r="AG80" s="205"/>
      <c r="AH80" s="205"/>
      <c r="AI80" s="205"/>
      <c r="AJ80" s="205"/>
      <c r="AK80" s="205"/>
      <c r="AL80" s="205"/>
      <c r="AM80" s="205"/>
      <c r="AN80" s="205"/>
      <c r="AO80" s="205"/>
      <c r="AP80" s="205"/>
      <c r="AQ80" s="205"/>
      <c r="AR80" s="205"/>
      <c r="AS80" s="205"/>
      <c r="AT80" s="205"/>
      <c r="AU80" s="205"/>
      <c r="AV80" s="205"/>
      <c r="AW80" s="205"/>
      <c r="AX80" s="205"/>
      <c r="AY80" s="205"/>
      <c r="AZ80" s="205"/>
      <c r="BA80" s="205"/>
      <c r="BB80" s="205"/>
      <c r="BC80" s="205"/>
      <c r="BD80" s="205"/>
      <c r="BE80" s="205"/>
      <c r="BF80" s="205"/>
      <c r="BG80" s="205"/>
      <c r="BH80" s="205"/>
      <c r="BI80" s="205"/>
      <c r="BJ80" s="205"/>
      <c r="BK80" s="205"/>
      <c r="BL80" s="205"/>
      <c r="BM80" s="205"/>
      <c r="BN80" s="205"/>
      <c r="BO80" s="205"/>
      <c r="BP80" s="205"/>
      <c r="BQ80" s="205"/>
      <c r="BR80" s="205"/>
      <c r="BS80" s="205"/>
      <c r="BT80" s="205"/>
      <c r="BU80" s="205"/>
      <c r="BV80" s="205"/>
      <c r="BW80" s="205"/>
      <c r="BX80" s="205"/>
      <c r="BY80" s="205"/>
      <c r="BZ80" s="205"/>
      <c r="CA80" s="205"/>
      <c r="CB80" s="205"/>
      <c r="CC80" s="205"/>
      <c r="CD80" s="205"/>
      <c r="CE80" s="205"/>
      <c r="CF80" s="205"/>
      <c r="CG80" s="205"/>
      <c r="CH80" s="205"/>
      <c r="CI80" s="205"/>
      <c r="CJ80" s="205"/>
      <c r="CK80" s="205"/>
      <c r="CL80" s="205"/>
      <c r="CM80" s="205"/>
      <c r="CN80" s="205"/>
      <c r="CO80" s="205"/>
      <c r="CP80" s="205"/>
      <c r="CQ80" s="205"/>
      <c r="CR80" s="205"/>
      <c r="CS80" s="205"/>
      <c r="CT80" s="205"/>
      <c r="CU80" s="205"/>
      <c r="CV80" s="205"/>
      <c r="CW80" s="205"/>
      <c r="CX80" s="205"/>
      <c r="CY80" s="205"/>
      <c r="CZ80" s="205"/>
      <c r="DA80" s="205"/>
      <c r="DB80" s="205"/>
      <c r="DC80" s="205"/>
      <c r="DD80" s="205"/>
      <c r="DE80" s="205"/>
      <c r="DF80" s="205"/>
      <c r="DG80" s="205"/>
      <c r="DH80" s="205"/>
      <c r="DI80" s="205"/>
      <c r="DJ80" s="205"/>
      <c r="DK80" s="205"/>
      <c r="DL80" s="205"/>
      <c r="DM80" s="205"/>
      <c r="DN80" s="205"/>
      <c r="DO80" s="205"/>
      <c r="DP80" s="205"/>
      <c r="DQ80" s="205"/>
      <c r="DR80" s="205"/>
      <c r="DS80" s="205"/>
      <c r="DT80" s="205"/>
      <c r="DU80" s="205"/>
      <c r="DV80" s="205"/>
      <c r="DW80" s="205"/>
      <c r="DX80" s="205"/>
      <c r="DY80" s="205"/>
      <c r="DZ80" s="205"/>
      <c r="EA80" s="205"/>
      <c r="EB80" s="205"/>
      <c r="EC80" s="205"/>
      <c r="ED80" s="205"/>
      <c r="EE80" s="205"/>
      <c r="EF80" s="205"/>
      <c r="EG80" s="205"/>
      <c r="EH80" s="205"/>
      <c r="EI80" s="205"/>
      <c r="EJ80" s="205"/>
      <c r="EK80" s="205"/>
      <c r="EL80" s="205"/>
      <c r="EM80" s="205"/>
      <c r="EN80" s="205"/>
      <c r="EO80" s="205"/>
      <c r="EP80" s="205"/>
      <c r="EQ80" s="205"/>
      <c r="ER80" s="205"/>
      <c r="ES80" s="205"/>
      <c r="ET80" s="205"/>
      <c r="EU80" s="205"/>
      <c r="EV80" s="205"/>
      <c r="EW80" s="205"/>
      <c r="EX80" s="205"/>
      <c r="EY80" s="205"/>
      <c r="EZ80" s="205"/>
      <c r="FA80" s="205"/>
      <c r="FB80" s="205"/>
      <c r="FC80" s="205"/>
      <c r="FD80" s="205"/>
      <c r="FE80" s="205"/>
      <c r="FF80" s="205"/>
      <c r="FG80" s="205"/>
      <c r="FH80" s="205"/>
      <c r="FI80" s="205"/>
      <c r="FJ80" s="205"/>
      <c r="FK80" s="205"/>
      <c r="FL80" s="205"/>
      <c r="FM80" s="205"/>
      <c r="FN80" s="205"/>
      <c r="FO80" s="205"/>
      <c r="FP80" s="205"/>
      <c r="FQ80" s="205"/>
      <c r="FR80" s="205"/>
      <c r="FS80" s="205"/>
      <c r="FT80" s="205"/>
      <c r="FU80" s="205"/>
      <c r="FV80" s="205"/>
      <c r="FW80" s="205"/>
      <c r="FX80" s="205"/>
      <c r="FY80" s="205"/>
      <c r="FZ80" s="205"/>
      <c r="GA80" s="205"/>
      <c r="GB80" s="205"/>
      <c r="GC80" s="205"/>
      <c r="GD80" s="205"/>
      <c r="GE80" s="205"/>
    </row>
    <row r="81" spans="1:187" ht="18" customHeight="1">
      <c r="A81" s="205"/>
      <c r="B81" s="205"/>
      <c r="C81" s="205"/>
      <c r="D81" s="205"/>
      <c r="E81" s="205"/>
      <c r="F81" s="1328"/>
      <c r="G81" s="1328"/>
      <c r="H81" s="1321"/>
      <c r="I81" s="205"/>
      <c r="J81" s="205"/>
      <c r="K81" s="205"/>
      <c r="L81" s="205"/>
      <c r="M81" s="205"/>
      <c r="N81" s="205"/>
      <c r="O81" s="205"/>
      <c r="P81" s="205"/>
      <c r="Q81" s="205"/>
      <c r="R81" s="205"/>
      <c r="S81" s="205"/>
      <c r="T81" s="205"/>
      <c r="U81" s="205"/>
      <c r="V81" s="205"/>
      <c r="W81" s="205"/>
      <c r="X81" s="205"/>
      <c r="Y81" s="205"/>
      <c r="Z81" s="205"/>
      <c r="AA81" s="205"/>
      <c r="AB81" s="205"/>
      <c r="AC81" s="205"/>
      <c r="AD81" s="205"/>
      <c r="AE81" s="205"/>
      <c r="AF81" s="205"/>
      <c r="AG81" s="205"/>
      <c r="AH81" s="205"/>
      <c r="AI81" s="205"/>
      <c r="AJ81" s="205"/>
      <c r="AK81" s="205"/>
      <c r="AL81" s="205"/>
      <c r="AM81" s="205"/>
      <c r="AN81" s="205"/>
      <c r="AO81" s="205"/>
      <c r="AP81" s="205"/>
      <c r="AQ81" s="205"/>
      <c r="AR81" s="205"/>
      <c r="AS81" s="205"/>
      <c r="AT81" s="205"/>
      <c r="AU81" s="205"/>
      <c r="AV81" s="205"/>
      <c r="AW81" s="205"/>
      <c r="AX81" s="205"/>
      <c r="AY81" s="205"/>
      <c r="AZ81" s="205"/>
      <c r="BA81" s="205"/>
      <c r="BB81" s="205"/>
      <c r="BC81" s="205"/>
      <c r="BD81" s="205"/>
      <c r="BE81" s="205"/>
      <c r="BF81" s="205"/>
      <c r="BG81" s="205"/>
      <c r="BH81" s="205"/>
      <c r="BI81" s="205"/>
      <c r="BJ81" s="205"/>
      <c r="BK81" s="205"/>
      <c r="BL81" s="205"/>
      <c r="BM81" s="205"/>
      <c r="BN81" s="205"/>
      <c r="BO81" s="205"/>
      <c r="BP81" s="205"/>
      <c r="BQ81" s="205"/>
      <c r="BR81" s="205"/>
      <c r="BS81" s="205"/>
      <c r="BT81" s="205"/>
      <c r="BU81" s="205"/>
      <c r="BV81" s="205"/>
      <c r="BW81" s="205"/>
      <c r="BX81" s="205"/>
      <c r="BY81" s="205"/>
      <c r="BZ81" s="205"/>
      <c r="CA81" s="205"/>
      <c r="CB81" s="205"/>
      <c r="CC81" s="205"/>
      <c r="CD81" s="205"/>
      <c r="CE81" s="205"/>
      <c r="CF81" s="205"/>
      <c r="CG81" s="205"/>
      <c r="CH81" s="205"/>
      <c r="CI81" s="205"/>
      <c r="CJ81" s="205"/>
      <c r="CK81" s="205"/>
      <c r="CL81" s="205"/>
      <c r="CM81" s="205"/>
      <c r="CN81" s="205"/>
      <c r="CO81" s="205"/>
      <c r="CP81" s="205"/>
      <c r="CQ81" s="205"/>
      <c r="CR81" s="205"/>
      <c r="CS81" s="205"/>
      <c r="CT81" s="205"/>
      <c r="CU81" s="205"/>
      <c r="CV81" s="205"/>
      <c r="CW81" s="205"/>
      <c r="CX81" s="205"/>
      <c r="CY81" s="205"/>
      <c r="CZ81" s="205"/>
      <c r="DA81" s="205"/>
      <c r="DB81" s="205"/>
      <c r="DC81" s="205"/>
      <c r="DD81" s="205"/>
      <c r="DE81" s="205"/>
      <c r="DF81" s="205"/>
      <c r="DG81" s="205"/>
      <c r="DH81" s="205"/>
      <c r="DI81" s="205"/>
      <c r="DJ81" s="205"/>
      <c r="DK81" s="205"/>
      <c r="DL81" s="205"/>
      <c r="DM81" s="205"/>
      <c r="DN81" s="205"/>
      <c r="DO81" s="205"/>
      <c r="DP81" s="205"/>
      <c r="DQ81" s="205"/>
      <c r="DR81" s="205"/>
      <c r="DS81" s="205"/>
      <c r="DT81" s="205"/>
      <c r="DU81" s="205"/>
      <c r="DV81" s="205"/>
      <c r="DW81" s="205"/>
      <c r="DX81" s="205"/>
      <c r="DY81" s="205"/>
      <c r="DZ81" s="205"/>
      <c r="EA81" s="205"/>
      <c r="EB81" s="205"/>
      <c r="EC81" s="205"/>
      <c r="ED81" s="205"/>
      <c r="EE81" s="205"/>
      <c r="EF81" s="205"/>
      <c r="EG81" s="205"/>
      <c r="EH81" s="205"/>
      <c r="EI81" s="205"/>
      <c r="EJ81" s="205"/>
      <c r="EK81" s="205"/>
      <c r="EL81" s="205"/>
      <c r="EM81" s="205"/>
      <c r="EN81" s="205"/>
      <c r="EO81" s="205"/>
      <c r="EP81" s="205"/>
      <c r="EQ81" s="205"/>
      <c r="ER81" s="205"/>
      <c r="ES81" s="205"/>
      <c r="ET81" s="205"/>
      <c r="EU81" s="205"/>
      <c r="EV81" s="205"/>
      <c r="EW81" s="205"/>
      <c r="EX81" s="205"/>
      <c r="EY81" s="205"/>
      <c r="EZ81" s="205"/>
      <c r="FA81" s="205"/>
      <c r="FB81" s="205"/>
      <c r="FC81" s="205"/>
      <c r="FD81" s="205"/>
      <c r="FE81" s="205"/>
      <c r="FF81" s="205"/>
      <c r="FG81" s="205"/>
      <c r="FH81" s="205"/>
      <c r="FI81" s="205"/>
      <c r="FJ81" s="205"/>
      <c r="FK81" s="205"/>
      <c r="FL81" s="205"/>
      <c r="FM81" s="205"/>
      <c r="FN81" s="205"/>
      <c r="FO81" s="205"/>
      <c r="FP81" s="205"/>
      <c r="FQ81" s="205"/>
      <c r="FR81" s="205"/>
      <c r="FS81" s="205"/>
      <c r="FT81" s="205"/>
      <c r="FU81" s="205"/>
      <c r="FV81" s="205"/>
      <c r="FW81" s="205"/>
      <c r="FX81" s="205"/>
      <c r="FY81" s="205"/>
      <c r="FZ81" s="205"/>
      <c r="GA81" s="205"/>
      <c r="GB81" s="205"/>
      <c r="GC81" s="205"/>
      <c r="GD81" s="205"/>
      <c r="GE81" s="205"/>
    </row>
    <row r="82" spans="1:187" ht="18" customHeight="1">
      <c r="A82" s="205"/>
      <c r="B82" s="205"/>
      <c r="C82" s="205"/>
      <c r="D82" s="205"/>
      <c r="E82" s="205"/>
      <c r="F82" s="1328"/>
      <c r="G82" s="1328"/>
      <c r="H82" s="1321"/>
      <c r="I82" s="205"/>
      <c r="J82" s="205"/>
      <c r="K82" s="205"/>
      <c r="L82" s="205"/>
      <c r="M82" s="205"/>
      <c r="N82" s="205"/>
      <c r="O82" s="205"/>
      <c r="P82" s="205"/>
      <c r="Q82" s="205"/>
      <c r="R82" s="205"/>
      <c r="S82" s="205"/>
      <c r="T82" s="205"/>
      <c r="U82" s="205"/>
      <c r="V82" s="205"/>
      <c r="W82" s="205"/>
      <c r="X82" s="205"/>
      <c r="Y82" s="205"/>
      <c r="Z82" s="205"/>
      <c r="AA82" s="205"/>
      <c r="AB82" s="205"/>
      <c r="AC82" s="205"/>
      <c r="AD82" s="205"/>
      <c r="AE82" s="205"/>
      <c r="AF82" s="205"/>
      <c r="AG82" s="205"/>
      <c r="AH82" s="205"/>
      <c r="AI82" s="205"/>
      <c r="AJ82" s="205"/>
      <c r="AK82" s="205"/>
      <c r="AL82" s="205"/>
      <c r="AM82" s="205"/>
      <c r="AN82" s="205"/>
      <c r="AO82" s="205"/>
      <c r="AP82" s="205"/>
      <c r="AQ82" s="205"/>
      <c r="AR82" s="205"/>
      <c r="AS82" s="205"/>
      <c r="AT82" s="205"/>
      <c r="AU82" s="205"/>
      <c r="AV82" s="205"/>
      <c r="AW82" s="205"/>
      <c r="AX82" s="205"/>
      <c r="AY82" s="205"/>
      <c r="AZ82" s="205"/>
      <c r="BA82" s="205"/>
      <c r="BB82" s="205"/>
      <c r="BC82" s="205"/>
      <c r="BD82" s="205"/>
      <c r="BE82" s="205"/>
      <c r="BF82" s="205"/>
      <c r="BG82" s="205"/>
      <c r="BH82" s="205"/>
      <c r="BI82" s="205"/>
      <c r="BJ82" s="205"/>
      <c r="BK82" s="205"/>
      <c r="BL82" s="205"/>
      <c r="BM82" s="205"/>
      <c r="BN82" s="205"/>
      <c r="BO82" s="205"/>
      <c r="BP82" s="205"/>
      <c r="BQ82" s="205"/>
      <c r="BR82" s="205"/>
      <c r="BS82" s="205"/>
      <c r="BT82" s="205"/>
      <c r="BU82" s="205"/>
      <c r="BV82" s="205"/>
      <c r="BW82" s="205"/>
      <c r="BX82" s="205"/>
      <c r="BY82" s="205"/>
      <c r="BZ82" s="205"/>
      <c r="CA82" s="205"/>
      <c r="CB82" s="205"/>
      <c r="CC82" s="205"/>
      <c r="CD82" s="205"/>
      <c r="CE82" s="205"/>
      <c r="CF82" s="205"/>
      <c r="CG82" s="205"/>
      <c r="CH82" s="205"/>
      <c r="CI82" s="205"/>
      <c r="CJ82" s="205"/>
      <c r="CK82" s="205"/>
      <c r="CL82" s="205"/>
      <c r="CM82" s="205"/>
      <c r="CN82" s="205"/>
      <c r="CO82" s="205"/>
      <c r="CP82" s="205"/>
      <c r="CQ82" s="205"/>
      <c r="CR82" s="205"/>
      <c r="CS82" s="205"/>
      <c r="CT82" s="205"/>
      <c r="CU82" s="205"/>
      <c r="CV82" s="205"/>
      <c r="CW82" s="205"/>
      <c r="CX82" s="205"/>
      <c r="CY82" s="205"/>
      <c r="CZ82" s="205"/>
      <c r="DA82" s="205"/>
      <c r="DB82" s="205"/>
      <c r="DC82" s="205"/>
      <c r="DD82" s="205"/>
      <c r="DE82" s="205"/>
      <c r="DF82" s="205"/>
      <c r="DG82" s="205"/>
      <c r="DH82" s="205"/>
      <c r="DI82" s="205"/>
      <c r="DJ82" s="205"/>
      <c r="DK82" s="205"/>
      <c r="DL82" s="205"/>
      <c r="DM82" s="205"/>
      <c r="DN82" s="205"/>
      <c r="DO82" s="205"/>
      <c r="DP82" s="205"/>
      <c r="DQ82" s="205"/>
      <c r="DR82" s="205"/>
      <c r="DS82" s="205"/>
      <c r="DT82" s="205"/>
      <c r="DU82" s="205"/>
      <c r="DV82" s="205"/>
      <c r="DW82" s="205"/>
      <c r="DX82" s="205"/>
      <c r="DY82" s="205"/>
      <c r="DZ82" s="205"/>
      <c r="EA82" s="205"/>
      <c r="EB82" s="205"/>
      <c r="EC82" s="205"/>
      <c r="ED82" s="205"/>
      <c r="EE82" s="205"/>
      <c r="EF82" s="205"/>
      <c r="EG82" s="205"/>
      <c r="EH82" s="205"/>
      <c r="EI82" s="205"/>
      <c r="EJ82" s="205"/>
      <c r="EK82" s="205"/>
      <c r="EL82" s="205"/>
      <c r="EM82" s="205"/>
      <c r="EN82" s="205"/>
      <c r="EO82" s="205"/>
      <c r="EP82" s="205"/>
      <c r="EQ82" s="205"/>
      <c r="ER82" s="205"/>
      <c r="ES82" s="205"/>
      <c r="ET82" s="205"/>
      <c r="EU82" s="205"/>
      <c r="EV82" s="205"/>
      <c r="EW82" s="205"/>
      <c r="EX82" s="205"/>
      <c r="EY82" s="205"/>
      <c r="EZ82" s="205"/>
      <c r="FA82" s="205"/>
      <c r="FB82" s="205"/>
      <c r="FC82" s="205"/>
      <c r="FD82" s="205"/>
      <c r="FE82" s="205"/>
      <c r="FF82" s="205"/>
      <c r="FG82" s="205"/>
      <c r="FH82" s="205"/>
      <c r="FI82" s="205"/>
      <c r="FJ82" s="205"/>
      <c r="FK82" s="205"/>
      <c r="FL82" s="205"/>
      <c r="FM82" s="205"/>
      <c r="FN82" s="205"/>
      <c r="FO82" s="205"/>
      <c r="FP82" s="205"/>
      <c r="FQ82" s="205"/>
      <c r="FR82" s="205"/>
      <c r="FS82" s="205"/>
      <c r="FT82" s="205"/>
      <c r="FU82" s="205"/>
      <c r="FV82" s="205"/>
      <c r="FW82" s="205"/>
      <c r="FX82" s="205"/>
      <c r="FY82" s="205"/>
      <c r="FZ82" s="205"/>
      <c r="GA82" s="205"/>
      <c r="GB82" s="205"/>
      <c r="GC82" s="205"/>
      <c r="GD82" s="205"/>
      <c r="GE82" s="205"/>
    </row>
    <row r="83" spans="1:187" ht="18" customHeight="1">
      <c r="A83" s="205"/>
      <c r="B83" s="205"/>
      <c r="C83" s="205"/>
      <c r="D83" s="205"/>
      <c r="E83" s="205"/>
      <c r="F83" s="1328"/>
      <c r="G83" s="1328"/>
      <c r="H83" s="1321"/>
      <c r="I83" s="205"/>
      <c r="J83" s="205"/>
      <c r="K83" s="205"/>
      <c r="L83" s="205"/>
      <c r="M83" s="205"/>
      <c r="N83" s="205"/>
      <c r="O83" s="205"/>
      <c r="P83" s="205"/>
      <c r="Q83" s="205"/>
      <c r="R83" s="205"/>
      <c r="S83" s="205"/>
      <c r="T83" s="205"/>
      <c r="U83" s="205"/>
      <c r="V83" s="205"/>
      <c r="W83" s="205"/>
      <c r="X83" s="205"/>
      <c r="Y83" s="205"/>
      <c r="Z83" s="205"/>
      <c r="AA83" s="205"/>
      <c r="AB83" s="205"/>
      <c r="AC83" s="205"/>
      <c r="AD83" s="205"/>
      <c r="AE83" s="205"/>
      <c r="AF83" s="205"/>
      <c r="AG83" s="205"/>
      <c r="AH83" s="205"/>
      <c r="AI83" s="205"/>
      <c r="AJ83" s="205"/>
      <c r="AK83" s="205"/>
      <c r="AL83" s="205"/>
      <c r="AM83" s="205"/>
      <c r="AN83" s="205"/>
      <c r="AO83" s="205"/>
      <c r="AP83" s="205"/>
      <c r="AQ83" s="205"/>
      <c r="AR83" s="205"/>
      <c r="AS83" s="205"/>
      <c r="AT83" s="205"/>
      <c r="AU83" s="205"/>
      <c r="AV83" s="205"/>
      <c r="AW83" s="205"/>
      <c r="AX83" s="205"/>
      <c r="AY83" s="205"/>
      <c r="AZ83" s="205"/>
      <c r="BA83" s="205"/>
      <c r="BB83" s="205"/>
      <c r="BC83" s="205"/>
      <c r="BD83" s="205"/>
      <c r="BE83" s="205"/>
      <c r="BF83" s="205"/>
      <c r="BG83" s="205"/>
      <c r="BH83" s="205"/>
      <c r="BI83" s="205"/>
      <c r="BJ83" s="205"/>
      <c r="BK83" s="205"/>
      <c r="BL83" s="205"/>
      <c r="BM83" s="205"/>
      <c r="BN83" s="205"/>
      <c r="BO83" s="205"/>
      <c r="BP83" s="205"/>
      <c r="BQ83" s="205"/>
      <c r="BR83" s="205"/>
      <c r="BS83" s="205"/>
      <c r="BT83" s="205"/>
      <c r="BU83" s="205"/>
      <c r="BV83" s="205"/>
      <c r="BW83" s="205"/>
      <c r="BX83" s="205"/>
      <c r="BY83" s="205"/>
      <c r="BZ83" s="205"/>
      <c r="CA83" s="205"/>
      <c r="CB83" s="205"/>
      <c r="CC83" s="205"/>
      <c r="CD83" s="205"/>
      <c r="CE83" s="205"/>
      <c r="CF83" s="205"/>
      <c r="CG83" s="205"/>
      <c r="CH83" s="205"/>
      <c r="CI83" s="205"/>
      <c r="CJ83" s="205"/>
      <c r="CK83" s="205"/>
      <c r="CL83" s="205"/>
      <c r="CM83" s="205"/>
      <c r="CN83" s="205"/>
      <c r="CO83" s="205"/>
      <c r="CP83" s="205"/>
      <c r="CQ83" s="205"/>
      <c r="CR83" s="205"/>
      <c r="CS83" s="205"/>
      <c r="CT83" s="205"/>
      <c r="CU83" s="205"/>
      <c r="CV83" s="205"/>
      <c r="CW83" s="205"/>
      <c r="CX83" s="205"/>
      <c r="CY83" s="205"/>
      <c r="CZ83" s="205"/>
      <c r="DA83" s="205"/>
      <c r="DB83" s="205"/>
      <c r="DC83" s="205"/>
      <c r="DD83" s="205"/>
      <c r="DE83" s="205"/>
      <c r="DF83" s="205"/>
      <c r="DG83" s="205"/>
      <c r="DH83" s="205"/>
      <c r="DI83" s="205"/>
      <c r="DJ83" s="205"/>
      <c r="DK83" s="205"/>
      <c r="DL83" s="205"/>
      <c r="DM83" s="205"/>
      <c r="DN83" s="205"/>
      <c r="DO83" s="205"/>
      <c r="DP83" s="205"/>
      <c r="DQ83" s="205"/>
      <c r="DR83" s="205"/>
      <c r="DS83" s="205"/>
      <c r="DT83" s="205"/>
      <c r="DU83" s="205"/>
      <c r="DV83" s="205"/>
      <c r="DW83" s="205"/>
      <c r="DX83" s="205"/>
      <c r="DY83" s="205"/>
      <c r="DZ83" s="205"/>
      <c r="EA83" s="205"/>
      <c r="EB83" s="205"/>
      <c r="EC83" s="205"/>
      <c r="ED83" s="205"/>
      <c r="EE83" s="205"/>
      <c r="EF83" s="205"/>
      <c r="EG83" s="205"/>
      <c r="EH83" s="205"/>
      <c r="EI83" s="205"/>
      <c r="EJ83" s="205"/>
      <c r="EK83" s="205"/>
      <c r="EL83" s="205"/>
      <c r="EM83" s="205"/>
      <c r="EN83" s="205"/>
      <c r="EO83" s="205"/>
      <c r="EP83" s="205"/>
      <c r="EQ83" s="205"/>
      <c r="ER83" s="205"/>
      <c r="ES83" s="205"/>
      <c r="ET83" s="205"/>
      <c r="EU83" s="205"/>
      <c r="EV83" s="205"/>
      <c r="EW83" s="205"/>
      <c r="EX83" s="205"/>
      <c r="EY83" s="205"/>
      <c r="EZ83" s="205"/>
      <c r="FA83" s="205"/>
      <c r="FB83" s="205"/>
      <c r="FC83" s="205"/>
      <c r="FD83" s="205"/>
      <c r="FE83" s="205"/>
      <c r="FF83" s="205"/>
      <c r="FG83" s="205"/>
      <c r="FH83" s="205"/>
      <c r="FI83" s="205"/>
      <c r="FJ83" s="205"/>
      <c r="FK83" s="205"/>
      <c r="FL83" s="205"/>
      <c r="FM83" s="205"/>
      <c r="FN83" s="205"/>
      <c r="FO83" s="205"/>
      <c r="FP83" s="205"/>
      <c r="FQ83" s="205"/>
      <c r="FR83" s="205"/>
      <c r="FS83" s="205"/>
      <c r="FT83" s="205"/>
      <c r="FU83" s="205"/>
      <c r="FV83" s="205"/>
      <c r="FW83" s="205"/>
      <c r="FX83" s="205"/>
      <c r="FY83" s="205"/>
      <c r="FZ83" s="205"/>
      <c r="GA83" s="205"/>
      <c r="GB83" s="205"/>
      <c r="GC83" s="205"/>
      <c r="GD83" s="205"/>
      <c r="GE83" s="205"/>
    </row>
    <row r="84" spans="1:187" ht="18" customHeight="1">
      <c r="A84" s="205"/>
      <c r="B84" s="205"/>
      <c r="C84" s="205"/>
      <c r="D84" s="205"/>
      <c r="E84" s="205"/>
      <c r="F84" s="1328"/>
      <c r="G84" s="1328"/>
      <c r="H84" s="1321"/>
      <c r="I84" s="205"/>
      <c r="J84" s="205"/>
      <c r="K84" s="205"/>
      <c r="L84" s="205"/>
      <c r="M84" s="205"/>
      <c r="N84" s="205"/>
      <c r="O84" s="205"/>
      <c r="P84" s="205"/>
      <c r="Q84" s="205"/>
      <c r="R84" s="205"/>
      <c r="S84" s="205"/>
      <c r="T84" s="205"/>
      <c r="U84" s="205"/>
      <c r="V84" s="205"/>
      <c r="W84" s="205"/>
      <c r="X84" s="205"/>
      <c r="Y84" s="205"/>
      <c r="Z84" s="205"/>
      <c r="AA84" s="205"/>
      <c r="AB84" s="205"/>
      <c r="AC84" s="205"/>
      <c r="AD84" s="205"/>
      <c r="AE84" s="205"/>
      <c r="AF84" s="205"/>
      <c r="AG84" s="205"/>
      <c r="AH84" s="205"/>
      <c r="AI84" s="205"/>
      <c r="AJ84" s="205"/>
      <c r="AK84" s="205"/>
      <c r="AL84" s="205"/>
      <c r="AM84" s="205"/>
      <c r="AN84" s="205"/>
      <c r="AO84" s="205"/>
      <c r="AP84" s="205"/>
      <c r="AQ84" s="205"/>
      <c r="AR84" s="205"/>
      <c r="AS84" s="205"/>
      <c r="AT84" s="205"/>
      <c r="AU84" s="205"/>
      <c r="AV84" s="205"/>
      <c r="AW84" s="205"/>
      <c r="AX84" s="205"/>
      <c r="AY84" s="205"/>
      <c r="AZ84" s="205"/>
      <c r="BA84" s="205"/>
      <c r="BB84" s="205"/>
      <c r="BC84" s="205"/>
      <c r="BD84" s="205"/>
      <c r="BE84" s="205"/>
      <c r="BF84" s="205"/>
      <c r="BG84" s="205"/>
      <c r="BH84" s="205"/>
      <c r="BI84" s="205"/>
      <c r="BJ84" s="205"/>
      <c r="BK84" s="205"/>
      <c r="BL84" s="205"/>
      <c r="BM84" s="205"/>
      <c r="BN84" s="205"/>
      <c r="BO84" s="205"/>
      <c r="BP84" s="205"/>
      <c r="BQ84" s="205"/>
      <c r="BR84" s="205"/>
      <c r="BS84" s="205"/>
      <c r="BT84" s="205"/>
      <c r="BU84" s="205"/>
      <c r="BV84" s="205"/>
      <c r="BW84" s="205"/>
      <c r="BX84" s="205"/>
      <c r="BY84" s="205"/>
      <c r="BZ84" s="205"/>
      <c r="CA84" s="205"/>
      <c r="CB84" s="205"/>
      <c r="CC84" s="205"/>
      <c r="CD84" s="205"/>
      <c r="CE84" s="205"/>
      <c r="CF84" s="205"/>
      <c r="CG84" s="205"/>
      <c r="CH84" s="205"/>
      <c r="CI84" s="205"/>
      <c r="CJ84" s="205"/>
      <c r="CK84" s="205"/>
      <c r="CL84" s="205"/>
      <c r="CM84" s="205"/>
      <c r="CN84" s="205"/>
      <c r="CO84" s="205"/>
      <c r="CP84" s="205"/>
      <c r="CQ84" s="205"/>
      <c r="CR84" s="205"/>
      <c r="CS84" s="205"/>
      <c r="CT84" s="205"/>
      <c r="CU84" s="205"/>
      <c r="CV84" s="205"/>
      <c r="CW84" s="205"/>
      <c r="CX84" s="205"/>
      <c r="CY84" s="205"/>
      <c r="CZ84" s="205"/>
      <c r="DA84" s="205"/>
      <c r="DB84" s="205"/>
      <c r="DC84" s="205"/>
      <c r="DD84" s="205"/>
      <c r="DE84" s="205"/>
      <c r="DF84" s="205"/>
      <c r="DG84" s="205"/>
      <c r="DH84" s="205"/>
      <c r="DI84" s="205"/>
      <c r="DJ84" s="205"/>
      <c r="DK84" s="205"/>
      <c r="DL84" s="205"/>
      <c r="DM84" s="205"/>
      <c r="DN84" s="205"/>
      <c r="DO84" s="205"/>
      <c r="DP84" s="205"/>
      <c r="DQ84" s="205"/>
      <c r="DR84" s="205"/>
      <c r="DS84" s="205"/>
      <c r="DT84" s="205"/>
      <c r="DU84" s="205"/>
      <c r="DV84" s="205"/>
      <c r="DW84" s="205"/>
      <c r="DX84" s="205"/>
      <c r="DY84" s="205"/>
      <c r="DZ84" s="205"/>
      <c r="EA84" s="205"/>
      <c r="EB84" s="205"/>
      <c r="EC84" s="205"/>
      <c r="ED84" s="205"/>
      <c r="EE84" s="205"/>
      <c r="EF84" s="205"/>
      <c r="EG84" s="205"/>
      <c r="EH84" s="205"/>
      <c r="EI84" s="205"/>
      <c r="EJ84" s="205"/>
      <c r="EK84" s="205"/>
      <c r="EL84" s="205"/>
      <c r="EM84" s="205"/>
      <c r="EN84" s="205"/>
      <c r="EO84" s="205"/>
      <c r="EP84" s="205"/>
      <c r="EQ84" s="205"/>
      <c r="ER84" s="205"/>
      <c r="ES84" s="205"/>
      <c r="ET84" s="205"/>
      <c r="EU84" s="205"/>
      <c r="EV84" s="205"/>
      <c r="EW84" s="205"/>
      <c r="EX84" s="205"/>
      <c r="EY84" s="205"/>
      <c r="EZ84" s="205"/>
      <c r="FA84" s="205"/>
      <c r="FB84" s="205"/>
      <c r="FC84" s="205"/>
      <c r="FD84" s="205"/>
      <c r="FE84" s="205"/>
      <c r="FF84" s="205"/>
      <c r="FG84" s="205"/>
      <c r="FH84" s="205"/>
      <c r="FI84" s="205"/>
      <c r="FJ84" s="205"/>
      <c r="FK84" s="205"/>
      <c r="FL84" s="205"/>
      <c r="FM84" s="205"/>
      <c r="FN84" s="205"/>
      <c r="FO84" s="205"/>
      <c r="FP84" s="205"/>
      <c r="FQ84" s="205"/>
      <c r="FR84" s="205"/>
      <c r="FS84" s="205"/>
      <c r="FT84" s="205"/>
      <c r="FU84" s="205"/>
      <c r="FV84" s="205"/>
      <c r="FW84" s="205"/>
      <c r="FX84" s="205"/>
      <c r="FY84" s="205"/>
      <c r="FZ84" s="205"/>
      <c r="GA84" s="205"/>
      <c r="GB84" s="205"/>
      <c r="GC84" s="205"/>
      <c r="GD84" s="205"/>
      <c r="GE84" s="205"/>
    </row>
    <row r="85" spans="1:187" ht="18" customHeight="1">
      <c r="A85" s="205"/>
      <c r="B85" s="205"/>
      <c r="C85" s="205"/>
      <c r="D85" s="205"/>
      <c r="E85" s="205"/>
      <c r="F85" s="1328"/>
      <c r="G85" s="1328"/>
      <c r="H85" s="1321"/>
      <c r="I85" s="205"/>
      <c r="J85" s="205"/>
      <c r="K85" s="205"/>
      <c r="L85" s="205"/>
      <c r="M85" s="205"/>
      <c r="N85" s="205"/>
      <c r="O85" s="205"/>
      <c r="P85" s="205"/>
      <c r="Q85" s="205"/>
      <c r="R85" s="205"/>
      <c r="S85" s="205"/>
      <c r="T85" s="205"/>
      <c r="U85" s="205"/>
      <c r="V85" s="205"/>
      <c r="W85" s="205"/>
      <c r="X85" s="205"/>
      <c r="Y85" s="205"/>
      <c r="Z85" s="205"/>
      <c r="AA85" s="205"/>
      <c r="AB85" s="205"/>
      <c r="AC85" s="205"/>
      <c r="AD85" s="205"/>
      <c r="AE85" s="205"/>
      <c r="AF85" s="205"/>
      <c r="AG85" s="205"/>
      <c r="AH85" s="205"/>
      <c r="AI85" s="205"/>
      <c r="AJ85" s="205"/>
      <c r="AK85" s="205"/>
      <c r="AL85" s="205"/>
      <c r="AM85" s="205"/>
      <c r="AN85" s="205"/>
      <c r="AO85" s="205"/>
      <c r="AP85" s="205"/>
      <c r="AQ85" s="205"/>
      <c r="AR85" s="205"/>
      <c r="AS85" s="205"/>
      <c r="AT85" s="205"/>
      <c r="AU85" s="205"/>
      <c r="AV85" s="205"/>
      <c r="AW85" s="205"/>
      <c r="AX85" s="205"/>
      <c r="AY85" s="205"/>
      <c r="AZ85" s="205"/>
      <c r="BA85" s="205"/>
      <c r="BB85" s="205"/>
      <c r="BC85" s="205"/>
      <c r="BD85" s="205"/>
      <c r="BE85" s="205"/>
      <c r="BF85" s="205"/>
      <c r="BG85" s="205"/>
      <c r="BH85" s="205"/>
      <c r="BI85" s="205"/>
      <c r="BJ85" s="205"/>
      <c r="BK85" s="205"/>
      <c r="BL85" s="205"/>
      <c r="BM85" s="205"/>
      <c r="BN85" s="205"/>
      <c r="BO85" s="205"/>
      <c r="BP85" s="205"/>
      <c r="BQ85" s="205"/>
      <c r="BR85" s="205"/>
      <c r="BS85" s="205"/>
      <c r="BT85" s="205"/>
      <c r="BU85" s="205"/>
      <c r="BV85" s="205"/>
      <c r="BW85" s="205"/>
      <c r="BX85" s="205"/>
      <c r="BY85" s="205"/>
      <c r="BZ85" s="205"/>
      <c r="CA85" s="205"/>
      <c r="CB85" s="205"/>
      <c r="CC85" s="205"/>
      <c r="CD85" s="205"/>
      <c r="CE85" s="205"/>
      <c r="CF85" s="205"/>
      <c r="CG85" s="205"/>
      <c r="CH85" s="205"/>
      <c r="CI85" s="205"/>
      <c r="CJ85" s="205"/>
      <c r="CK85" s="205"/>
      <c r="CL85" s="205"/>
      <c r="CM85" s="205"/>
      <c r="CN85" s="205"/>
      <c r="CO85" s="205"/>
      <c r="CP85" s="205"/>
      <c r="CQ85" s="205"/>
      <c r="CR85" s="205"/>
      <c r="CS85" s="205"/>
      <c r="CT85" s="205"/>
      <c r="CU85" s="205"/>
      <c r="CV85" s="205"/>
      <c r="CW85" s="205"/>
      <c r="CX85" s="205"/>
      <c r="CY85" s="205"/>
      <c r="CZ85" s="205"/>
      <c r="DA85" s="205"/>
      <c r="DB85" s="205"/>
      <c r="DC85" s="205"/>
      <c r="DD85" s="205"/>
      <c r="DE85" s="205"/>
      <c r="DF85" s="205"/>
      <c r="DG85" s="205"/>
      <c r="DH85" s="205"/>
      <c r="DI85" s="205"/>
      <c r="DJ85" s="205"/>
      <c r="DK85" s="205"/>
      <c r="DL85" s="205"/>
      <c r="DM85" s="205"/>
      <c r="DN85" s="205"/>
      <c r="DO85" s="205"/>
      <c r="DP85" s="205"/>
      <c r="DQ85" s="205"/>
      <c r="DR85" s="205"/>
      <c r="DS85" s="205"/>
      <c r="DT85" s="205"/>
      <c r="DU85" s="205"/>
      <c r="DV85" s="205"/>
      <c r="DW85" s="205"/>
      <c r="DX85" s="205"/>
      <c r="DY85" s="205"/>
      <c r="DZ85" s="205"/>
      <c r="EA85" s="205"/>
      <c r="EB85" s="205"/>
      <c r="EC85" s="205"/>
      <c r="ED85" s="205"/>
      <c r="EE85" s="205"/>
      <c r="EF85" s="205"/>
      <c r="EG85" s="205"/>
      <c r="EH85" s="205"/>
      <c r="EI85" s="205"/>
      <c r="EJ85" s="205"/>
      <c r="EK85" s="205"/>
      <c r="EL85" s="205"/>
      <c r="EM85" s="205"/>
      <c r="EN85" s="205"/>
      <c r="EO85" s="205"/>
      <c r="EP85" s="205"/>
      <c r="EQ85" s="205"/>
      <c r="ER85" s="205"/>
      <c r="ES85" s="205"/>
      <c r="ET85" s="205"/>
      <c r="EU85" s="205"/>
      <c r="EV85" s="205"/>
      <c r="EW85" s="205"/>
      <c r="EX85" s="205"/>
      <c r="EY85" s="205"/>
      <c r="EZ85" s="205"/>
      <c r="FA85" s="205"/>
      <c r="FB85" s="205"/>
      <c r="FC85" s="205"/>
      <c r="FD85" s="205"/>
      <c r="FE85" s="205"/>
      <c r="FF85" s="205"/>
      <c r="FG85" s="205"/>
      <c r="FH85" s="205"/>
      <c r="FI85" s="205"/>
      <c r="FJ85" s="205"/>
      <c r="FK85" s="205"/>
      <c r="FL85" s="205"/>
      <c r="FM85" s="205"/>
      <c r="FN85" s="205"/>
      <c r="FO85" s="205"/>
      <c r="FP85" s="205"/>
      <c r="FQ85" s="205"/>
      <c r="FR85" s="205"/>
      <c r="FS85" s="205"/>
      <c r="FT85" s="205"/>
      <c r="FU85" s="205"/>
      <c r="FV85" s="205"/>
      <c r="FW85" s="205"/>
      <c r="FX85" s="205"/>
      <c r="FY85" s="205"/>
      <c r="FZ85" s="205"/>
      <c r="GA85" s="205"/>
      <c r="GB85" s="205"/>
      <c r="GC85" s="205"/>
      <c r="GD85" s="205"/>
      <c r="GE85" s="205"/>
    </row>
    <row r="86" spans="1:187" ht="18" customHeight="1">
      <c r="A86" s="205"/>
      <c r="B86" s="205"/>
      <c r="C86" s="205"/>
      <c r="D86" s="205"/>
      <c r="E86" s="205"/>
      <c r="F86" s="1328"/>
      <c r="G86" s="1328"/>
      <c r="H86" s="1321"/>
      <c r="I86" s="205"/>
      <c r="J86" s="205"/>
      <c r="K86" s="205"/>
      <c r="L86" s="205"/>
      <c r="M86" s="205"/>
      <c r="N86" s="205"/>
      <c r="O86" s="205"/>
      <c r="P86" s="205"/>
      <c r="Q86" s="205"/>
      <c r="R86" s="205"/>
      <c r="S86" s="205"/>
      <c r="T86" s="205"/>
      <c r="U86" s="205"/>
      <c r="V86" s="205"/>
      <c r="W86" s="205"/>
      <c r="X86" s="205"/>
      <c r="Y86" s="205"/>
      <c r="Z86" s="205"/>
      <c r="AA86" s="205"/>
      <c r="AB86" s="205"/>
      <c r="AC86" s="205"/>
      <c r="AD86" s="205"/>
      <c r="AE86" s="205"/>
      <c r="AF86" s="205"/>
      <c r="AG86" s="205"/>
      <c r="AH86" s="205"/>
      <c r="AI86" s="205"/>
      <c r="AJ86" s="205"/>
      <c r="AK86" s="205"/>
      <c r="AL86" s="205"/>
      <c r="AM86" s="205"/>
      <c r="AN86" s="205"/>
      <c r="AO86" s="205"/>
      <c r="AP86" s="205"/>
      <c r="AQ86" s="205"/>
      <c r="AR86" s="205"/>
      <c r="AS86" s="205"/>
      <c r="AT86" s="205"/>
      <c r="AU86" s="205"/>
      <c r="AV86" s="205"/>
      <c r="AW86" s="205"/>
      <c r="AX86" s="205"/>
      <c r="AY86" s="205"/>
      <c r="AZ86" s="205"/>
      <c r="BA86" s="205"/>
      <c r="BB86" s="205"/>
      <c r="BC86" s="205"/>
      <c r="BD86" s="205"/>
      <c r="BE86" s="205"/>
      <c r="BF86" s="205"/>
      <c r="BG86" s="205"/>
      <c r="BH86" s="205"/>
      <c r="BI86" s="205"/>
      <c r="BJ86" s="205"/>
      <c r="BK86" s="205"/>
      <c r="BL86" s="205"/>
      <c r="BM86" s="205"/>
      <c r="BN86" s="205"/>
      <c r="BO86" s="205"/>
      <c r="BP86" s="205"/>
      <c r="BQ86" s="205"/>
      <c r="BR86" s="205"/>
      <c r="BS86" s="205"/>
      <c r="BT86" s="205"/>
      <c r="BU86" s="205"/>
      <c r="BV86" s="205"/>
      <c r="BW86" s="205"/>
      <c r="BX86" s="205"/>
      <c r="BY86" s="205"/>
      <c r="BZ86" s="205"/>
      <c r="CA86" s="205"/>
      <c r="CB86" s="205"/>
      <c r="CC86" s="205"/>
      <c r="CD86" s="205"/>
      <c r="CE86" s="205"/>
      <c r="CF86" s="205"/>
      <c r="CG86" s="205"/>
      <c r="CH86" s="205"/>
      <c r="CI86" s="205"/>
      <c r="CJ86" s="205"/>
      <c r="CK86" s="205"/>
      <c r="CL86" s="205"/>
      <c r="CM86" s="205"/>
      <c r="CN86" s="205"/>
      <c r="CO86" s="205"/>
      <c r="CP86" s="205"/>
      <c r="CQ86" s="205"/>
      <c r="CR86" s="205"/>
      <c r="CS86" s="205"/>
      <c r="CT86" s="205"/>
      <c r="CU86" s="205"/>
      <c r="CV86" s="205"/>
      <c r="CW86" s="205"/>
      <c r="CX86" s="205"/>
      <c r="CY86" s="205"/>
      <c r="CZ86" s="205"/>
      <c r="DA86" s="205"/>
      <c r="DB86" s="205"/>
      <c r="DC86" s="205"/>
      <c r="DD86" s="205"/>
      <c r="DE86" s="205"/>
      <c r="DF86" s="205"/>
      <c r="DG86" s="205"/>
      <c r="DH86" s="205"/>
      <c r="DI86" s="205"/>
      <c r="DJ86" s="205"/>
      <c r="DK86" s="205"/>
      <c r="DL86" s="205"/>
      <c r="DM86" s="205"/>
      <c r="DN86" s="205"/>
      <c r="DO86" s="205"/>
      <c r="DP86" s="205"/>
      <c r="DQ86" s="205"/>
      <c r="DR86" s="205"/>
      <c r="DS86" s="205"/>
      <c r="DT86" s="205"/>
      <c r="DU86" s="205"/>
      <c r="DV86" s="205"/>
      <c r="DW86" s="205"/>
      <c r="DX86" s="205"/>
      <c r="DY86" s="205"/>
      <c r="DZ86" s="205"/>
      <c r="EA86" s="205"/>
      <c r="EB86" s="205"/>
      <c r="EC86" s="205"/>
      <c r="ED86" s="205"/>
      <c r="EE86" s="205"/>
      <c r="EF86" s="205"/>
      <c r="EG86" s="205"/>
      <c r="EH86" s="205"/>
      <c r="EI86" s="205"/>
      <c r="EJ86" s="205"/>
      <c r="EK86" s="205"/>
      <c r="EL86" s="205"/>
      <c r="EM86" s="205"/>
      <c r="EN86" s="205"/>
      <c r="EO86" s="205"/>
      <c r="EP86" s="205"/>
      <c r="EQ86" s="205"/>
      <c r="ER86" s="205"/>
      <c r="ES86" s="205"/>
      <c r="ET86" s="205"/>
      <c r="EU86" s="205"/>
      <c r="EV86" s="205"/>
      <c r="EW86" s="205"/>
      <c r="EX86" s="205"/>
      <c r="EY86" s="205"/>
      <c r="EZ86" s="205"/>
      <c r="FA86" s="205"/>
      <c r="FB86" s="205"/>
      <c r="FC86" s="205"/>
      <c r="FD86" s="205"/>
      <c r="FE86" s="205"/>
      <c r="FF86" s="205"/>
      <c r="FG86" s="205"/>
      <c r="FH86" s="205"/>
      <c r="FI86" s="205"/>
      <c r="FJ86" s="205"/>
      <c r="FK86" s="205"/>
      <c r="FL86" s="205"/>
      <c r="FM86" s="205"/>
      <c r="FN86" s="205"/>
      <c r="FO86" s="205"/>
      <c r="FP86" s="205"/>
      <c r="FQ86" s="205"/>
      <c r="FR86" s="205"/>
      <c r="FS86" s="205"/>
      <c r="FT86" s="205"/>
      <c r="FU86" s="205"/>
      <c r="FV86" s="205"/>
      <c r="FW86" s="205"/>
      <c r="FX86" s="205"/>
      <c r="FY86" s="205"/>
      <c r="FZ86" s="205"/>
      <c r="GA86" s="205"/>
      <c r="GB86" s="205"/>
      <c r="GC86" s="205"/>
      <c r="GD86" s="205"/>
      <c r="GE86" s="205"/>
    </row>
    <row r="87" spans="1:187" ht="18" customHeight="1">
      <c r="A87" s="205"/>
      <c r="B87" s="205"/>
      <c r="C87" s="205"/>
      <c r="D87" s="205"/>
      <c r="E87" s="205"/>
      <c r="F87" s="1328"/>
      <c r="G87" s="1328"/>
      <c r="H87" s="1321"/>
      <c r="I87" s="205"/>
      <c r="J87" s="205"/>
      <c r="K87" s="205"/>
      <c r="L87" s="205"/>
      <c r="M87" s="205"/>
      <c r="N87" s="205"/>
      <c r="O87" s="205"/>
      <c r="P87" s="205"/>
      <c r="Q87" s="205"/>
      <c r="R87" s="205"/>
      <c r="S87" s="205"/>
      <c r="T87" s="205"/>
      <c r="U87" s="205"/>
      <c r="V87" s="205"/>
      <c r="W87" s="205"/>
      <c r="X87" s="205"/>
      <c r="Y87" s="205"/>
      <c r="Z87" s="205"/>
      <c r="AA87" s="205"/>
      <c r="AB87" s="205"/>
      <c r="AC87" s="205"/>
      <c r="AD87" s="205"/>
      <c r="AE87" s="205"/>
      <c r="AF87" s="205"/>
      <c r="AG87" s="205"/>
      <c r="AH87" s="205"/>
      <c r="AI87" s="205"/>
      <c r="AJ87" s="205"/>
      <c r="AK87" s="205"/>
      <c r="AL87" s="205"/>
      <c r="AM87" s="205"/>
      <c r="AN87" s="205"/>
      <c r="AO87" s="205"/>
      <c r="AP87" s="205"/>
      <c r="AQ87" s="205"/>
      <c r="AR87" s="205"/>
      <c r="AS87" s="205"/>
      <c r="AT87" s="205"/>
      <c r="AU87" s="205"/>
      <c r="AV87" s="205"/>
      <c r="AW87" s="205"/>
      <c r="AX87" s="205"/>
      <c r="AY87" s="205"/>
      <c r="AZ87" s="205"/>
      <c r="BA87" s="205"/>
      <c r="BB87" s="205"/>
      <c r="BC87" s="205"/>
      <c r="BD87" s="205"/>
      <c r="BE87" s="205"/>
      <c r="BF87" s="205"/>
      <c r="BG87" s="205"/>
      <c r="BH87" s="205"/>
      <c r="BI87" s="205"/>
      <c r="BJ87" s="205"/>
      <c r="BK87" s="205"/>
      <c r="BL87" s="205"/>
      <c r="BM87" s="205"/>
      <c r="BN87" s="205"/>
      <c r="BO87" s="205"/>
      <c r="BP87" s="205"/>
      <c r="BQ87" s="205"/>
      <c r="BR87" s="205"/>
      <c r="BS87" s="205"/>
      <c r="BT87" s="205"/>
      <c r="BU87" s="205"/>
      <c r="BV87" s="205"/>
      <c r="BW87" s="205"/>
      <c r="BX87" s="205"/>
      <c r="BY87" s="205"/>
      <c r="BZ87" s="205"/>
      <c r="CA87" s="205"/>
      <c r="CB87" s="205"/>
      <c r="CC87" s="205"/>
      <c r="CD87" s="205"/>
      <c r="CE87" s="205"/>
      <c r="CF87" s="205"/>
      <c r="CG87" s="205"/>
      <c r="CH87" s="205"/>
      <c r="CI87" s="205"/>
      <c r="CJ87" s="205"/>
      <c r="CK87" s="205"/>
      <c r="CL87" s="205"/>
      <c r="CM87" s="205"/>
      <c r="CN87" s="205"/>
      <c r="CO87" s="205"/>
      <c r="CP87" s="205"/>
      <c r="CQ87" s="205"/>
      <c r="CR87" s="205"/>
      <c r="CS87" s="205"/>
      <c r="CT87" s="205"/>
      <c r="CU87" s="205"/>
      <c r="CV87" s="205"/>
      <c r="CW87" s="205"/>
      <c r="CX87" s="205"/>
      <c r="CY87" s="205"/>
      <c r="CZ87" s="205"/>
      <c r="DA87" s="205"/>
      <c r="DB87" s="205"/>
      <c r="DC87" s="205"/>
      <c r="DD87" s="205"/>
      <c r="DE87" s="205"/>
      <c r="DF87" s="205"/>
      <c r="DG87" s="205"/>
      <c r="DH87" s="205"/>
      <c r="DI87" s="205"/>
      <c r="DJ87" s="205"/>
      <c r="DK87" s="205"/>
      <c r="DL87" s="205"/>
      <c r="DM87" s="205"/>
      <c r="DN87" s="205"/>
      <c r="DO87" s="205"/>
      <c r="DP87" s="205"/>
      <c r="DQ87" s="205"/>
      <c r="DR87" s="205"/>
      <c r="DS87" s="205"/>
      <c r="DT87" s="205"/>
      <c r="DU87" s="205"/>
      <c r="DV87" s="205"/>
      <c r="DW87" s="205"/>
      <c r="DX87" s="205"/>
      <c r="DY87" s="205"/>
      <c r="DZ87" s="205"/>
      <c r="EA87" s="205"/>
      <c r="EB87" s="205"/>
      <c r="EC87" s="205"/>
      <c r="ED87" s="205"/>
      <c r="EE87" s="205"/>
      <c r="EF87" s="205"/>
      <c r="EG87" s="205"/>
      <c r="EH87" s="205"/>
      <c r="EI87" s="205"/>
      <c r="EJ87" s="205"/>
      <c r="EK87" s="205"/>
      <c r="EL87" s="205"/>
      <c r="EM87" s="205"/>
      <c r="EN87" s="205"/>
      <c r="EO87" s="205"/>
      <c r="EP87" s="205"/>
      <c r="EQ87" s="205"/>
      <c r="ER87" s="205"/>
      <c r="ES87" s="205"/>
      <c r="ET87" s="205"/>
      <c r="EU87" s="205"/>
      <c r="EV87" s="205"/>
      <c r="EW87" s="205"/>
      <c r="EX87" s="205"/>
      <c r="EY87" s="205"/>
      <c r="EZ87" s="205"/>
      <c r="FA87" s="205"/>
      <c r="FB87" s="205"/>
      <c r="FC87" s="205"/>
      <c r="FD87" s="205"/>
      <c r="FE87" s="205"/>
      <c r="FF87" s="205"/>
      <c r="FG87" s="205"/>
      <c r="FH87" s="205"/>
      <c r="FI87" s="205"/>
      <c r="FJ87" s="205"/>
      <c r="FK87" s="205"/>
      <c r="FL87" s="205"/>
      <c r="FM87" s="205"/>
      <c r="FN87" s="205"/>
      <c r="FO87" s="205"/>
      <c r="FP87" s="205"/>
      <c r="FQ87" s="205"/>
      <c r="FR87" s="205"/>
      <c r="FS87" s="205"/>
      <c r="FT87" s="205"/>
      <c r="FU87" s="205"/>
      <c r="FV87" s="205"/>
      <c r="FW87" s="205"/>
      <c r="FX87" s="205"/>
      <c r="FY87" s="205"/>
      <c r="FZ87" s="205"/>
      <c r="GA87" s="205"/>
      <c r="GB87" s="205"/>
      <c r="GC87" s="205"/>
      <c r="GD87" s="205"/>
      <c r="GE87" s="205"/>
    </row>
    <row r="88" spans="1:187" ht="18" customHeight="1">
      <c r="A88" s="205"/>
      <c r="B88" s="205"/>
      <c r="C88" s="205"/>
      <c r="D88" s="205"/>
      <c r="E88" s="205"/>
      <c r="F88" s="1328"/>
      <c r="G88" s="1328"/>
      <c r="H88" s="1321"/>
      <c r="I88" s="205"/>
      <c r="J88" s="205"/>
      <c r="K88" s="205"/>
      <c r="L88" s="205"/>
      <c r="M88" s="205"/>
      <c r="N88" s="205"/>
      <c r="O88" s="205"/>
      <c r="P88" s="205"/>
      <c r="Q88" s="205"/>
      <c r="R88" s="205"/>
      <c r="S88" s="205"/>
      <c r="T88" s="205"/>
      <c r="U88" s="205"/>
      <c r="V88" s="205"/>
      <c r="W88" s="205"/>
      <c r="X88" s="205"/>
      <c r="Y88" s="205"/>
      <c r="Z88" s="205"/>
      <c r="AA88" s="205"/>
      <c r="AB88" s="205"/>
      <c r="AC88" s="205"/>
      <c r="AD88" s="205"/>
      <c r="AE88" s="205"/>
      <c r="AF88" s="205"/>
      <c r="AG88" s="205"/>
      <c r="AH88" s="205"/>
      <c r="AI88" s="205"/>
      <c r="AJ88" s="205"/>
      <c r="AK88" s="205"/>
      <c r="AL88" s="205"/>
      <c r="AM88" s="205"/>
      <c r="AN88" s="205"/>
      <c r="AO88" s="205"/>
      <c r="AP88" s="205"/>
      <c r="AQ88" s="205"/>
      <c r="AR88" s="205"/>
      <c r="AS88" s="205"/>
      <c r="AT88" s="205"/>
      <c r="AU88" s="205"/>
      <c r="AV88" s="205"/>
      <c r="AW88" s="205"/>
      <c r="AX88" s="205"/>
      <c r="AY88" s="205"/>
      <c r="AZ88" s="205"/>
      <c r="BA88" s="205"/>
      <c r="BB88" s="205"/>
      <c r="BC88" s="205"/>
      <c r="BD88" s="205"/>
      <c r="BE88" s="205"/>
      <c r="BF88" s="205"/>
      <c r="BG88" s="205"/>
      <c r="BH88" s="205"/>
      <c r="BI88" s="205"/>
      <c r="BJ88" s="205"/>
      <c r="BK88" s="205"/>
      <c r="BL88" s="205"/>
      <c r="BM88" s="205"/>
      <c r="BN88" s="205"/>
      <c r="BO88" s="205"/>
      <c r="BP88" s="205"/>
      <c r="BQ88" s="205"/>
      <c r="BR88" s="205"/>
      <c r="BS88" s="205"/>
      <c r="BT88" s="205"/>
      <c r="BU88" s="205"/>
      <c r="BV88" s="205"/>
      <c r="BW88" s="205"/>
      <c r="BX88" s="205"/>
      <c r="BY88" s="205"/>
      <c r="BZ88" s="205"/>
      <c r="CA88" s="205"/>
      <c r="CB88" s="205"/>
      <c r="CC88" s="205"/>
      <c r="CD88" s="205"/>
      <c r="CE88" s="205"/>
      <c r="CF88" s="205"/>
      <c r="CG88" s="205"/>
      <c r="CH88" s="205"/>
      <c r="CI88" s="205"/>
      <c r="CJ88" s="205"/>
      <c r="CK88" s="205"/>
      <c r="CL88" s="205"/>
      <c r="CM88" s="205"/>
      <c r="CN88" s="205"/>
      <c r="CO88" s="205"/>
      <c r="CP88" s="205"/>
      <c r="CQ88" s="205"/>
      <c r="CR88" s="205"/>
      <c r="CS88" s="205"/>
      <c r="CT88" s="205"/>
      <c r="CU88" s="205"/>
      <c r="CV88" s="205"/>
      <c r="CW88" s="205"/>
      <c r="CX88" s="205"/>
      <c r="CY88" s="205"/>
      <c r="CZ88" s="205"/>
      <c r="DA88" s="205"/>
      <c r="DB88" s="205"/>
      <c r="DC88" s="205"/>
      <c r="DD88" s="205"/>
      <c r="DE88" s="205"/>
      <c r="DF88" s="205"/>
      <c r="DG88" s="205"/>
      <c r="DH88" s="205"/>
      <c r="DI88" s="205"/>
      <c r="DJ88" s="205"/>
      <c r="DK88" s="205"/>
      <c r="DL88" s="205"/>
      <c r="DM88" s="205"/>
      <c r="DN88" s="205"/>
      <c r="DO88" s="205"/>
      <c r="DP88" s="205"/>
      <c r="DQ88" s="205"/>
      <c r="DR88" s="205"/>
      <c r="DS88" s="205"/>
      <c r="DT88" s="205"/>
      <c r="DU88" s="205"/>
      <c r="DV88" s="205"/>
      <c r="DW88" s="205"/>
      <c r="DX88" s="205"/>
      <c r="DY88" s="205"/>
      <c r="DZ88" s="205"/>
      <c r="EA88" s="205"/>
      <c r="EB88" s="205"/>
      <c r="EC88" s="205"/>
      <c r="ED88" s="205"/>
      <c r="EE88" s="205"/>
      <c r="EF88" s="205"/>
      <c r="EG88" s="205"/>
      <c r="EH88" s="205"/>
      <c r="EI88" s="205"/>
      <c r="EJ88" s="205"/>
      <c r="EK88" s="205"/>
      <c r="EL88" s="205"/>
      <c r="EM88" s="205"/>
      <c r="EN88" s="205"/>
      <c r="EO88" s="205"/>
      <c r="EP88" s="205"/>
      <c r="EQ88" s="205"/>
      <c r="ER88" s="205"/>
      <c r="ES88" s="205"/>
      <c r="ET88" s="205"/>
      <c r="EU88" s="205"/>
      <c r="EV88" s="205"/>
      <c r="EW88" s="205"/>
      <c r="EX88" s="205"/>
      <c r="EY88" s="205"/>
      <c r="EZ88" s="205"/>
      <c r="FA88" s="205"/>
      <c r="FB88" s="205"/>
      <c r="FC88" s="205"/>
      <c r="FD88" s="205"/>
      <c r="FE88" s="205"/>
      <c r="FF88" s="205"/>
      <c r="FG88" s="205"/>
      <c r="FH88" s="205"/>
      <c r="FI88" s="205"/>
      <c r="FJ88" s="205"/>
      <c r="FK88" s="205"/>
      <c r="FL88" s="205"/>
      <c r="FM88" s="205"/>
      <c r="FN88" s="205"/>
      <c r="FO88" s="205"/>
      <c r="FP88" s="205"/>
      <c r="FQ88" s="205"/>
      <c r="FR88" s="205"/>
      <c r="FS88" s="205"/>
      <c r="FT88" s="205"/>
      <c r="FU88" s="205"/>
      <c r="FV88" s="205"/>
      <c r="FW88" s="205"/>
      <c r="FX88" s="205"/>
      <c r="FY88" s="205"/>
      <c r="FZ88" s="205"/>
      <c r="GA88" s="205"/>
      <c r="GB88" s="205"/>
      <c r="GC88" s="205"/>
      <c r="GD88" s="205"/>
      <c r="GE88" s="205"/>
    </row>
    <row r="89" spans="1:187" ht="18" customHeight="1">
      <c r="A89" s="205"/>
      <c r="B89" s="205"/>
      <c r="C89" s="205"/>
      <c r="D89" s="205"/>
      <c r="E89" s="205"/>
      <c r="F89" s="1328"/>
      <c r="G89" s="1328"/>
      <c r="H89" s="1321"/>
      <c r="I89" s="205"/>
      <c r="J89" s="205"/>
      <c r="K89" s="205"/>
      <c r="L89" s="205"/>
      <c r="M89" s="205"/>
      <c r="N89" s="205"/>
      <c r="O89" s="205"/>
      <c r="P89" s="205"/>
      <c r="Q89" s="205"/>
      <c r="R89" s="205"/>
      <c r="S89" s="205"/>
      <c r="T89" s="205"/>
      <c r="U89" s="205"/>
      <c r="V89" s="205"/>
      <c r="W89" s="205"/>
      <c r="X89" s="205"/>
      <c r="Y89" s="205"/>
      <c r="Z89" s="205"/>
      <c r="AA89" s="205"/>
      <c r="AB89" s="205"/>
      <c r="AC89" s="205"/>
      <c r="AD89" s="205"/>
      <c r="AE89" s="205"/>
      <c r="AF89" s="205"/>
      <c r="AG89" s="205"/>
      <c r="AH89" s="205"/>
      <c r="AI89" s="205"/>
      <c r="AJ89" s="205"/>
      <c r="AK89" s="205"/>
      <c r="AL89" s="205"/>
      <c r="AM89" s="205"/>
      <c r="AN89" s="205"/>
      <c r="AO89" s="205"/>
      <c r="AP89" s="205"/>
      <c r="AQ89" s="205"/>
      <c r="AR89" s="205"/>
      <c r="AS89" s="205"/>
      <c r="AT89" s="205"/>
      <c r="AU89" s="205"/>
      <c r="AV89" s="205"/>
      <c r="AW89" s="205"/>
      <c r="AX89" s="205"/>
      <c r="AY89" s="205"/>
      <c r="AZ89" s="205"/>
      <c r="BA89" s="205"/>
      <c r="BB89" s="205"/>
      <c r="BC89" s="205"/>
      <c r="BD89" s="205"/>
      <c r="BE89" s="205"/>
      <c r="BF89" s="205"/>
      <c r="BG89" s="205"/>
      <c r="BH89" s="205"/>
      <c r="BI89" s="205"/>
      <c r="BJ89" s="205"/>
      <c r="BK89" s="205"/>
      <c r="BL89" s="205"/>
      <c r="BM89" s="205"/>
      <c r="BN89" s="205"/>
      <c r="BO89" s="205"/>
      <c r="BP89" s="205"/>
      <c r="BQ89" s="205"/>
      <c r="BR89" s="205"/>
      <c r="BS89" s="205"/>
      <c r="BT89" s="205"/>
      <c r="BU89" s="205"/>
      <c r="BV89" s="205"/>
      <c r="BW89" s="205"/>
      <c r="BX89" s="205"/>
      <c r="BY89" s="205"/>
      <c r="BZ89" s="205"/>
      <c r="CA89" s="205"/>
      <c r="CB89" s="205"/>
      <c r="CC89" s="205"/>
      <c r="CD89" s="205"/>
      <c r="CE89" s="205"/>
      <c r="CF89" s="205"/>
      <c r="CG89" s="205"/>
      <c r="CH89" s="205"/>
      <c r="CI89" s="205"/>
      <c r="CJ89" s="205"/>
      <c r="CK89" s="205"/>
      <c r="CL89" s="205"/>
      <c r="CM89" s="205"/>
      <c r="CN89" s="205"/>
      <c r="CO89" s="205"/>
      <c r="CP89" s="205"/>
      <c r="CQ89" s="205"/>
      <c r="CR89" s="205"/>
      <c r="CS89" s="205"/>
      <c r="CT89" s="205"/>
      <c r="CU89" s="205"/>
      <c r="CV89" s="205"/>
      <c r="CW89" s="205"/>
      <c r="CX89" s="205"/>
      <c r="CY89" s="205"/>
      <c r="CZ89" s="205"/>
      <c r="DA89" s="205"/>
      <c r="DB89" s="205"/>
      <c r="DC89" s="205"/>
      <c r="DD89" s="205"/>
      <c r="DE89" s="205"/>
      <c r="DF89" s="205"/>
      <c r="DG89" s="205"/>
      <c r="DH89" s="205"/>
      <c r="DI89" s="205"/>
      <c r="DJ89" s="205"/>
      <c r="DK89" s="205"/>
      <c r="DL89" s="205"/>
      <c r="DM89" s="205"/>
      <c r="DN89" s="205"/>
      <c r="DO89" s="205"/>
      <c r="DP89" s="205"/>
      <c r="DQ89" s="205"/>
      <c r="DR89" s="205"/>
      <c r="DS89" s="205"/>
      <c r="DT89" s="205"/>
      <c r="DU89" s="205"/>
      <c r="DV89" s="205"/>
      <c r="DW89" s="205"/>
      <c r="DX89" s="205"/>
      <c r="DY89" s="205"/>
      <c r="DZ89" s="205"/>
      <c r="EA89" s="205"/>
      <c r="EB89" s="205"/>
      <c r="EC89" s="205"/>
      <c r="ED89" s="205"/>
      <c r="EE89" s="205"/>
      <c r="EF89" s="205"/>
      <c r="EG89" s="205"/>
      <c r="EH89" s="205"/>
      <c r="EI89" s="205"/>
      <c r="EJ89" s="205"/>
      <c r="EK89" s="205"/>
      <c r="EL89" s="205"/>
      <c r="EM89" s="205"/>
      <c r="EN89" s="205"/>
      <c r="EO89" s="205"/>
      <c r="EP89" s="205"/>
      <c r="EQ89" s="205"/>
      <c r="ER89" s="205"/>
      <c r="ES89" s="205"/>
      <c r="ET89" s="205"/>
      <c r="EU89" s="205"/>
      <c r="EV89" s="205"/>
      <c r="EW89" s="205"/>
      <c r="EX89" s="205"/>
      <c r="EY89" s="205"/>
      <c r="EZ89" s="205"/>
      <c r="FA89" s="205"/>
      <c r="FB89" s="205"/>
      <c r="FC89" s="205"/>
      <c r="FD89" s="205"/>
      <c r="FE89" s="205"/>
      <c r="FF89" s="205"/>
      <c r="FG89" s="205"/>
      <c r="FH89" s="205"/>
      <c r="FI89" s="205"/>
      <c r="FJ89" s="205"/>
      <c r="FK89" s="205"/>
      <c r="FL89" s="205"/>
      <c r="FM89" s="205"/>
      <c r="FN89" s="205"/>
      <c r="FO89" s="205"/>
      <c r="FP89" s="205"/>
      <c r="FQ89" s="205"/>
      <c r="FR89" s="205"/>
      <c r="FS89" s="205"/>
      <c r="FT89" s="205"/>
      <c r="FU89" s="205"/>
      <c r="FV89" s="205"/>
      <c r="FW89" s="205"/>
      <c r="FX89" s="205"/>
      <c r="FY89" s="205"/>
      <c r="FZ89" s="205"/>
      <c r="GA89" s="205"/>
      <c r="GB89" s="205"/>
      <c r="GC89" s="205"/>
      <c r="GD89" s="205"/>
      <c r="GE89" s="205"/>
    </row>
    <row r="90" spans="1:187" ht="18" customHeight="1">
      <c r="A90" s="205"/>
      <c r="B90" s="205"/>
      <c r="C90" s="205"/>
      <c r="D90" s="205"/>
      <c r="E90" s="205"/>
      <c r="F90" s="1328"/>
      <c r="G90" s="1328"/>
      <c r="H90" s="1321"/>
      <c r="I90" s="205"/>
      <c r="J90" s="205"/>
      <c r="K90" s="205"/>
      <c r="L90" s="205"/>
      <c r="M90" s="205"/>
      <c r="N90" s="205"/>
      <c r="O90" s="205"/>
      <c r="P90" s="205"/>
      <c r="Q90" s="205"/>
      <c r="R90" s="205"/>
      <c r="S90" s="205"/>
      <c r="T90" s="205"/>
      <c r="U90" s="205"/>
      <c r="V90" s="205"/>
      <c r="W90" s="205"/>
      <c r="X90" s="205"/>
      <c r="Y90" s="205"/>
      <c r="Z90" s="205"/>
      <c r="AA90" s="205"/>
      <c r="AB90" s="205"/>
      <c r="AC90" s="205"/>
      <c r="AD90" s="205"/>
      <c r="AE90" s="205"/>
      <c r="AF90" s="205"/>
      <c r="AG90" s="205"/>
      <c r="AH90" s="205"/>
      <c r="AI90" s="205"/>
      <c r="AJ90" s="205"/>
      <c r="AK90" s="205"/>
      <c r="AL90" s="205"/>
      <c r="AM90" s="205"/>
      <c r="AN90" s="205"/>
      <c r="AO90" s="205"/>
      <c r="AP90" s="205"/>
      <c r="AQ90" s="205"/>
      <c r="AR90" s="205"/>
      <c r="AS90" s="205"/>
      <c r="AT90" s="205"/>
      <c r="AU90" s="205"/>
      <c r="AV90" s="205"/>
      <c r="AW90" s="205"/>
      <c r="AX90" s="205"/>
      <c r="AY90" s="205"/>
      <c r="AZ90" s="205"/>
      <c r="BA90" s="205"/>
      <c r="BB90" s="205"/>
      <c r="BC90" s="205"/>
      <c r="BD90" s="205"/>
      <c r="BE90" s="205"/>
      <c r="BF90" s="205"/>
      <c r="BG90" s="205"/>
      <c r="BH90" s="205"/>
      <c r="BI90" s="205"/>
      <c r="BJ90" s="205"/>
      <c r="BK90" s="205"/>
      <c r="BL90" s="205"/>
      <c r="BM90" s="205"/>
      <c r="BN90" s="205"/>
      <c r="BO90" s="205"/>
      <c r="BP90" s="205"/>
      <c r="BQ90" s="205"/>
      <c r="BR90" s="205"/>
      <c r="BS90" s="205"/>
      <c r="BT90" s="205"/>
      <c r="BU90" s="205"/>
      <c r="BV90" s="205"/>
      <c r="BW90" s="205"/>
      <c r="BX90" s="205"/>
      <c r="BY90" s="205"/>
      <c r="BZ90" s="205"/>
      <c r="CA90" s="205"/>
      <c r="CB90" s="205"/>
      <c r="CC90" s="205"/>
      <c r="CD90" s="205"/>
      <c r="CE90" s="205"/>
      <c r="CF90" s="205"/>
      <c r="CG90" s="205"/>
      <c r="CH90" s="205"/>
      <c r="CI90" s="205"/>
      <c r="CJ90" s="205"/>
      <c r="CK90" s="205"/>
      <c r="CL90" s="205"/>
      <c r="CM90" s="205"/>
      <c r="CN90" s="205"/>
      <c r="CO90" s="205"/>
      <c r="CP90" s="205"/>
      <c r="CQ90" s="205"/>
      <c r="CR90" s="205"/>
      <c r="CS90" s="205"/>
      <c r="CT90" s="205"/>
      <c r="CU90" s="205"/>
      <c r="CV90" s="205"/>
      <c r="CW90" s="205"/>
      <c r="CX90" s="205"/>
      <c r="CY90" s="205"/>
      <c r="CZ90" s="205"/>
      <c r="DA90" s="205"/>
      <c r="DB90" s="205"/>
      <c r="DC90" s="205"/>
      <c r="DD90" s="205"/>
      <c r="DE90" s="205"/>
      <c r="DF90" s="205"/>
      <c r="DG90" s="205"/>
      <c r="DH90" s="205"/>
      <c r="DI90" s="205"/>
      <c r="DJ90" s="205"/>
      <c r="DK90" s="205"/>
      <c r="DL90" s="205"/>
      <c r="DM90" s="205"/>
      <c r="DN90" s="205"/>
      <c r="DO90" s="205"/>
      <c r="DP90" s="205"/>
      <c r="DQ90" s="205"/>
      <c r="DR90" s="205"/>
      <c r="DS90" s="205"/>
      <c r="DT90" s="205"/>
      <c r="DU90" s="205"/>
      <c r="DV90" s="205"/>
      <c r="DW90" s="205"/>
      <c r="DX90" s="205"/>
      <c r="DY90" s="205"/>
      <c r="DZ90" s="205"/>
      <c r="EA90" s="205"/>
      <c r="EB90" s="205"/>
      <c r="EC90" s="205"/>
      <c r="ED90" s="205"/>
      <c r="EE90" s="205"/>
      <c r="EF90" s="205"/>
      <c r="EG90" s="205"/>
      <c r="EH90" s="205"/>
      <c r="EI90" s="205"/>
      <c r="EJ90" s="205"/>
      <c r="EK90" s="205"/>
      <c r="EL90" s="205"/>
      <c r="EM90" s="205"/>
      <c r="EN90" s="205"/>
      <c r="EO90" s="205"/>
      <c r="EP90" s="205"/>
      <c r="EQ90" s="205"/>
      <c r="ER90" s="205"/>
      <c r="ES90" s="205"/>
      <c r="ET90" s="205"/>
      <c r="EU90" s="205"/>
      <c r="EV90" s="205"/>
      <c r="EW90" s="205"/>
      <c r="EX90" s="205"/>
      <c r="EY90" s="205"/>
      <c r="EZ90" s="205"/>
      <c r="FA90" s="205"/>
      <c r="FB90" s="205"/>
      <c r="FC90" s="205"/>
      <c r="FD90" s="205"/>
      <c r="FE90" s="205"/>
      <c r="FF90" s="205"/>
      <c r="FG90" s="205"/>
      <c r="FH90" s="205"/>
      <c r="FI90" s="205"/>
      <c r="FJ90" s="205"/>
      <c r="FK90" s="205"/>
      <c r="FL90" s="205"/>
      <c r="FM90" s="205"/>
      <c r="FN90" s="205"/>
      <c r="FO90" s="205"/>
      <c r="FP90" s="205"/>
      <c r="FQ90" s="205"/>
      <c r="FR90" s="205"/>
      <c r="FS90" s="205"/>
      <c r="FT90" s="205"/>
      <c r="FU90" s="205"/>
      <c r="FV90" s="205"/>
      <c r="FW90" s="205"/>
      <c r="FX90" s="205"/>
      <c r="FY90" s="205"/>
      <c r="FZ90" s="205"/>
      <c r="GA90" s="205"/>
      <c r="GB90" s="205"/>
      <c r="GC90" s="205"/>
      <c r="GD90" s="205"/>
      <c r="GE90" s="205"/>
    </row>
    <row r="91" spans="1:187" ht="18" customHeight="1">
      <c r="A91" s="205"/>
      <c r="B91" s="205"/>
      <c r="C91" s="205"/>
      <c r="D91" s="205"/>
      <c r="E91" s="205"/>
      <c r="F91" s="1328"/>
      <c r="G91" s="1328"/>
      <c r="H91" s="1321"/>
      <c r="I91" s="205"/>
      <c r="J91" s="205"/>
      <c r="K91" s="205"/>
      <c r="L91" s="205"/>
      <c r="M91" s="205"/>
      <c r="N91" s="205"/>
      <c r="O91" s="205"/>
      <c r="P91" s="205"/>
      <c r="Q91" s="205"/>
      <c r="R91" s="205"/>
      <c r="S91" s="205"/>
      <c r="T91" s="205"/>
      <c r="U91" s="205"/>
      <c r="V91" s="205"/>
      <c r="W91" s="205"/>
      <c r="X91" s="205"/>
      <c r="Y91" s="205"/>
      <c r="Z91" s="205"/>
      <c r="AA91" s="205"/>
      <c r="AB91" s="205"/>
      <c r="AC91" s="205"/>
      <c r="AD91" s="205"/>
      <c r="AE91" s="205"/>
      <c r="AF91" s="205"/>
      <c r="AG91" s="205"/>
      <c r="AH91" s="205"/>
      <c r="AI91" s="205"/>
      <c r="AJ91" s="205"/>
      <c r="AK91" s="205"/>
      <c r="AL91" s="205"/>
      <c r="AM91" s="205"/>
      <c r="AN91" s="205"/>
      <c r="AO91" s="205"/>
      <c r="AP91" s="205"/>
      <c r="AQ91" s="205"/>
      <c r="AR91" s="205"/>
      <c r="AS91" s="205"/>
      <c r="AT91" s="205"/>
      <c r="AU91" s="205"/>
      <c r="AV91" s="205"/>
      <c r="AW91" s="205"/>
      <c r="AX91" s="205"/>
      <c r="AY91" s="205"/>
      <c r="AZ91" s="205"/>
      <c r="BA91" s="205"/>
      <c r="BB91" s="205"/>
      <c r="BC91" s="205"/>
      <c r="BD91" s="205"/>
      <c r="BE91" s="205"/>
      <c r="BF91" s="205"/>
      <c r="BG91" s="205"/>
      <c r="BH91" s="205"/>
      <c r="BI91" s="205"/>
      <c r="BJ91" s="205"/>
      <c r="BK91" s="205"/>
      <c r="BL91" s="205"/>
      <c r="BM91" s="205"/>
      <c r="BN91" s="205"/>
      <c r="BO91" s="205"/>
      <c r="BP91" s="205"/>
      <c r="BQ91" s="205"/>
      <c r="BR91" s="205"/>
      <c r="BS91" s="205"/>
      <c r="BT91" s="205"/>
      <c r="BU91" s="205"/>
      <c r="BV91" s="205"/>
      <c r="BW91" s="205"/>
      <c r="BX91" s="205"/>
      <c r="BY91" s="205"/>
      <c r="BZ91" s="205"/>
      <c r="CA91" s="205"/>
      <c r="CB91" s="205"/>
      <c r="CC91" s="205"/>
      <c r="CD91" s="205"/>
      <c r="CE91" s="205"/>
      <c r="CF91" s="205"/>
      <c r="CG91" s="205"/>
      <c r="CH91" s="205"/>
      <c r="CI91" s="205"/>
      <c r="CJ91" s="205"/>
      <c r="CK91" s="205"/>
      <c r="CL91" s="205"/>
      <c r="CM91" s="205"/>
      <c r="CN91" s="205"/>
      <c r="CO91" s="205"/>
      <c r="CP91" s="205"/>
      <c r="CQ91" s="205"/>
      <c r="CR91" s="205"/>
      <c r="CS91" s="205"/>
      <c r="CT91" s="205"/>
      <c r="CU91" s="205"/>
      <c r="CV91" s="205"/>
      <c r="CW91" s="205"/>
      <c r="CX91" s="205"/>
      <c r="CY91" s="205"/>
      <c r="CZ91" s="205"/>
      <c r="DA91" s="205"/>
      <c r="DB91" s="205"/>
      <c r="DC91" s="205"/>
      <c r="DD91" s="205"/>
      <c r="DE91" s="205"/>
      <c r="DF91" s="205"/>
      <c r="DG91" s="205"/>
      <c r="DH91" s="205"/>
      <c r="DI91" s="205"/>
      <c r="DJ91" s="205"/>
      <c r="DK91" s="205"/>
      <c r="DL91" s="205"/>
      <c r="DM91" s="205"/>
      <c r="DN91" s="205"/>
      <c r="DO91" s="205"/>
      <c r="DP91" s="205"/>
      <c r="DQ91" s="205"/>
      <c r="DR91" s="205"/>
      <c r="DS91" s="205"/>
      <c r="DT91" s="205"/>
      <c r="DU91" s="205"/>
      <c r="DV91" s="205"/>
      <c r="DW91" s="205"/>
      <c r="DX91" s="205"/>
      <c r="DY91" s="205"/>
      <c r="DZ91" s="205"/>
      <c r="EA91" s="205"/>
      <c r="EB91" s="205"/>
      <c r="EC91" s="205"/>
      <c r="ED91" s="205"/>
      <c r="EE91" s="205"/>
      <c r="EF91" s="205"/>
      <c r="EG91" s="205"/>
      <c r="EH91" s="205"/>
      <c r="EI91" s="205"/>
      <c r="EJ91" s="205"/>
      <c r="EK91" s="205"/>
      <c r="EL91" s="205"/>
      <c r="EM91" s="205"/>
      <c r="EN91" s="205"/>
      <c r="EO91" s="205"/>
      <c r="EP91" s="205"/>
      <c r="EQ91" s="205"/>
      <c r="ER91" s="205"/>
      <c r="ES91" s="205"/>
      <c r="ET91" s="205"/>
      <c r="EU91" s="205"/>
      <c r="EV91" s="205"/>
      <c r="EW91" s="205"/>
      <c r="EX91" s="205"/>
      <c r="EY91" s="205"/>
      <c r="EZ91" s="205"/>
      <c r="FA91" s="205"/>
      <c r="FB91" s="205"/>
      <c r="FC91" s="205"/>
      <c r="FD91" s="205"/>
      <c r="FE91" s="205"/>
      <c r="FF91" s="205"/>
      <c r="FG91" s="205"/>
      <c r="FH91" s="205"/>
      <c r="FI91" s="205"/>
      <c r="FJ91" s="205"/>
      <c r="FK91" s="205"/>
      <c r="FL91" s="205"/>
      <c r="FM91" s="205"/>
      <c r="FN91" s="205"/>
      <c r="FO91" s="205"/>
      <c r="FP91" s="205"/>
      <c r="FQ91" s="205"/>
      <c r="FR91" s="205"/>
      <c r="FS91" s="205"/>
      <c r="FT91" s="205"/>
      <c r="FU91" s="205"/>
      <c r="FV91" s="205"/>
      <c r="FW91" s="205"/>
      <c r="FX91" s="205"/>
      <c r="FY91" s="205"/>
      <c r="FZ91" s="205"/>
      <c r="GA91" s="205"/>
      <c r="GB91" s="205"/>
      <c r="GC91" s="205"/>
      <c r="GD91" s="205"/>
      <c r="GE91" s="205"/>
    </row>
    <row r="92" spans="1:187" ht="18" customHeight="1">
      <c r="A92" s="205"/>
      <c r="B92" s="205"/>
      <c r="C92" s="205"/>
      <c r="D92" s="205"/>
      <c r="E92" s="205"/>
      <c r="F92" s="1328"/>
      <c r="G92" s="1328"/>
      <c r="H92" s="1321"/>
      <c r="I92" s="205"/>
      <c r="J92" s="205"/>
      <c r="K92" s="205"/>
      <c r="L92" s="205"/>
      <c r="M92" s="205"/>
      <c r="N92" s="205"/>
      <c r="O92" s="205"/>
      <c r="P92" s="205"/>
      <c r="Q92" s="205"/>
      <c r="R92" s="205"/>
      <c r="S92" s="205"/>
      <c r="T92" s="205"/>
      <c r="U92" s="205"/>
      <c r="V92" s="205"/>
      <c r="W92" s="205"/>
      <c r="X92" s="205"/>
      <c r="Y92" s="205"/>
      <c r="Z92" s="205"/>
      <c r="AA92" s="205"/>
      <c r="AB92" s="205"/>
      <c r="AC92" s="205"/>
      <c r="AD92" s="205"/>
      <c r="AE92" s="205"/>
      <c r="AF92" s="205"/>
      <c r="AG92" s="205"/>
      <c r="AH92" s="205"/>
      <c r="AI92" s="205"/>
      <c r="AJ92" s="205"/>
      <c r="AK92" s="205"/>
      <c r="AL92" s="205"/>
      <c r="AM92" s="205"/>
      <c r="AN92" s="205"/>
      <c r="AO92" s="205"/>
      <c r="AP92" s="205"/>
      <c r="AQ92" s="205"/>
      <c r="AR92" s="205"/>
      <c r="AS92" s="205"/>
      <c r="AT92" s="205"/>
      <c r="AU92" s="205"/>
      <c r="AV92" s="205"/>
      <c r="AW92" s="205"/>
      <c r="AX92" s="205"/>
      <c r="AY92" s="205"/>
      <c r="AZ92" s="205"/>
      <c r="BA92" s="205"/>
      <c r="BB92" s="205"/>
      <c r="BC92" s="205"/>
      <c r="BD92" s="205"/>
      <c r="BE92" s="205"/>
      <c r="BF92" s="205"/>
      <c r="BG92" s="205"/>
      <c r="BH92" s="205"/>
      <c r="BI92" s="205"/>
      <c r="BJ92" s="205"/>
      <c r="BK92" s="205"/>
      <c r="BL92" s="205"/>
      <c r="BM92" s="205"/>
      <c r="BN92" s="205"/>
      <c r="BO92" s="205"/>
      <c r="BP92" s="205"/>
      <c r="BQ92" s="205"/>
      <c r="BR92" s="205"/>
      <c r="BS92" s="205"/>
      <c r="BT92" s="205"/>
      <c r="BU92" s="205"/>
      <c r="BV92" s="205"/>
      <c r="BW92" s="205"/>
      <c r="BX92" s="205"/>
      <c r="BY92" s="205"/>
      <c r="BZ92" s="205"/>
      <c r="CA92" s="205"/>
      <c r="CB92" s="205"/>
      <c r="CC92" s="205"/>
      <c r="CD92" s="205"/>
      <c r="CE92" s="205"/>
      <c r="CF92" s="205"/>
      <c r="CG92" s="205"/>
      <c r="CH92" s="205"/>
      <c r="CI92" s="205"/>
      <c r="CJ92" s="205"/>
      <c r="CK92" s="205"/>
      <c r="CL92" s="205"/>
      <c r="CM92" s="205"/>
      <c r="CN92" s="205"/>
      <c r="CO92" s="205"/>
      <c r="CP92" s="205"/>
      <c r="CQ92" s="205"/>
      <c r="CR92" s="205"/>
      <c r="CS92" s="205"/>
      <c r="CT92" s="205"/>
      <c r="CU92" s="205"/>
      <c r="CV92" s="205"/>
      <c r="CW92" s="205"/>
      <c r="CX92" s="205"/>
      <c r="CY92" s="205"/>
      <c r="CZ92" s="205"/>
      <c r="DA92" s="205"/>
      <c r="DB92" s="205"/>
      <c r="DC92" s="205"/>
      <c r="DD92" s="205"/>
      <c r="DE92" s="205"/>
      <c r="DF92" s="205"/>
      <c r="DG92" s="205"/>
      <c r="DH92" s="205"/>
      <c r="DI92" s="205"/>
      <c r="DJ92" s="205"/>
      <c r="DK92" s="205"/>
      <c r="DL92" s="205"/>
      <c r="DM92" s="205"/>
      <c r="DN92" s="205"/>
      <c r="DO92" s="205"/>
      <c r="DP92" s="205"/>
      <c r="DQ92" s="205"/>
      <c r="DR92" s="205"/>
      <c r="DS92" s="205"/>
      <c r="DT92" s="205"/>
      <c r="DU92" s="205"/>
      <c r="DV92" s="205"/>
      <c r="DW92" s="205"/>
      <c r="DX92" s="205"/>
      <c r="DY92" s="205"/>
      <c r="DZ92" s="205"/>
      <c r="EA92" s="205"/>
      <c r="EB92" s="205"/>
      <c r="EC92" s="205"/>
      <c r="ED92" s="205"/>
      <c r="EE92" s="205"/>
      <c r="EF92" s="205"/>
      <c r="EG92" s="205"/>
      <c r="EH92" s="205"/>
      <c r="EI92" s="205"/>
      <c r="EJ92" s="205"/>
      <c r="EK92" s="205"/>
      <c r="EL92" s="205"/>
      <c r="EM92" s="205"/>
      <c r="EN92" s="205"/>
      <c r="EO92" s="205"/>
      <c r="EP92" s="205"/>
      <c r="EQ92" s="205"/>
      <c r="ER92" s="205"/>
      <c r="ES92" s="205"/>
      <c r="ET92" s="205"/>
      <c r="EU92" s="205"/>
      <c r="EV92" s="205"/>
      <c r="EW92" s="205"/>
      <c r="EX92" s="205"/>
      <c r="EY92" s="205"/>
      <c r="EZ92" s="205"/>
      <c r="FA92" s="205"/>
      <c r="FB92" s="205"/>
      <c r="FC92" s="205"/>
      <c r="FD92" s="205"/>
      <c r="FE92" s="205"/>
      <c r="FF92" s="205"/>
      <c r="FG92" s="205"/>
      <c r="FH92" s="205"/>
      <c r="FI92" s="205"/>
      <c r="FJ92" s="205"/>
      <c r="FK92" s="205"/>
      <c r="FL92" s="205"/>
      <c r="FM92" s="205"/>
      <c r="FN92" s="205"/>
      <c r="FO92" s="205"/>
      <c r="FP92" s="205"/>
      <c r="FQ92" s="205"/>
      <c r="FR92" s="205"/>
      <c r="FS92" s="205"/>
      <c r="FT92" s="205"/>
      <c r="FU92" s="205"/>
      <c r="FV92" s="205"/>
      <c r="FW92" s="205"/>
      <c r="FX92" s="205"/>
      <c r="FY92" s="205"/>
      <c r="FZ92" s="205"/>
      <c r="GA92" s="205"/>
      <c r="GB92" s="205"/>
      <c r="GC92" s="205"/>
      <c r="GD92" s="205"/>
      <c r="GE92" s="205"/>
    </row>
    <row r="93" spans="1:187" ht="18" customHeight="1">
      <c r="A93" s="205"/>
      <c r="B93" s="205"/>
      <c r="C93" s="205"/>
      <c r="D93" s="205"/>
      <c r="E93" s="205"/>
      <c r="F93" s="1328"/>
      <c r="G93" s="1328"/>
      <c r="H93" s="1321"/>
      <c r="I93" s="205"/>
      <c r="J93" s="205"/>
      <c r="K93" s="205"/>
      <c r="L93" s="205"/>
      <c r="M93" s="205"/>
      <c r="N93" s="205"/>
      <c r="O93" s="205"/>
      <c r="P93" s="205"/>
      <c r="Q93" s="205"/>
      <c r="R93" s="205"/>
      <c r="S93" s="205"/>
      <c r="T93" s="205"/>
      <c r="U93" s="205"/>
      <c r="V93" s="205"/>
      <c r="W93" s="205"/>
      <c r="X93" s="205"/>
      <c r="Y93" s="205"/>
      <c r="Z93" s="205"/>
      <c r="AA93" s="205"/>
      <c r="AB93" s="205"/>
      <c r="AC93" s="205"/>
      <c r="AD93" s="205"/>
      <c r="AE93" s="205"/>
      <c r="AF93" s="205"/>
      <c r="AG93" s="205"/>
      <c r="AH93" s="205"/>
      <c r="AI93" s="205"/>
      <c r="AJ93" s="205"/>
      <c r="AK93" s="205"/>
      <c r="AL93" s="205"/>
      <c r="AM93" s="205"/>
      <c r="AN93" s="205"/>
      <c r="AO93" s="205"/>
      <c r="AP93" s="205"/>
      <c r="AQ93" s="205"/>
      <c r="AR93" s="205"/>
      <c r="AS93" s="205"/>
      <c r="AT93" s="205"/>
      <c r="AU93" s="205"/>
      <c r="AV93" s="205"/>
      <c r="AW93" s="205"/>
      <c r="AX93" s="205"/>
      <c r="AY93" s="205"/>
      <c r="AZ93" s="205"/>
      <c r="BA93" s="205"/>
      <c r="BB93" s="205"/>
      <c r="BC93" s="205"/>
      <c r="BD93" s="205"/>
      <c r="BE93" s="205"/>
      <c r="BF93" s="205"/>
      <c r="BG93" s="205"/>
      <c r="BH93" s="205"/>
      <c r="BI93" s="205"/>
      <c r="BJ93" s="205"/>
      <c r="BK93" s="205"/>
      <c r="BL93" s="205"/>
      <c r="BM93" s="205"/>
      <c r="BN93" s="205"/>
      <c r="BO93" s="205"/>
      <c r="BP93" s="205"/>
      <c r="BQ93" s="205"/>
      <c r="BR93" s="205"/>
      <c r="BS93" s="205"/>
      <c r="BT93" s="205"/>
      <c r="BU93" s="205"/>
      <c r="BV93" s="205"/>
      <c r="BW93" s="205"/>
      <c r="BX93" s="205"/>
      <c r="BY93" s="205"/>
      <c r="BZ93" s="205"/>
      <c r="CA93" s="205"/>
      <c r="CB93" s="205"/>
      <c r="CC93" s="205"/>
      <c r="CD93" s="205"/>
      <c r="CE93" s="205"/>
      <c r="CF93" s="205"/>
      <c r="CG93" s="205"/>
      <c r="CH93" s="205"/>
      <c r="CI93" s="205"/>
      <c r="CJ93" s="205"/>
      <c r="CK93" s="205"/>
      <c r="CL93" s="205"/>
      <c r="CM93" s="205"/>
      <c r="CN93" s="205"/>
      <c r="CO93" s="205"/>
      <c r="CP93" s="205"/>
      <c r="CQ93" s="205"/>
      <c r="CR93" s="205"/>
      <c r="CS93" s="205"/>
      <c r="CT93" s="205"/>
      <c r="CU93" s="205"/>
      <c r="CV93" s="205"/>
      <c r="CW93" s="205"/>
      <c r="CX93" s="205"/>
      <c r="CY93" s="205"/>
      <c r="CZ93" s="205"/>
      <c r="DA93" s="205"/>
      <c r="DB93" s="205"/>
      <c r="DC93" s="205"/>
      <c r="DD93" s="205"/>
      <c r="DE93" s="205"/>
      <c r="DF93" s="205"/>
      <c r="DG93" s="205"/>
      <c r="DH93" s="205"/>
      <c r="DI93" s="205"/>
      <c r="DJ93" s="205"/>
      <c r="DK93" s="205"/>
      <c r="DL93" s="205"/>
      <c r="DM93" s="205"/>
      <c r="DN93" s="205"/>
      <c r="DO93" s="205"/>
      <c r="DP93" s="205"/>
      <c r="DQ93" s="205"/>
      <c r="DR93" s="205"/>
      <c r="DS93" s="205"/>
      <c r="DT93" s="205"/>
      <c r="DU93" s="205"/>
      <c r="DV93" s="205"/>
      <c r="DW93" s="205"/>
      <c r="DX93" s="205"/>
      <c r="DY93" s="205"/>
      <c r="DZ93" s="205"/>
      <c r="EA93" s="205"/>
      <c r="EB93" s="205"/>
      <c r="EC93" s="205"/>
      <c r="ED93" s="205"/>
      <c r="EE93" s="205"/>
      <c r="EF93" s="205"/>
      <c r="EG93" s="205"/>
      <c r="EH93" s="205"/>
      <c r="EI93" s="205"/>
      <c r="EJ93" s="205"/>
      <c r="EK93" s="205"/>
      <c r="EL93" s="205"/>
      <c r="EM93" s="205"/>
      <c r="EN93" s="205"/>
      <c r="EO93" s="205"/>
      <c r="EP93" s="205"/>
      <c r="EQ93" s="205"/>
      <c r="ER93" s="205"/>
      <c r="ES93" s="205"/>
      <c r="ET93" s="205"/>
      <c r="EU93" s="205"/>
      <c r="EV93" s="205"/>
      <c r="EW93" s="205"/>
      <c r="EX93" s="205"/>
      <c r="EY93" s="205"/>
      <c r="EZ93" s="205"/>
      <c r="FA93" s="205"/>
      <c r="FB93" s="205"/>
      <c r="FC93" s="205"/>
      <c r="FD93" s="205"/>
      <c r="FE93" s="205"/>
      <c r="FF93" s="205"/>
      <c r="FG93" s="205"/>
      <c r="FH93" s="205"/>
      <c r="FI93" s="205"/>
      <c r="FJ93" s="205"/>
      <c r="FK93" s="205"/>
      <c r="FL93" s="205"/>
      <c r="FM93" s="205"/>
      <c r="FN93" s="205"/>
      <c r="FO93" s="205"/>
      <c r="FP93" s="205"/>
      <c r="FQ93" s="205"/>
      <c r="FR93" s="205"/>
      <c r="FS93" s="205"/>
      <c r="FT93" s="205"/>
      <c r="FU93" s="205"/>
      <c r="FV93" s="205"/>
      <c r="FW93" s="205"/>
      <c r="FX93" s="205"/>
      <c r="FY93" s="205"/>
      <c r="FZ93" s="205"/>
      <c r="GA93" s="205"/>
      <c r="GB93" s="205"/>
      <c r="GC93" s="205"/>
      <c r="GD93" s="205"/>
      <c r="GE93" s="205"/>
    </row>
    <row r="94" spans="1:187" ht="18" customHeight="1">
      <c r="A94" s="205"/>
      <c r="B94" s="205"/>
      <c r="C94" s="205"/>
      <c r="D94" s="205"/>
      <c r="E94" s="205"/>
      <c r="F94" s="1328"/>
      <c r="G94" s="1328"/>
      <c r="H94" s="1321"/>
      <c r="I94" s="205"/>
      <c r="J94" s="205"/>
      <c r="K94" s="205"/>
      <c r="L94" s="205"/>
      <c r="M94" s="205"/>
      <c r="N94" s="205"/>
      <c r="O94" s="205"/>
      <c r="P94" s="205"/>
      <c r="Q94" s="205"/>
      <c r="R94" s="205"/>
      <c r="S94" s="205"/>
      <c r="T94" s="205"/>
      <c r="U94" s="205"/>
      <c r="V94" s="205"/>
      <c r="W94" s="205"/>
      <c r="X94" s="205"/>
      <c r="Y94" s="205"/>
      <c r="Z94" s="205"/>
      <c r="AA94" s="205"/>
      <c r="AB94" s="205"/>
      <c r="AC94" s="205"/>
      <c r="AD94" s="205"/>
      <c r="AE94" s="205"/>
      <c r="AF94" s="205"/>
      <c r="AG94" s="205"/>
      <c r="AH94" s="205"/>
      <c r="AI94" s="205"/>
      <c r="AJ94" s="205"/>
      <c r="AK94" s="205"/>
      <c r="AL94" s="205"/>
      <c r="AM94" s="205"/>
      <c r="AN94" s="205"/>
      <c r="AO94" s="205"/>
      <c r="AP94" s="205"/>
      <c r="AQ94" s="205"/>
      <c r="AR94" s="205"/>
      <c r="AS94" s="205"/>
      <c r="AT94" s="205"/>
      <c r="AU94" s="205"/>
      <c r="AV94" s="205"/>
      <c r="AW94" s="205"/>
      <c r="AX94" s="205"/>
      <c r="AY94" s="205"/>
      <c r="AZ94" s="205"/>
      <c r="BA94" s="205"/>
      <c r="BB94" s="205"/>
      <c r="BC94" s="205"/>
      <c r="BD94" s="205"/>
      <c r="BE94" s="205"/>
      <c r="BF94" s="205"/>
      <c r="BG94" s="205"/>
      <c r="BH94" s="205"/>
      <c r="BI94" s="205"/>
      <c r="BJ94" s="205"/>
      <c r="BK94" s="205"/>
      <c r="BL94" s="205"/>
      <c r="BM94" s="205"/>
      <c r="BN94" s="205"/>
      <c r="BO94" s="205"/>
      <c r="BP94" s="205"/>
      <c r="BQ94" s="205"/>
      <c r="BR94" s="205"/>
      <c r="BS94" s="205"/>
      <c r="BT94" s="205"/>
      <c r="BU94" s="205"/>
      <c r="BV94" s="205"/>
      <c r="BW94" s="205"/>
      <c r="BX94" s="205"/>
      <c r="BY94" s="205"/>
      <c r="BZ94" s="205"/>
      <c r="CA94" s="205"/>
      <c r="CB94" s="205"/>
      <c r="CC94" s="205"/>
      <c r="CD94" s="205"/>
      <c r="CE94" s="205"/>
      <c r="CF94" s="205"/>
      <c r="CG94" s="205"/>
      <c r="CH94" s="205"/>
      <c r="CI94" s="205"/>
      <c r="CJ94" s="205"/>
      <c r="CK94" s="205"/>
      <c r="CL94" s="205"/>
      <c r="CM94" s="205"/>
      <c r="CN94" s="205"/>
      <c r="CO94" s="205"/>
      <c r="CP94" s="205"/>
      <c r="CQ94" s="205"/>
      <c r="CR94" s="205"/>
      <c r="CS94" s="205"/>
      <c r="CT94" s="205"/>
      <c r="CU94" s="205"/>
      <c r="CV94" s="205"/>
      <c r="CW94" s="205"/>
      <c r="CX94" s="205"/>
      <c r="CY94" s="205"/>
      <c r="CZ94" s="205"/>
      <c r="DA94" s="205"/>
      <c r="DB94" s="205"/>
      <c r="DC94" s="205"/>
      <c r="DD94" s="205"/>
      <c r="DE94" s="205"/>
      <c r="DF94" s="205"/>
      <c r="DG94" s="205"/>
      <c r="DH94" s="205"/>
      <c r="DI94" s="205"/>
      <c r="DJ94" s="205"/>
      <c r="DK94" s="205"/>
      <c r="DL94" s="205"/>
      <c r="DM94" s="205"/>
      <c r="DN94" s="205"/>
      <c r="DO94" s="205"/>
      <c r="DP94" s="205"/>
      <c r="DQ94" s="205"/>
      <c r="DR94" s="205"/>
      <c r="DS94" s="205"/>
      <c r="DT94" s="205"/>
      <c r="DU94" s="205"/>
      <c r="DV94" s="205"/>
      <c r="DW94" s="205"/>
      <c r="DX94" s="205"/>
      <c r="DY94" s="205"/>
      <c r="DZ94" s="205"/>
      <c r="EA94" s="205"/>
      <c r="EB94" s="205"/>
      <c r="EC94" s="205"/>
      <c r="ED94" s="205"/>
      <c r="EE94" s="205"/>
      <c r="EF94" s="205"/>
      <c r="EG94" s="205"/>
      <c r="EH94" s="205"/>
      <c r="EI94" s="205"/>
      <c r="EJ94" s="205"/>
      <c r="EK94" s="205"/>
      <c r="EL94" s="205"/>
      <c r="EM94" s="205"/>
      <c r="EN94" s="205"/>
      <c r="EO94" s="205"/>
      <c r="EP94" s="205"/>
      <c r="EQ94" s="205"/>
      <c r="ER94" s="205"/>
      <c r="ES94" s="205"/>
      <c r="ET94" s="205"/>
      <c r="EU94" s="205"/>
      <c r="EV94" s="205"/>
      <c r="EW94" s="205"/>
      <c r="EX94" s="205"/>
      <c r="EY94" s="205"/>
      <c r="EZ94" s="205"/>
      <c r="FA94" s="205"/>
      <c r="FB94" s="205"/>
      <c r="FC94" s="205"/>
      <c r="FD94" s="205"/>
      <c r="FE94" s="205"/>
      <c r="FF94" s="205"/>
      <c r="FG94" s="205"/>
      <c r="FH94" s="205"/>
      <c r="FI94" s="205"/>
      <c r="FJ94" s="205"/>
      <c r="FK94" s="205"/>
      <c r="FL94" s="205"/>
      <c r="FM94" s="205"/>
      <c r="FN94" s="205"/>
      <c r="FO94" s="205"/>
      <c r="FP94" s="205"/>
      <c r="FQ94" s="205"/>
      <c r="FR94" s="205"/>
      <c r="FS94" s="205"/>
      <c r="FT94" s="205"/>
      <c r="FU94" s="205"/>
      <c r="FV94" s="205"/>
      <c r="FW94" s="205"/>
      <c r="FX94" s="205"/>
      <c r="FY94" s="205"/>
      <c r="FZ94" s="205"/>
      <c r="GA94" s="205"/>
      <c r="GB94" s="205"/>
      <c r="GC94" s="205"/>
      <c r="GD94" s="205"/>
      <c r="GE94" s="205"/>
    </row>
  </sheetData>
  <mergeCells count="5">
    <mergeCell ref="A1:B1"/>
    <mergeCell ref="A2:H2"/>
    <mergeCell ref="A3:B4"/>
    <mergeCell ref="C3:E3"/>
    <mergeCell ref="F3:H3"/>
  </mergeCells>
  <hyperlinks>
    <hyperlink ref="A1:B1" location="'Table of Contents'!A1" display="Back to Table of contents" xr:uid="{44776D31-EB72-4D96-A0E0-3C2EE52A0084}"/>
  </hyperlinks>
  <pageMargins left="0.7" right="0.7" top="1" bottom="0.5" header="0.3" footer="0.3"/>
  <pageSetup paperSize="9"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C1CD9D-6FFF-4273-993C-E989676A8B92}">
  <dimension ref="A1:M21"/>
  <sheetViews>
    <sheetView workbookViewId="0">
      <pane xSplit="3" ySplit="4" topLeftCell="D17" activePane="bottomRight" state="frozen"/>
      <selection pane="topRight" activeCell="D1" sqref="D1"/>
      <selection pane="bottomLeft" activeCell="A5" sqref="A5"/>
      <selection pane="bottomRight" activeCell="N6" sqref="N6"/>
    </sheetView>
  </sheetViews>
  <sheetFormatPr defaultColWidth="9.109375" defaultRowHeight="12.6"/>
  <cols>
    <col min="1" max="1" width="9.109375" style="223" customWidth="1"/>
    <col min="2" max="2" width="9.109375" style="223"/>
    <col min="3" max="3" width="36" style="223" customWidth="1"/>
    <col min="4" max="5" width="7.5546875" style="223" customWidth="1"/>
    <col min="6" max="6" width="8.88671875" style="223" customWidth="1"/>
    <col min="7" max="8" width="7.5546875" style="223" customWidth="1"/>
    <col min="9" max="9" width="8.88671875" style="223" customWidth="1"/>
    <col min="10" max="11" width="7.5546875" style="223" customWidth="1"/>
    <col min="12" max="12" width="8.6640625" style="223" customWidth="1"/>
    <col min="13" max="16384" width="9.109375" style="223"/>
  </cols>
  <sheetData>
    <row r="1" spans="1:13" ht="15" customHeight="1">
      <c r="A1" s="1102" t="s">
        <v>0</v>
      </c>
      <c r="B1" s="1102"/>
      <c r="C1" s="1102"/>
    </row>
    <row r="2" spans="1:13" s="224" customFormat="1" ht="18" customHeight="1">
      <c r="A2" s="1187" t="s">
        <v>346</v>
      </c>
      <c r="B2" s="1187"/>
      <c r="C2" s="1187"/>
      <c r="D2" s="1187"/>
      <c r="E2" s="1187"/>
      <c r="F2" s="1187"/>
      <c r="G2" s="1187"/>
      <c r="H2" s="1187"/>
      <c r="I2" s="1187"/>
      <c r="J2" s="1187"/>
      <c r="K2" s="167"/>
      <c r="L2" s="167"/>
    </row>
    <row r="3" spans="1:13" s="225" customFormat="1" ht="27" customHeight="1">
      <c r="A3" s="1188" t="s">
        <v>37</v>
      </c>
      <c r="B3" s="1189"/>
      <c r="C3" s="1190"/>
      <c r="D3" s="1139" t="s">
        <v>40</v>
      </c>
      <c r="E3" s="1140"/>
      <c r="F3" s="1141"/>
      <c r="G3" s="1139" t="s">
        <v>838</v>
      </c>
      <c r="H3" s="1140"/>
      <c r="I3" s="1141"/>
      <c r="J3" s="1139" t="s">
        <v>343</v>
      </c>
      <c r="K3" s="1140"/>
      <c r="L3" s="1141"/>
    </row>
    <row r="4" spans="1:13" ht="30" customHeight="1">
      <c r="A4" s="1191"/>
      <c r="B4" s="1192"/>
      <c r="C4" s="1193"/>
      <c r="D4" s="227" t="s">
        <v>184</v>
      </c>
      <c r="E4" s="227" t="s">
        <v>185</v>
      </c>
      <c r="F4" s="226" t="s">
        <v>187</v>
      </c>
      <c r="G4" s="227" t="s">
        <v>184</v>
      </c>
      <c r="H4" s="227" t="s">
        <v>185</v>
      </c>
      <c r="I4" s="226" t="s">
        <v>187</v>
      </c>
      <c r="J4" s="227" t="s">
        <v>184</v>
      </c>
      <c r="K4" s="227" t="s">
        <v>185</v>
      </c>
      <c r="L4" s="226" t="s">
        <v>187</v>
      </c>
    </row>
    <row r="5" spans="1:13" ht="24.9" customHeight="1">
      <c r="A5" s="1175" t="s">
        <v>1</v>
      </c>
      <c r="B5" s="1176"/>
      <c r="C5" s="1177"/>
      <c r="D5" s="228">
        <v>976</v>
      </c>
      <c r="E5" s="229">
        <v>256</v>
      </c>
      <c r="F5" s="230">
        <f>SUM(D5:E5)</f>
        <v>1232</v>
      </c>
      <c r="G5" s="228">
        <v>1050</v>
      </c>
      <c r="H5" s="229">
        <v>321</v>
      </c>
      <c r="I5" s="230">
        <f>G5+H5</f>
        <v>1371</v>
      </c>
      <c r="J5" s="228">
        <v>1052</v>
      </c>
      <c r="K5" s="229">
        <v>318</v>
      </c>
      <c r="L5" s="230">
        <f>SUM(J5:K5)</f>
        <v>1370</v>
      </c>
      <c r="M5" s="231"/>
    </row>
    <row r="6" spans="1:13" ht="24.9" customHeight="1">
      <c r="A6" s="1178" t="s">
        <v>3</v>
      </c>
      <c r="B6" s="1179"/>
      <c r="C6" s="1180"/>
      <c r="D6" s="232">
        <v>328</v>
      </c>
      <c r="E6" s="233">
        <v>73</v>
      </c>
      <c r="F6" s="230">
        <f t="shared" ref="F6:F17" si="0">SUM(D6:E6)</f>
        <v>401</v>
      </c>
      <c r="G6" s="232">
        <v>374</v>
      </c>
      <c r="H6" s="233">
        <v>82</v>
      </c>
      <c r="I6" s="230">
        <f t="shared" ref="I6:I17" si="1">G6+H6</f>
        <v>456</v>
      </c>
      <c r="J6" s="232">
        <v>351</v>
      </c>
      <c r="K6" s="233">
        <v>84</v>
      </c>
      <c r="L6" s="230">
        <f t="shared" ref="L6:L17" si="2">SUM(J6:K6)</f>
        <v>435</v>
      </c>
      <c r="M6" s="231"/>
    </row>
    <row r="7" spans="1:13" ht="24.9" customHeight="1">
      <c r="A7" s="1178" t="s">
        <v>5</v>
      </c>
      <c r="B7" s="1179"/>
      <c r="C7" s="1180"/>
      <c r="D7" s="232">
        <v>1105</v>
      </c>
      <c r="E7" s="233">
        <v>213</v>
      </c>
      <c r="F7" s="230">
        <f t="shared" si="0"/>
        <v>1318</v>
      </c>
      <c r="G7" s="232">
        <v>1082</v>
      </c>
      <c r="H7" s="233">
        <v>228</v>
      </c>
      <c r="I7" s="230">
        <f t="shared" si="1"/>
        <v>1310</v>
      </c>
      <c r="J7" s="232">
        <v>1102</v>
      </c>
      <c r="K7" s="233">
        <v>236</v>
      </c>
      <c r="L7" s="230">
        <f t="shared" si="2"/>
        <v>1338</v>
      </c>
      <c r="M7" s="231"/>
    </row>
    <row r="8" spans="1:13" ht="24.9" customHeight="1">
      <c r="A8" s="1178" t="s">
        <v>153</v>
      </c>
      <c r="B8" s="1179"/>
      <c r="C8" s="1180"/>
      <c r="D8" s="232">
        <v>183</v>
      </c>
      <c r="E8" s="233">
        <v>72</v>
      </c>
      <c r="F8" s="230">
        <f t="shared" si="0"/>
        <v>255</v>
      </c>
      <c r="G8" s="232">
        <v>173</v>
      </c>
      <c r="H8" s="233">
        <v>76</v>
      </c>
      <c r="I8" s="230">
        <f t="shared" si="1"/>
        <v>249</v>
      </c>
      <c r="J8" s="232">
        <v>162</v>
      </c>
      <c r="K8" s="233">
        <v>76</v>
      </c>
      <c r="L8" s="230">
        <f t="shared" si="2"/>
        <v>238</v>
      </c>
      <c r="M8" s="231"/>
    </row>
    <row r="9" spans="1:13" ht="24.9" customHeight="1">
      <c r="A9" s="1178" t="s">
        <v>7</v>
      </c>
      <c r="B9" s="1179"/>
      <c r="C9" s="1180"/>
      <c r="D9" s="232">
        <v>134</v>
      </c>
      <c r="E9" s="233">
        <v>224</v>
      </c>
      <c r="F9" s="230">
        <f t="shared" si="0"/>
        <v>358</v>
      </c>
      <c r="G9" s="232">
        <v>94</v>
      </c>
      <c r="H9" s="233">
        <v>215</v>
      </c>
      <c r="I9" s="230">
        <f t="shared" si="1"/>
        <v>309</v>
      </c>
      <c r="J9" s="232">
        <v>86</v>
      </c>
      <c r="K9" s="233">
        <v>193</v>
      </c>
      <c r="L9" s="230">
        <f t="shared" si="2"/>
        <v>279</v>
      </c>
      <c r="M9" s="231"/>
    </row>
    <row r="10" spans="1:13" ht="24.9" customHeight="1">
      <c r="A10" s="1172" t="s">
        <v>8</v>
      </c>
      <c r="B10" s="1173"/>
      <c r="C10" s="1174"/>
      <c r="D10" s="232">
        <v>5</v>
      </c>
      <c r="E10" s="233">
        <v>13</v>
      </c>
      <c r="F10" s="230">
        <f t="shared" si="0"/>
        <v>18</v>
      </c>
      <c r="G10" s="232">
        <v>5</v>
      </c>
      <c r="H10" s="233">
        <v>19</v>
      </c>
      <c r="I10" s="230">
        <f t="shared" si="1"/>
        <v>24</v>
      </c>
      <c r="J10" s="232">
        <v>0</v>
      </c>
      <c r="K10" s="233">
        <v>1</v>
      </c>
      <c r="L10" s="230">
        <f t="shared" si="2"/>
        <v>1</v>
      </c>
      <c r="M10" s="231"/>
    </row>
    <row r="11" spans="1:13" ht="24.9" customHeight="1">
      <c r="A11" s="1178" t="s">
        <v>206</v>
      </c>
      <c r="B11" s="1179"/>
      <c r="C11" s="1180"/>
      <c r="D11" s="232">
        <v>391</v>
      </c>
      <c r="E11" s="234">
        <v>222</v>
      </c>
      <c r="F11" s="230">
        <f t="shared" si="0"/>
        <v>613</v>
      </c>
      <c r="G11" s="232">
        <v>402</v>
      </c>
      <c r="H11" s="234">
        <v>214</v>
      </c>
      <c r="I11" s="230">
        <f t="shared" si="1"/>
        <v>616</v>
      </c>
      <c r="J11" s="232">
        <v>417</v>
      </c>
      <c r="K11" s="234">
        <v>222</v>
      </c>
      <c r="L11" s="230">
        <f t="shared" si="2"/>
        <v>639</v>
      </c>
      <c r="M11" s="231"/>
    </row>
    <row r="12" spans="1:13" ht="24.9" customHeight="1">
      <c r="A12" s="1178" t="s">
        <v>207</v>
      </c>
      <c r="B12" s="1179"/>
      <c r="C12" s="1180"/>
      <c r="D12" s="232">
        <v>29310</v>
      </c>
      <c r="E12" s="234">
        <v>13783</v>
      </c>
      <c r="F12" s="230">
        <f t="shared" si="0"/>
        <v>43093</v>
      </c>
      <c r="G12" s="232">
        <v>28835</v>
      </c>
      <c r="H12" s="234">
        <v>14449</v>
      </c>
      <c r="I12" s="230">
        <f t="shared" si="1"/>
        <v>43284</v>
      </c>
      <c r="J12" s="232">
        <v>28772</v>
      </c>
      <c r="K12" s="234">
        <v>14607</v>
      </c>
      <c r="L12" s="230">
        <f t="shared" si="2"/>
        <v>43379</v>
      </c>
      <c r="M12" s="231"/>
    </row>
    <row r="13" spans="1:13" ht="24.9" customHeight="1">
      <c r="A13" s="1178" t="s">
        <v>13</v>
      </c>
      <c r="B13" s="1179"/>
      <c r="C13" s="1180"/>
      <c r="D13" s="232">
        <v>4797</v>
      </c>
      <c r="E13" s="234">
        <v>9694</v>
      </c>
      <c r="F13" s="230">
        <f t="shared" si="0"/>
        <v>14491</v>
      </c>
      <c r="G13" s="232">
        <v>4554</v>
      </c>
      <c r="H13" s="234">
        <v>9680</v>
      </c>
      <c r="I13" s="230">
        <f t="shared" si="1"/>
        <v>14234</v>
      </c>
      <c r="J13" s="232">
        <v>4364</v>
      </c>
      <c r="K13" s="234">
        <v>9796</v>
      </c>
      <c r="L13" s="230">
        <f t="shared" si="2"/>
        <v>14160</v>
      </c>
      <c r="M13" s="231"/>
    </row>
    <row r="14" spans="1:13" ht="24.9" customHeight="1">
      <c r="A14" s="1178" t="s">
        <v>14</v>
      </c>
      <c r="B14" s="1179"/>
      <c r="C14" s="1180"/>
      <c r="D14" s="232">
        <v>6362</v>
      </c>
      <c r="E14" s="234">
        <v>7551</v>
      </c>
      <c r="F14" s="230">
        <f t="shared" si="0"/>
        <v>13913</v>
      </c>
      <c r="G14" s="232">
        <v>6142</v>
      </c>
      <c r="H14" s="234">
        <v>7558</v>
      </c>
      <c r="I14" s="230">
        <f t="shared" si="1"/>
        <v>13700</v>
      </c>
      <c r="J14" s="232">
        <v>6126</v>
      </c>
      <c r="K14" s="234">
        <v>7639</v>
      </c>
      <c r="L14" s="230">
        <f t="shared" si="2"/>
        <v>13765</v>
      </c>
      <c r="M14" s="231"/>
    </row>
    <row r="15" spans="1:13" ht="24.9" customHeight="1">
      <c r="A15" s="1178" t="s">
        <v>15</v>
      </c>
      <c r="B15" s="1179"/>
      <c r="C15" s="1180"/>
      <c r="D15" s="232">
        <v>207</v>
      </c>
      <c r="E15" s="234">
        <v>106</v>
      </c>
      <c r="F15" s="230">
        <f t="shared" si="0"/>
        <v>313</v>
      </c>
      <c r="G15" s="232">
        <v>205</v>
      </c>
      <c r="H15" s="234">
        <v>106</v>
      </c>
      <c r="I15" s="230">
        <f t="shared" si="1"/>
        <v>311</v>
      </c>
      <c r="J15" s="232">
        <v>388</v>
      </c>
      <c r="K15" s="234">
        <v>132</v>
      </c>
      <c r="L15" s="230">
        <f t="shared" si="2"/>
        <v>520</v>
      </c>
      <c r="M15" s="231"/>
    </row>
    <row r="16" spans="1:13" ht="24.9" customHeight="1">
      <c r="A16" s="1184" t="s">
        <v>16</v>
      </c>
      <c r="B16" s="1185"/>
      <c r="C16" s="1186"/>
      <c r="D16" s="232">
        <v>20</v>
      </c>
      <c r="E16" s="234">
        <v>18</v>
      </c>
      <c r="F16" s="230">
        <f t="shared" si="0"/>
        <v>38</v>
      </c>
      <c r="G16" s="232">
        <v>18</v>
      </c>
      <c r="H16" s="234">
        <v>17</v>
      </c>
      <c r="I16" s="230">
        <f t="shared" si="1"/>
        <v>35</v>
      </c>
      <c r="J16" s="232">
        <v>19</v>
      </c>
      <c r="K16" s="234">
        <v>16</v>
      </c>
      <c r="L16" s="230">
        <f t="shared" si="2"/>
        <v>35</v>
      </c>
      <c r="M16" s="231"/>
    </row>
    <row r="17" spans="1:13" ht="35.25" customHeight="1">
      <c r="A17" s="1181" t="s">
        <v>149</v>
      </c>
      <c r="B17" s="1182"/>
      <c r="C17" s="1183"/>
      <c r="D17" s="235">
        <v>43818</v>
      </c>
      <c r="E17" s="235">
        <v>32225</v>
      </c>
      <c r="F17" s="180">
        <f t="shared" si="0"/>
        <v>76043</v>
      </c>
      <c r="G17" s="235">
        <v>42934</v>
      </c>
      <c r="H17" s="235">
        <v>32965</v>
      </c>
      <c r="I17" s="180">
        <f t="shared" si="1"/>
        <v>75899</v>
      </c>
      <c r="J17" s="235">
        <v>42839</v>
      </c>
      <c r="K17" s="235">
        <v>33320</v>
      </c>
      <c r="L17" s="180">
        <f t="shared" si="2"/>
        <v>76159</v>
      </c>
      <c r="M17" s="231"/>
    </row>
    <row r="18" spans="1:13" ht="18" customHeight="1">
      <c r="A18" s="182"/>
      <c r="B18" s="182"/>
      <c r="C18" s="182"/>
      <c r="D18" s="415"/>
      <c r="E18" s="415"/>
      <c r="F18" s="415"/>
      <c r="G18" s="415"/>
      <c r="H18" s="415"/>
      <c r="I18" s="376"/>
      <c r="J18" s="415"/>
      <c r="K18" s="415"/>
      <c r="L18" s="376"/>
      <c r="M18" s="231"/>
    </row>
    <row r="19" spans="1:13" s="238" customFormat="1" ht="24" customHeight="1">
      <c r="A19" s="147" t="s">
        <v>299</v>
      </c>
      <c r="B19" s="236"/>
      <c r="C19" s="236"/>
      <c r="D19" s="237"/>
      <c r="E19" s="237"/>
      <c r="F19" s="237"/>
      <c r="G19" s="237"/>
      <c r="H19" s="237"/>
      <c r="I19" s="237"/>
      <c r="J19" s="237"/>
      <c r="K19" s="237"/>
      <c r="L19" s="237"/>
    </row>
    <row r="20" spans="1:13" s="238" customFormat="1" ht="24" customHeight="1">
      <c r="A20" s="147" t="s">
        <v>298</v>
      </c>
      <c r="B20" s="236"/>
      <c r="C20" s="236"/>
      <c r="D20" s="237"/>
      <c r="E20" s="237"/>
      <c r="F20" s="237"/>
      <c r="G20" s="237"/>
      <c r="H20" s="237"/>
      <c r="I20" s="237"/>
      <c r="J20" s="237"/>
      <c r="K20" s="237"/>
      <c r="L20" s="237"/>
    </row>
    <row r="21" spans="1:13" s="238" customFormat="1" ht="24" customHeight="1">
      <c r="A21" s="294" t="s">
        <v>150</v>
      </c>
      <c r="D21" s="416"/>
      <c r="E21" s="416"/>
      <c r="F21" s="416"/>
      <c r="G21" s="416"/>
      <c r="H21" s="416"/>
      <c r="I21" s="416"/>
      <c r="J21" s="416"/>
      <c r="K21" s="416"/>
      <c r="L21" s="416"/>
    </row>
  </sheetData>
  <mergeCells count="19">
    <mergeCell ref="A1:C1"/>
    <mergeCell ref="A2:J2"/>
    <mergeCell ref="A3:C4"/>
    <mergeCell ref="D3:F3"/>
    <mergeCell ref="G3:I3"/>
    <mergeCell ref="J3:L3"/>
    <mergeCell ref="A17:C17"/>
    <mergeCell ref="A11:C11"/>
    <mergeCell ref="A12:C12"/>
    <mergeCell ref="A13:C13"/>
    <mergeCell ref="A14:C14"/>
    <mergeCell ref="A15:C15"/>
    <mergeCell ref="A16:C16"/>
    <mergeCell ref="A10:C10"/>
    <mergeCell ref="A5:C5"/>
    <mergeCell ref="A6:C6"/>
    <mergeCell ref="A7:C7"/>
    <mergeCell ref="A8:C8"/>
    <mergeCell ref="A9:C9"/>
  </mergeCells>
  <hyperlinks>
    <hyperlink ref="A1:C1" location="'Table of Contents'!A1" display="Back to Table of contents" xr:uid="{D81B2A2C-BEAF-4E6E-AE3E-BC67E7E79803}"/>
  </hyperlinks>
  <pageMargins left="0.7" right="0.7" top="0.75" bottom="0.75" header="0.3" footer="0.3"/>
  <pageSetup paperSize="9" scale="65" orientation="portrait" r:id="rId1"/>
  <ignoredErrors>
    <ignoredError sqref="L5:L17" formulaRang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D51E9F-D435-4656-BDEC-8F689122DEE9}">
  <dimension ref="A1:B44"/>
  <sheetViews>
    <sheetView topLeftCell="A36" zoomScaleNormal="100" workbookViewId="0">
      <selection activeCell="B38" sqref="B38"/>
    </sheetView>
  </sheetViews>
  <sheetFormatPr defaultColWidth="9.109375" defaultRowHeight="15.6"/>
  <cols>
    <col min="1" max="1" width="10.109375" style="1007" customWidth="1"/>
    <col min="2" max="2" width="150.33203125" style="1007" customWidth="1"/>
    <col min="3" max="16384" width="9.109375" style="1007"/>
  </cols>
  <sheetData>
    <row r="1" spans="1:2" ht="30.75" customHeight="1">
      <c r="A1" s="1060" t="s">
        <v>797</v>
      </c>
      <c r="B1" s="1060"/>
    </row>
    <row r="2" spans="1:2" ht="30.75" customHeight="1">
      <c r="A2" s="1060" t="s">
        <v>716</v>
      </c>
      <c r="B2" s="1060"/>
    </row>
    <row r="3" spans="1:2" ht="30.75" customHeight="1">
      <c r="A3" s="1061" t="s">
        <v>717</v>
      </c>
      <c r="B3" s="1061"/>
    </row>
    <row r="4" spans="1:2" ht="27" customHeight="1">
      <c r="A4" s="1062" t="s">
        <v>798</v>
      </c>
      <c r="B4" s="1063"/>
    </row>
    <row r="5" spans="1:2" ht="27" customHeight="1">
      <c r="A5" s="1008" t="s">
        <v>718</v>
      </c>
      <c r="B5" s="1009" t="s">
        <v>799</v>
      </c>
    </row>
    <row r="6" spans="1:2" ht="27" customHeight="1">
      <c r="A6" s="1010" t="s">
        <v>719</v>
      </c>
      <c r="B6" s="1011" t="s">
        <v>800</v>
      </c>
    </row>
    <row r="7" spans="1:2" ht="27" customHeight="1">
      <c r="A7" s="1010" t="s">
        <v>720</v>
      </c>
      <c r="B7" s="1011" t="s">
        <v>801</v>
      </c>
    </row>
    <row r="8" spans="1:2" ht="27" customHeight="1">
      <c r="A8" s="1010" t="s">
        <v>721</v>
      </c>
      <c r="B8" s="1011" t="s">
        <v>802</v>
      </c>
    </row>
    <row r="9" spans="1:2" ht="27" customHeight="1">
      <c r="A9" s="1010" t="s">
        <v>722</v>
      </c>
      <c r="B9" s="1011" t="s">
        <v>803</v>
      </c>
    </row>
    <row r="10" spans="1:2" ht="27" customHeight="1">
      <c r="A10" s="1012" t="s">
        <v>723</v>
      </c>
      <c r="B10" s="1013" t="s">
        <v>804</v>
      </c>
    </row>
    <row r="11" spans="1:2" ht="27" customHeight="1">
      <c r="A11" s="1064" t="s">
        <v>805</v>
      </c>
      <c r="B11" s="1065"/>
    </row>
    <row r="12" spans="1:2" ht="27" customHeight="1">
      <c r="A12" s="1008" t="s">
        <v>724</v>
      </c>
      <c r="B12" s="1009" t="s">
        <v>806</v>
      </c>
    </row>
    <row r="13" spans="1:2" ht="27" customHeight="1">
      <c r="A13" s="1010" t="s">
        <v>725</v>
      </c>
      <c r="B13" s="1011" t="s">
        <v>807</v>
      </c>
    </row>
    <row r="14" spans="1:2" ht="27" customHeight="1">
      <c r="A14" s="1010" t="s">
        <v>726</v>
      </c>
      <c r="B14" s="1011" t="s">
        <v>808</v>
      </c>
    </row>
    <row r="15" spans="1:2" ht="27" customHeight="1">
      <c r="A15" s="1010" t="s">
        <v>727</v>
      </c>
      <c r="B15" s="1011" t="s">
        <v>809</v>
      </c>
    </row>
    <row r="16" spans="1:2" ht="27" customHeight="1">
      <c r="A16" s="1010" t="s">
        <v>728</v>
      </c>
      <c r="B16" s="1011" t="s">
        <v>810</v>
      </c>
    </row>
    <row r="17" spans="1:2" ht="27" customHeight="1">
      <c r="A17" s="1010" t="s">
        <v>729</v>
      </c>
      <c r="B17" s="1011" t="s">
        <v>811</v>
      </c>
    </row>
    <row r="18" spans="1:2" ht="27" customHeight="1">
      <c r="A18" s="1010" t="s">
        <v>730</v>
      </c>
      <c r="B18" s="1011" t="s">
        <v>812</v>
      </c>
    </row>
    <row r="19" spans="1:2" ht="27" customHeight="1">
      <c r="A19" s="1010" t="s">
        <v>731</v>
      </c>
      <c r="B19" s="1011" t="s">
        <v>813</v>
      </c>
    </row>
    <row r="20" spans="1:2" ht="27" customHeight="1">
      <c r="A20" s="1010" t="s">
        <v>732</v>
      </c>
      <c r="B20" s="1011" t="s">
        <v>814</v>
      </c>
    </row>
    <row r="21" spans="1:2" ht="27" customHeight="1">
      <c r="A21" s="1010" t="s">
        <v>733</v>
      </c>
      <c r="B21" s="1011" t="s">
        <v>815</v>
      </c>
    </row>
    <row r="22" spans="1:2" ht="27" customHeight="1">
      <c r="A22" s="1010" t="s">
        <v>734</v>
      </c>
      <c r="B22" s="1011" t="s">
        <v>816</v>
      </c>
    </row>
    <row r="23" spans="1:2" ht="27" customHeight="1">
      <c r="A23" s="1010" t="s">
        <v>735</v>
      </c>
      <c r="B23" s="1011" t="s">
        <v>817</v>
      </c>
    </row>
    <row r="24" spans="1:2" ht="27" customHeight="1">
      <c r="A24" s="1010" t="s">
        <v>736</v>
      </c>
      <c r="B24" s="1011" t="s">
        <v>818</v>
      </c>
    </row>
    <row r="25" spans="1:2" ht="27" customHeight="1">
      <c r="A25" s="1010" t="s">
        <v>737</v>
      </c>
      <c r="B25" s="1011" t="s">
        <v>819</v>
      </c>
    </row>
    <row r="26" spans="1:2" ht="27" customHeight="1">
      <c r="A26" s="1010" t="s">
        <v>738</v>
      </c>
      <c r="B26" s="1011" t="s">
        <v>820</v>
      </c>
    </row>
    <row r="27" spans="1:2" ht="27" customHeight="1">
      <c r="A27" s="1010" t="s">
        <v>739</v>
      </c>
      <c r="B27" s="1011" t="s">
        <v>821</v>
      </c>
    </row>
    <row r="28" spans="1:2" ht="27" customHeight="1">
      <c r="A28" s="1062" t="s">
        <v>822</v>
      </c>
      <c r="B28" s="1063"/>
    </row>
    <row r="29" spans="1:2" s="1014" customFormat="1" ht="27" customHeight="1">
      <c r="A29" s="1008" t="s">
        <v>740</v>
      </c>
      <c r="B29" s="1009" t="s">
        <v>823</v>
      </c>
    </row>
    <row r="30" spans="1:2" s="1014" customFormat="1" ht="27" customHeight="1">
      <c r="A30" s="1010" t="s">
        <v>741</v>
      </c>
      <c r="B30" s="1011" t="s">
        <v>824</v>
      </c>
    </row>
    <row r="31" spans="1:2" s="1014" customFormat="1" ht="27" customHeight="1">
      <c r="A31" s="1010" t="s">
        <v>742</v>
      </c>
      <c r="B31" s="1011" t="s">
        <v>825</v>
      </c>
    </row>
    <row r="32" spans="1:2" s="1014" customFormat="1" ht="27" customHeight="1">
      <c r="A32" s="1010" t="s">
        <v>743</v>
      </c>
      <c r="B32" s="1011" t="s">
        <v>826</v>
      </c>
    </row>
    <row r="33" spans="1:2" s="1014" customFormat="1" ht="27" customHeight="1">
      <c r="A33" s="1010" t="s">
        <v>744</v>
      </c>
      <c r="B33" s="1011" t="s">
        <v>827</v>
      </c>
    </row>
    <row r="34" spans="1:2" s="1014" customFormat="1" ht="27" customHeight="1">
      <c r="A34" s="1010" t="s">
        <v>745</v>
      </c>
      <c r="B34" s="1011" t="s">
        <v>828</v>
      </c>
    </row>
    <row r="35" spans="1:2" s="1014" customFormat="1" ht="27" customHeight="1">
      <c r="A35" s="1010" t="s">
        <v>746</v>
      </c>
      <c r="B35" s="1011" t="s">
        <v>829</v>
      </c>
    </row>
    <row r="36" spans="1:2" s="1014" customFormat="1" ht="27" customHeight="1">
      <c r="A36" s="1010" t="s">
        <v>747</v>
      </c>
      <c r="B36" s="1011" t="s">
        <v>830</v>
      </c>
    </row>
    <row r="37" spans="1:2" s="1014" customFormat="1" ht="27" customHeight="1">
      <c r="A37" s="1010" t="s">
        <v>748</v>
      </c>
      <c r="B37" s="1011" t="s">
        <v>831</v>
      </c>
    </row>
    <row r="38" spans="1:2" s="1014" customFormat="1" ht="27" customHeight="1">
      <c r="A38" s="1012" t="s">
        <v>749</v>
      </c>
      <c r="B38" s="1013" t="s">
        <v>832</v>
      </c>
    </row>
    <row r="39" spans="1:2" ht="27" customHeight="1">
      <c r="A39" s="1058" t="s">
        <v>833</v>
      </c>
      <c r="B39" s="1059"/>
    </row>
    <row r="40" spans="1:2" ht="27" customHeight="1">
      <c r="A40" s="1015"/>
      <c r="B40" s="1016" t="s">
        <v>750</v>
      </c>
    </row>
    <row r="41" spans="1:2" ht="19.5" customHeight="1"/>
    <row r="42" spans="1:2" ht="19.5" customHeight="1"/>
    <row r="43" spans="1:2" ht="20.100000000000001" customHeight="1"/>
    <row r="44" spans="1:2" ht="20.100000000000001" customHeight="1"/>
  </sheetData>
  <mergeCells count="7">
    <mergeCell ref="A39:B39"/>
    <mergeCell ref="A1:B1"/>
    <mergeCell ref="A2:B2"/>
    <mergeCell ref="A3:B3"/>
    <mergeCell ref="A4:B4"/>
    <mergeCell ref="A11:B11"/>
    <mergeCell ref="A28:B28"/>
  </mergeCells>
  <hyperlinks>
    <hyperlink ref="B5" location="'Table 1.1'!A1" display="Estimated Mauritian Labour force, employment, unemployment and population outside the labour force by sex, 2023 and 2024" xr:uid="{D4A79BE9-706F-4489-82FA-18F8807EC168}"/>
    <hyperlink ref="B6" location="'Table 1.2  '!A1" display="Labour force by age group and sex, 2019 and 2020" xr:uid="{FF48753E-FFD0-4ECE-A732-0BA9706223F9}"/>
    <hyperlink ref="B7" location="'Table 1.3  '!A1" display="Activity rate (%) of Mauritian population by age group  and sex, 2019 and 2020" xr:uid="{373C612D-852D-47E7-B454-9BDBBE24C0D1}"/>
    <hyperlink ref="B8" location="'Table 1.4  '!A1" display="Employment by industry and sex, 16 years and over, 2022 - 2024" xr:uid="{DCCF821D-1C44-4895-8F8E-A10A2A3484B4}"/>
    <hyperlink ref="B9" location="' Table 1.5'!A1" display="Employment by industry and size of establishments, 16 years and over, 2021 - 2023" xr:uid="{880F7D34-C0C3-4D1D-866B-5150BDED17F8}"/>
    <hyperlink ref="B10" location="'Table 1.6'!A1" display="Labour force, Employment and Unemployment, 16 years and over, 2022- 2024" xr:uid="{7D556C41-3706-45C3-A7E5-8B5E512DD998}"/>
    <hyperlink ref="B12" location="'Table 2.1 '!A1" display="The coverage of the survey, March 2017 - March 2019" xr:uid="{139952F8-6B0D-48B6-84B1-F5F00AFAE207}"/>
    <hyperlink ref="B13" location="'Table 2.2'!A1" display="Number of establishments by district and industrial group, March 2019" xr:uid="{DBE8DF8D-494D-4854-AE3C-E997EB861F8B}"/>
    <hyperlink ref="B14" location="'Table 2.3'!A1" display="Employment by district, industrial group and sex , March 2019" xr:uid="{30E3E3C5-BDA2-49E7-B9F3-C9C458DA312A}"/>
    <hyperlink ref="B15" location="'Table 2.4'!A1" display="Changes in employment by industrial group and sex, March 2018 - March 2019" xr:uid="{03F08915-6D75-4DA2-9E03-F5E3E6BE878D}"/>
    <hyperlink ref="B16" location="'Table 2.5'!A1" display="Number of establishments and employees by size of employment and industrial group, March 2019" xr:uid="{86BBF23D-2C5E-4C56-B332-DDA79EBCCA32}"/>
    <hyperlink ref="B17" location="'Table 2.6 '!A1" display="Employment  by industry, March 2023 and March 2024" xr:uid="{814484A6-AD49-4CD6-9109-0830C5F2C346}"/>
    <hyperlink ref="B18" location="'Table 2.7'!A1" display="Employment by major industrial group and sex, March 2017 - March 2019" xr:uid="{4CE5A1B2-95D0-4582-9955-D15073CDA40F}"/>
    <hyperlink ref="B19" location="'Table 2.8'!A1" display="Employment by industrial group and sex in the public and private sectors, March 2019" xr:uid="{C7D11223-E11C-4195-A8B3-491856B397F3}"/>
    <hyperlink ref="B20" location="'Table 2.9'!A1" display="Employment  by industrial group and sex in the public sector, March 2018 and March 2019" xr:uid="{630725BA-5FEF-4987-88C3-A3EC73596F14}"/>
    <hyperlink ref="B21" location="'Table 2.10'!A1" display="Employment  by industrial group and sex in the General Government, March 2017 - March 2019" xr:uid="{64300B0E-B020-490D-AD05-1B77F8F2D4E6}"/>
    <hyperlink ref="B22" location="'Table 2.11  '!A1" display="Employment by Ministry/Department and sex in the General Government, March 2024" xr:uid="{7BCAB4D6-8234-4883-8D8C-A8F0221C5188}"/>
    <hyperlink ref="B23" location="'Table 2.12'!A1" display="Average monthly earnings by industry, March 2019 - March 2020" xr:uid="{EAAFDBD0-6321-4B80-9077-773E6193B7D1}"/>
    <hyperlink ref="B24" location="'Table 2.13'!A1" display="Number of establishments and employees by main industry and size of employment in the EOE sector - March 2020" xr:uid="{352E5EC9-0246-4321-B95F-5F3A6C7E5C00}"/>
    <hyperlink ref="B25" location="'Table 2.14'!A1" display="Employment  in large establishments of EOE sector by industry and sex , March 2018 - March 2020" xr:uid="{9B3D7414-645F-40CF-BAC1-464FE6AACDB6}"/>
    <hyperlink ref="B26" location="'Table 2.15'!A1" display="Average monthly earnings in large establishments of EOE sector, March 2018 - March 2020" xr:uid="{7FA363BE-CC17-41C0-AF3F-494AC105432F}"/>
    <hyperlink ref="B27" location="'Table 2.16'!A1" display="Foreign workers employed in large establishments by industry and sex, March 2018 - March 2020" xr:uid="{7E64916E-BB94-4C9E-B171-95CB7E128D62}"/>
    <hyperlink ref="B29" location="'Table 3.1 '!A1" display="Normal hours of work and wage rates prescribed by the National Remuneration Board, 2017 &amp; 2019" xr:uid="{F0A7FF8F-329F-4115-98F3-3C7A31410D87}"/>
    <hyperlink ref="B30" location="'Table 3.2  '!A1" display="Wages, earnings and hours of work of selected occupations by industry (excluding government), 2023" xr:uid="{5D6783C0-F984-4D11-A891-DE08F4C6D796}"/>
    <hyperlink ref="B31" location="'Table 3.3 '!A1" display="Average wages/salaries per month of selected occupations in government services, 2022 and 2023" xr:uid="{C78BDACA-37F0-4053-B0A8-7A9B9B46EF83}"/>
    <hyperlink ref="B32" location="'Table 3.4'!A1" display="Quarterly and yearly wage rate indices by industry, 2023" xr:uid="{5EBEAE5C-BB11-4618-9477-F73B05988AE5}"/>
    <hyperlink ref="B34" location="'Table 3.6'!A1" display="Quarterly wage rate indices, 2012 - 2022, multibases" xr:uid="{81E9F645-6C41-44F6-88C3-3B707CD09207}"/>
    <hyperlink ref="B35" location="'Table 3.7'!A1" display="Quarterly and yearly wage rate indices, 2012 - 2022 (Base: fourth quarter 2021=100)" xr:uid="{4AC2BFEE-B141-44A2-8869-2FFDB4F5E882}"/>
    <hyperlink ref="B36" location="'Table 3.8'!A1" display="Quarterly wage rate indices by main industry for the private sector, 2023" xr:uid="{87C74939-A316-4DD3-BEBE-00A7FB9DCB96}"/>
    <hyperlink ref="B37" location="'Table 3.9'!A1" display="Quarterly wage rate indices by main industry for the public sector, 2022" xr:uid="{499746F2-38D0-4B3D-AB38-C7169635D36A}"/>
    <hyperlink ref="B38" location="'Table 3.10'!A1" display="Nominal and real wage rate indices, 2012 - 2023" xr:uid="{A6BDFC91-D8EF-4F2C-841F-9BC5E2A74300}"/>
    <hyperlink ref="A3:B3" location="Methodology!A1" display="Methodology" xr:uid="{313F8457-4E09-4718-902A-58B1FD33759F}"/>
    <hyperlink ref="B40" r:id="rId1" xr:uid="{777876A4-1A00-4DEF-8FAF-6F0E5B535665}"/>
    <hyperlink ref="B33" location="'Table 3.5'!A1" display=" Percentage change from previous quarter and contribution to overall change in index by industry, Q1 - Q4 2023" xr:uid="{5972E04A-B574-4882-B3CA-96DD90EC8AFD}"/>
  </hyperlinks>
  <printOptions horizontalCentered="1"/>
  <pageMargins left="0.51181102362204722" right="0.43307086614173229" top="0.74803149606299213" bottom="0.51181102362204722" header="0.55118110236220474" footer="0.51181102362204722"/>
  <pageSetup paperSize="9" scale="50" orientation="portrait" r:id="rId2"/>
  <headerFooter alignWithMargins="0">
    <oddFooter xml:space="preserve"> </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66FAAE-86A9-4CAB-8F7D-7B74D77A083D}">
  <dimension ref="A1:F43"/>
  <sheetViews>
    <sheetView showGridLines="0" workbookViewId="0">
      <selection activeCell="B10" sqref="B10"/>
    </sheetView>
  </sheetViews>
  <sheetFormatPr defaultColWidth="20.6640625" defaultRowHeight="12.6"/>
  <cols>
    <col min="1" max="1" width="3.44140625" style="223" customWidth="1"/>
    <col min="2" max="2" width="63.44140625" style="366" customWidth="1"/>
    <col min="3" max="4" width="11.33203125" style="223" customWidth="1"/>
    <col min="5" max="5" width="11.6640625" style="223" customWidth="1"/>
    <col min="6" max="6" width="6.88671875" style="223" customWidth="1"/>
    <col min="7" max="16384" width="20.6640625" style="223"/>
  </cols>
  <sheetData>
    <row r="1" spans="1:6" ht="15" customHeight="1">
      <c r="A1" s="1102" t="s">
        <v>0</v>
      </c>
      <c r="B1" s="1102"/>
      <c r="C1" s="128"/>
    </row>
    <row r="2" spans="1:6" s="202" customFormat="1" ht="24" customHeight="1">
      <c r="A2" s="1194" t="s">
        <v>347</v>
      </c>
      <c r="B2" s="1194"/>
      <c r="C2" s="1194"/>
      <c r="D2" s="1194"/>
      <c r="E2" s="1194"/>
    </row>
    <row r="3" spans="1:6" ht="42" customHeight="1">
      <c r="A3" s="1195" t="s">
        <v>254</v>
      </c>
      <c r="B3" s="1196"/>
      <c r="C3" s="482" t="s">
        <v>184</v>
      </c>
      <c r="D3" s="482" t="s">
        <v>185</v>
      </c>
      <c r="E3" s="179" t="s">
        <v>187</v>
      </c>
    </row>
    <row r="4" spans="1:6" ht="27.75" customHeight="1">
      <c r="A4" s="308" t="s">
        <v>255</v>
      </c>
      <c r="B4" s="362"/>
      <c r="C4" s="483">
        <v>30628</v>
      </c>
      <c r="D4" s="483">
        <v>24844</v>
      </c>
      <c r="E4" s="484">
        <v>55472</v>
      </c>
      <c r="F4" s="309"/>
    </row>
    <row r="5" spans="1:6" ht="42" customHeight="1">
      <c r="A5" s="310"/>
      <c r="B5" s="311" t="s">
        <v>313</v>
      </c>
      <c r="C5" s="312">
        <v>13795</v>
      </c>
      <c r="D5" s="312">
        <v>2548</v>
      </c>
      <c r="E5" s="312">
        <v>16343</v>
      </c>
      <c r="F5" s="309"/>
    </row>
    <row r="6" spans="1:6" ht="37.200000000000003" customHeight="1">
      <c r="A6" s="310"/>
      <c r="B6" s="311" t="s">
        <v>314</v>
      </c>
      <c r="C6" s="312">
        <v>25</v>
      </c>
      <c r="D6" s="312">
        <v>48</v>
      </c>
      <c r="E6" s="312">
        <v>73</v>
      </c>
      <c r="F6" s="309"/>
    </row>
    <row r="7" spans="1:6" ht="27.75" customHeight="1">
      <c r="A7" s="310"/>
      <c r="B7" s="311" t="s">
        <v>256</v>
      </c>
      <c r="C7" s="481">
        <v>81</v>
      </c>
      <c r="D7" s="481">
        <v>93</v>
      </c>
      <c r="E7" s="481">
        <v>174</v>
      </c>
      <c r="F7" s="309"/>
    </row>
    <row r="8" spans="1:6" ht="27.75" customHeight="1">
      <c r="A8" s="310"/>
      <c r="B8" s="311" t="s">
        <v>257</v>
      </c>
      <c r="C8" s="312">
        <v>3176</v>
      </c>
      <c r="D8" s="312">
        <v>8054</v>
      </c>
      <c r="E8" s="312">
        <v>11230</v>
      </c>
      <c r="F8" s="309"/>
    </row>
    <row r="9" spans="1:6" ht="27.75" customHeight="1">
      <c r="A9" s="310"/>
      <c r="B9" s="311" t="s">
        <v>315</v>
      </c>
      <c r="C9" s="312">
        <v>1317</v>
      </c>
      <c r="D9" s="312">
        <v>200</v>
      </c>
      <c r="E9" s="312">
        <v>1517</v>
      </c>
      <c r="F9" s="309"/>
    </row>
    <row r="10" spans="1:6" ht="27.75" customHeight="1">
      <c r="A10" s="310"/>
      <c r="B10" s="311" t="s">
        <v>258</v>
      </c>
      <c r="C10" s="481">
        <v>392</v>
      </c>
      <c r="D10" s="481">
        <v>805</v>
      </c>
      <c r="E10" s="481">
        <v>1197</v>
      </c>
      <c r="F10" s="309"/>
    </row>
    <row r="11" spans="1:6" ht="27.75" customHeight="1">
      <c r="A11" s="310"/>
      <c r="B11" s="311" t="s">
        <v>259</v>
      </c>
      <c r="C11" s="312">
        <v>118</v>
      </c>
      <c r="D11" s="312">
        <v>210</v>
      </c>
      <c r="E11" s="312">
        <v>328</v>
      </c>
      <c r="F11" s="309"/>
    </row>
    <row r="12" spans="1:6" ht="27.75" customHeight="1">
      <c r="A12" s="310"/>
      <c r="B12" s="311" t="s">
        <v>260</v>
      </c>
      <c r="C12" s="481">
        <v>332</v>
      </c>
      <c r="D12" s="481">
        <v>266</v>
      </c>
      <c r="E12" s="481">
        <v>598</v>
      </c>
      <c r="F12" s="309"/>
    </row>
    <row r="13" spans="1:6" ht="27.75" customHeight="1">
      <c r="A13" s="310"/>
      <c r="B13" s="311" t="s">
        <v>261</v>
      </c>
      <c r="C13" s="312">
        <v>104</v>
      </c>
      <c r="D13" s="312">
        <v>196</v>
      </c>
      <c r="E13" s="312">
        <v>300</v>
      </c>
      <c r="F13" s="309"/>
    </row>
    <row r="14" spans="1:6" ht="27.75" customHeight="1">
      <c r="A14" s="310"/>
      <c r="B14" s="311" t="s">
        <v>262</v>
      </c>
      <c r="C14" s="312">
        <v>661</v>
      </c>
      <c r="D14" s="312">
        <v>221</v>
      </c>
      <c r="E14" s="312">
        <v>882</v>
      </c>
      <c r="F14" s="309"/>
    </row>
    <row r="15" spans="1:6" ht="27.75" customHeight="1">
      <c r="A15" s="310"/>
      <c r="B15" s="311" t="s">
        <v>263</v>
      </c>
      <c r="C15" s="312">
        <v>31</v>
      </c>
      <c r="D15" s="312">
        <v>56</v>
      </c>
      <c r="E15" s="312">
        <v>87</v>
      </c>
      <c r="F15" s="309"/>
    </row>
    <row r="16" spans="1:6" ht="27.75" customHeight="1">
      <c r="A16" s="310"/>
      <c r="B16" s="311" t="s">
        <v>264</v>
      </c>
      <c r="C16" s="312">
        <v>24</v>
      </c>
      <c r="D16" s="312">
        <v>56</v>
      </c>
      <c r="E16" s="312">
        <v>80</v>
      </c>
      <c r="F16" s="309"/>
    </row>
    <row r="17" spans="1:6" ht="27.75" customHeight="1">
      <c r="A17" s="310"/>
      <c r="B17" s="311" t="s">
        <v>265</v>
      </c>
      <c r="C17" s="312">
        <v>1410</v>
      </c>
      <c r="D17" s="312">
        <v>548</v>
      </c>
      <c r="E17" s="312">
        <v>1958</v>
      </c>
      <c r="F17" s="309"/>
    </row>
    <row r="18" spans="1:6" ht="27.75" customHeight="1">
      <c r="A18" s="310"/>
      <c r="B18" s="311" t="s">
        <v>266</v>
      </c>
      <c r="C18" s="312">
        <v>77</v>
      </c>
      <c r="D18" s="312">
        <v>89</v>
      </c>
      <c r="E18" s="312">
        <v>166</v>
      </c>
      <c r="F18" s="309"/>
    </row>
    <row r="19" spans="1:6" ht="27.75" customHeight="1">
      <c r="A19" s="310"/>
      <c r="B19" s="311" t="s">
        <v>267</v>
      </c>
      <c r="C19" s="312">
        <v>219</v>
      </c>
      <c r="D19" s="312">
        <v>127</v>
      </c>
      <c r="E19" s="312">
        <v>346</v>
      </c>
      <c r="F19" s="309"/>
    </row>
    <row r="20" spans="1:6" ht="27.75" customHeight="1">
      <c r="A20" s="313"/>
      <c r="B20" s="311" t="s">
        <v>268</v>
      </c>
      <c r="C20" s="312">
        <v>136</v>
      </c>
      <c r="D20" s="312">
        <v>228</v>
      </c>
      <c r="E20" s="312">
        <v>364</v>
      </c>
    </row>
    <row r="21" spans="1:6" ht="27.75" customHeight="1">
      <c r="A21" s="313"/>
      <c r="B21" s="311" t="s">
        <v>269</v>
      </c>
      <c r="C21" s="312">
        <v>178</v>
      </c>
      <c r="D21" s="312">
        <v>436</v>
      </c>
      <c r="E21" s="312">
        <v>614</v>
      </c>
    </row>
    <row r="22" spans="1:6" ht="27.75" customHeight="1">
      <c r="A22" s="313"/>
      <c r="B22" s="311" t="s">
        <v>270</v>
      </c>
      <c r="C22" s="312">
        <v>5997</v>
      </c>
      <c r="D22" s="312">
        <v>7450</v>
      </c>
      <c r="E22" s="312">
        <v>13447</v>
      </c>
    </row>
    <row r="23" spans="1:6" ht="27.75" customHeight="1">
      <c r="A23" s="313"/>
      <c r="B23" s="311" t="s">
        <v>271</v>
      </c>
      <c r="C23" s="481">
        <v>306</v>
      </c>
      <c r="D23" s="481">
        <v>159</v>
      </c>
      <c r="E23" s="481">
        <v>465</v>
      </c>
    </row>
    <row r="24" spans="1:6" ht="27.75" customHeight="1">
      <c r="A24" s="313"/>
      <c r="B24" s="311" t="s">
        <v>272</v>
      </c>
      <c r="C24" s="312">
        <v>94</v>
      </c>
      <c r="D24" s="312">
        <v>303</v>
      </c>
      <c r="E24" s="312">
        <v>397</v>
      </c>
    </row>
    <row r="25" spans="1:6" ht="27.75" customHeight="1">
      <c r="A25" s="313"/>
      <c r="B25" s="311" t="s">
        <v>273</v>
      </c>
      <c r="C25" s="481">
        <v>118</v>
      </c>
      <c r="D25" s="481">
        <v>147</v>
      </c>
      <c r="E25" s="481">
        <v>265</v>
      </c>
    </row>
    <row r="26" spans="1:6" ht="27.75" customHeight="1">
      <c r="A26" s="313"/>
      <c r="B26" s="311" t="s">
        <v>274</v>
      </c>
      <c r="C26" s="481">
        <v>115</v>
      </c>
      <c r="D26" s="481">
        <v>198</v>
      </c>
      <c r="E26" s="481">
        <v>313</v>
      </c>
    </row>
    <row r="27" spans="1:6" ht="27.75" customHeight="1">
      <c r="A27" s="313"/>
      <c r="B27" s="311" t="s">
        <v>275</v>
      </c>
      <c r="C27" s="481">
        <v>834</v>
      </c>
      <c r="D27" s="481">
        <v>392</v>
      </c>
      <c r="E27" s="481">
        <v>1226</v>
      </c>
    </row>
    <row r="28" spans="1:6" ht="27.75" customHeight="1">
      <c r="A28" s="313"/>
      <c r="B28" s="311" t="s">
        <v>316</v>
      </c>
      <c r="C28" s="312">
        <v>226</v>
      </c>
      <c r="D28" s="312">
        <v>627</v>
      </c>
      <c r="E28" s="312">
        <v>853</v>
      </c>
    </row>
    <row r="29" spans="1:6" ht="27.75" customHeight="1">
      <c r="A29" s="313"/>
      <c r="B29" s="311" t="s">
        <v>276</v>
      </c>
      <c r="C29" s="312">
        <v>233</v>
      </c>
      <c r="D29" s="312">
        <v>180</v>
      </c>
      <c r="E29" s="312">
        <v>413</v>
      </c>
      <c r="F29" s="314"/>
    </row>
    <row r="30" spans="1:6" ht="27.75" customHeight="1">
      <c r="A30" s="313"/>
      <c r="B30" s="311" t="s">
        <v>317</v>
      </c>
      <c r="C30" s="481">
        <v>629</v>
      </c>
      <c r="D30" s="485">
        <v>1207</v>
      </c>
      <c r="E30" s="481">
        <v>1836</v>
      </c>
      <c r="F30" s="314"/>
    </row>
    <row r="31" spans="1:6" ht="24" customHeight="1">
      <c r="A31" s="315" t="s">
        <v>318</v>
      </c>
      <c r="B31" s="363"/>
      <c r="C31" s="484">
        <v>5777</v>
      </c>
      <c r="D31" s="486">
        <v>5975</v>
      </c>
      <c r="E31" s="484">
        <v>11752</v>
      </c>
    </row>
    <row r="32" spans="1:6" ht="24" customHeight="1">
      <c r="A32" s="315" t="s">
        <v>277</v>
      </c>
      <c r="B32" s="363"/>
      <c r="C32" s="484">
        <v>4787</v>
      </c>
      <c r="D32" s="486">
        <v>1303</v>
      </c>
      <c r="E32" s="484">
        <v>6090</v>
      </c>
    </row>
    <row r="33" spans="1:6" ht="24" customHeight="1">
      <c r="A33" s="317" t="s">
        <v>278</v>
      </c>
      <c r="B33" s="364"/>
      <c r="C33" s="487">
        <v>1647</v>
      </c>
      <c r="D33" s="486">
        <v>1198</v>
      </c>
      <c r="E33" s="487">
        <v>2845</v>
      </c>
    </row>
    <row r="34" spans="1:6" ht="28.5" customHeight="1">
      <c r="A34" s="318" t="s">
        <v>279</v>
      </c>
      <c r="B34" s="365"/>
      <c r="C34" s="488">
        <f>SUM(C5:C33)</f>
        <v>42839</v>
      </c>
      <c r="D34" s="488">
        <f>SUM(D5:D33)</f>
        <v>33320</v>
      </c>
      <c r="E34" s="488">
        <f>SUM(E5:E33)</f>
        <v>76159</v>
      </c>
      <c r="F34" s="314"/>
    </row>
    <row r="35" spans="1:6" ht="16.2" customHeight="1">
      <c r="A35" s="316"/>
      <c r="B35" s="363"/>
      <c r="C35" s="489"/>
      <c r="D35" s="489"/>
      <c r="E35" s="489"/>
      <c r="F35" s="314"/>
    </row>
    <row r="36" spans="1:6" ht="19.5" customHeight="1">
      <c r="A36" s="370" t="s">
        <v>164</v>
      </c>
      <c r="B36" s="363"/>
      <c r="C36" s="489"/>
      <c r="D36" s="489"/>
      <c r="E36" s="489"/>
      <c r="F36" s="314"/>
    </row>
    <row r="37" spans="1:6" ht="21" customHeight="1">
      <c r="A37" s="202" t="s">
        <v>309</v>
      </c>
      <c r="C37" s="490"/>
      <c r="D37" s="490"/>
      <c r="E37" s="490"/>
    </row>
    <row r="38" spans="1:6" ht="70.95" customHeight="1">
      <c r="A38" s="1197" t="s">
        <v>319</v>
      </c>
      <c r="B38" s="1197"/>
      <c r="C38" s="1197"/>
      <c r="D38" s="1197"/>
      <c r="E38" s="1197"/>
    </row>
    <row r="39" spans="1:6" ht="21" customHeight="1">
      <c r="A39" s="202" t="s">
        <v>310</v>
      </c>
      <c r="C39" s="490"/>
      <c r="D39" s="490"/>
      <c r="E39" s="490"/>
    </row>
    <row r="40" spans="1:6" ht="27" customHeight="1">
      <c r="A40" s="294" t="s">
        <v>150</v>
      </c>
    </row>
    <row r="43" spans="1:6">
      <c r="C43" s="314"/>
      <c r="D43" s="314"/>
      <c r="E43" s="314"/>
    </row>
  </sheetData>
  <mergeCells count="4">
    <mergeCell ref="A1:B1"/>
    <mergeCell ref="A2:E2"/>
    <mergeCell ref="A3:B3"/>
    <mergeCell ref="A38:E38"/>
  </mergeCells>
  <hyperlinks>
    <hyperlink ref="A1:B1" location="'Table of Contents'!A1" display="Back to Table of contents" xr:uid="{0C69D28F-757D-4D6D-AE38-2BE0CF644191}"/>
  </hyperlinks>
  <pageMargins left="0.95" right="0.45" top="0.75" bottom="0.75" header="0.3" footer="0.3"/>
  <pageSetup paperSize="9" scale="85" orientation="portrait" r:id="rId1"/>
  <headerFooter>
    <oddHeader>&amp;C&amp;"Times New Roman,Regular"45</oddHead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9B2476-0F28-43B7-95C9-42617D7E32B5}">
  <dimension ref="A1:E239"/>
  <sheetViews>
    <sheetView workbookViewId="0">
      <selection activeCell="G8" sqref="G8"/>
    </sheetView>
  </sheetViews>
  <sheetFormatPr defaultColWidth="9.109375" defaultRowHeight="23.1" customHeight="1"/>
  <cols>
    <col min="1" max="1" width="48.33203125" style="239" customWidth="1"/>
    <col min="2" max="2" width="13.5546875" style="239" customWidth="1"/>
    <col min="3" max="3" width="13.33203125" style="239" customWidth="1"/>
    <col min="4" max="4" width="13.6640625" style="239" customWidth="1"/>
    <col min="5" max="5" width="9.5546875" style="239" customWidth="1"/>
    <col min="6" max="16384" width="9.109375" style="239"/>
  </cols>
  <sheetData>
    <row r="1" spans="1:5" ht="15" customHeight="1">
      <c r="A1" s="2" t="s">
        <v>0</v>
      </c>
      <c r="B1" s="128"/>
      <c r="C1" s="128"/>
      <c r="D1" s="128"/>
    </row>
    <row r="2" spans="1:5" s="240" customFormat="1" ht="19.5" customHeight="1">
      <c r="A2" s="1198" t="s">
        <v>348</v>
      </c>
      <c r="B2" s="1198"/>
      <c r="C2" s="1198"/>
      <c r="D2" s="1198"/>
    </row>
    <row r="3" spans="1:5" s="240" customFormat="1" ht="16.5" customHeight="1">
      <c r="A3" s="133"/>
      <c r="B3" s="133"/>
      <c r="C3" s="133"/>
      <c r="D3" s="241" t="s">
        <v>27</v>
      </c>
      <c r="E3" s="133"/>
    </row>
    <row r="4" spans="1:5" s="240" customFormat="1" ht="32.25" customHeight="1">
      <c r="A4" s="242" t="s">
        <v>37</v>
      </c>
      <c r="B4" s="7" t="s">
        <v>40</v>
      </c>
      <c r="C4" s="7" t="s">
        <v>838</v>
      </c>
      <c r="D4" s="7" t="s">
        <v>343</v>
      </c>
      <c r="E4" s="133"/>
    </row>
    <row r="5" spans="1:5" s="240" customFormat="1" ht="21" customHeight="1">
      <c r="A5" s="243" t="s">
        <v>1</v>
      </c>
      <c r="B5" s="471">
        <v>28668</v>
      </c>
      <c r="C5" s="471">
        <v>30883</v>
      </c>
      <c r="D5" s="471">
        <v>34170</v>
      </c>
      <c r="E5" s="135"/>
    </row>
    <row r="6" spans="1:5" s="245" customFormat="1" ht="18.75" customHeight="1">
      <c r="A6" s="244" t="s">
        <v>208</v>
      </c>
      <c r="B6" s="472">
        <v>26435</v>
      </c>
      <c r="C6" s="472">
        <v>28983</v>
      </c>
      <c r="D6" s="472">
        <v>34347</v>
      </c>
      <c r="E6" s="135"/>
    </row>
    <row r="7" spans="1:5" s="240" customFormat="1" ht="21" customHeight="1">
      <c r="A7" s="243" t="s">
        <v>2</v>
      </c>
      <c r="B7" s="473">
        <v>34892</v>
      </c>
      <c r="C7" s="473">
        <v>35928</v>
      </c>
      <c r="D7" s="473">
        <v>41843</v>
      </c>
      <c r="E7" s="135"/>
    </row>
    <row r="8" spans="1:5" s="240" customFormat="1" ht="21" customHeight="1">
      <c r="A8" s="243" t="s">
        <v>3</v>
      </c>
      <c r="B8" s="473">
        <v>22503</v>
      </c>
      <c r="C8" s="473">
        <v>24894</v>
      </c>
      <c r="D8" s="473">
        <v>30243</v>
      </c>
      <c r="E8" s="135"/>
    </row>
    <row r="9" spans="1:5" s="245" customFormat="1" ht="18" customHeight="1">
      <c r="A9" s="244" t="s">
        <v>209</v>
      </c>
      <c r="B9" s="472">
        <v>28099</v>
      </c>
      <c r="C9" s="472">
        <v>31130</v>
      </c>
      <c r="D9" s="472">
        <v>35829</v>
      </c>
      <c r="E9" s="135"/>
    </row>
    <row r="10" spans="1:5" s="245" customFormat="1" ht="18" customHeight="1">
      <c r="A10" s="244" t="s">
        <v>210</v>
      </c>
      <c r="B10" s="472">
        <v>21481</v>
      </c>
      <c r="C10" s="472">
        <v>25293</v>
      </c>
      <c r="D10" s="472">
        <v>30826</v>
      </c>
      <c r="E10" s="135"/>
    </row>
    <row r="11" spans="1:5" s="245" customFormat="1" ht="18" customHeight="1">
      <c r="A11" s="244" t="s">
        <v>211</v>
      </c>
      <c r="B11" s="472">
        <v>18348</v>
      </c>
      <c r="C11" s="472">
        <v>21082</v>
      </c>
      <c r="D11" s="472">
        <v>25529</v>
      </c>
      <c r="E11" s="135"/>
    </row>
    <row r="12" spans="1:5" s="240" customFormat="1" ht="27" customHeight="1">
      <c r="A12" s="243" t="s">
        <v>4</v>
      </c>
      <c r="B12" s="473">
        <v>55305</v>
      </c>
      <c r="C12" s="473">
        <v>60993</v>
      </c>
      <c r="D12" s="473">
        <v>73756</v>
      </c>
      <c r="E12" s="135"/>
    </row>
    <row r="13" spans="1:5" s="240" customFormat="1" ht="32.25" customHeight="1">
      <c r="A13" s="246" t="s">
        <v>151</v>
      </c>
      <c r="B13" s="473">
        <v>31806</v>
      </c>
      <c r="C13" s="473">
        <v>36746</v>
      </c>
      <c r="D13" s="473">
        <v>37129</v>
      </c>
      <c r="E13" s="135"/>
    </row>
    <row r="14" spans="1:5" s="240" customFormat="1" ht="21.75" customHeight="1">
      <c r="A14" s="243" t="s">
        <v>5</v>
      </c>
      <c r="B14" s="473">
        <v>32169</v>
      </c>
      <c r="C14" s="473">
        <v>35480</v>
      </c>
      <c r="D14" s="473">
        <v>39506</v>
      </c>
      <c r="E14" s="135"/>
    </row>
    <row r="15" spans="1:5" s="240" customFormat="1" ht="31.5" customHeight="1">
      <c r="A15" s="246" t="s">
        <v>17</v>
      </c>
      <c r="B15" s="473">
        <v>26582</v>
      </c>
      <c r="C15" s="473">
        <v>28587</v>
      </c>
      <c r="D15" s="473">
        <v>34495</v>
      </c>
      <c r="E15" s="135"/>
    </row>
    <row r="16" spans="1:5" s="245" customFormat="1" ht="21" customHeight="1">
      <c r="A16" s="247" t="s">
        <v>212</v>
      </c>
      <c r="B16" s="472">
        <v>26617</v>
      </c>
      <c r="C16" s="472">
        <v>28604</v>
      </c>
      <c r="D16" s="472">
        <v>34538</v>
      </c>
      <c r="E16" s="135"/>
    </row>
    <row r="17" spans="1:5" s="248" customFormat="1" ht="21.75" customHeight="1">
      <c r="A17" s="243" t="s">
        <v>18</v>
      </c>
      <c r="B17" s="473">
        <v>40463</v>
      </c>
      <c r="C17" s="473">
        <v>42917</v>
      </c>
      <c r="D17" s="473">
        <v>51026</v>
      </c>
      <c r="E17" s="135"/>
    </row>
    <row r="18" spans="1:5" s="240" customFormat="1" ht="21.75" customHeight="1">
      <c r="A18" s="243" t="s">
        <v>6</v>
      </c>
      <c r="B18" s="473">
        <v>24409</v>
      </c>
      <c r="C18" s="473">
        <v>27478</v>
      </c>
      <c r="D18" s="473">
        <v>32701</v>
      </c>
      <c r="E18" s="135"/>
    </row>
    <row r="19" spans="1:5" s="240" customFormat="1" ht="21.75" customHeight="1">
      <c r="A19" s="243" t="s">
        <v>7</v>
      </c>
      <c r="B19" s="473">
        <v>49531</v>
      </c>
      <c r="C19" s="473">
        <v>48658</v>
      </c>
      <c r="D19" s="473">
        <v>60018</v>
      </c>
      <c r="E19" s="135"/>
    </row>
    <row r="20" spans="1:5" s="240" customFormat="1" ht="21.75" customHeight="1">
      <c r="A20" s="243" t="s">
        <v>8</v>
      </c>
      <c r="B20" s="473">
        <v>57704</v>
      </c>
      <c r="C20" s="473">
        <v>61793</v>
      </c>
      <c r="D20" s="473">
        <v>64669</v>
      </c>
      <c r="E20" s="135"/>
    </row>
    <row r="21" spans="1:5" s="245" customFormat="1" ht="18.75" customHeight="1">
      <c r="A21" s="244" t="s">
        <v>213</v>
      </c>
      <c r="B21" s="472">
        <v>58802</v>
      </c>
      <c r="C21" s="472">
        <v>64936</v>
      </c>
      <c r="D21" s="472">
        <v>69559</v>
      </c>
      <c r="E21" s="135"/>
    </row>
    <row r="22" spans="1:5" s="245" customFormat="1" ht="18.75" customHeight="1">
      <c r="A22" s="249" t="s">
        <v>214</v>
      </c>
      <c r="B22" s="472">
        <v>49819</v>
      </c>
      <c r="C22" s="472">
        <v>43640</v>
      </c>
      <c r="D22" s="472">
        <v>46371</v>
      </c>
      <c r="E22" s="135"/>
    </row>
    <row r="23" spans="1:5" s="245" customFormat="1" ht="18.75" customHeight="1">
      <c r="A23" s="249" t="s">
        <v>215</v>
      </c>
      <c r="B23" s="472">
        <v>51078</v>
      </c>
      <c r="C23" s="472">
        <v>53031</v>
      </c>
      <c r="D23" s="472">
        <v>57055</v>
      </c>
      <c r="E23" s="135"/>
    </row>
    <row r="24" spans="1:5" s="240" customFormat="1" ht="24.75" customHeight="1">
      <c r="A24" s="243" t="s">
        <v>9</v>
      </c>
      <c r="B24" s="473">
        <v>56043</v>
      </c>
      <c r="C24" s="473">
        <v>61511</v>
      </c>
      <c r="D24" s="473">
        <v>66872</v>
      </c>
      <c r="E24" s="135"/>
    </row>
    <row r="25" spans="1:5" s="248" customFormat="1" ht="24.75" customHeight="1">
      <c r="A25" s="250" t="s">
        <v>10</v>
      </c>
      <c r="B25" s="473">
        <v>56320</v>
      </c>
      <c r="C25" s="473">
        <v>59421</v>
      </c>
      <c r="D25" s="473">
        <v>62218</v>
      </c>
      <c r="E25" s="135"/>
    </row>
    <row r="26" spans="1:5" s="240" customFormat="1" ht="24.75" customHeight="1">
      <c r="A26" s="243" t="s">
        <v>11</v>
      </c>
      <c r="B26" s="473">
        <v>21378</v>
      </c>
      <c r="C26" s="473">
        <v>21984</v>
      </c>
      <c r="D26" s="473">
        <v>26152</v>
      </c>
      <c r="E26" s="135"/>
    </row>
    <row r="27" spans="1:5" s="248" customFormat="1" ht="33.75" customHeight="1">
      <c r="A27" s="251" t="s">
        <v>12</v>
      </c>
      <c r="B27" s="473">
        <v>40082</v>
      </c>
      <c r="C27" s="473">
        <v>44080</v>
      </c>
      <c r="D27" s="473">
        <v>46296</v>
      </c>
      <c r="E27" s="135"/>
    </row>
    <row r="28" spans="1:5" s="240" customFormat="1" ht="22.5" customHeight="1">
      <c r="A28" s="243" t="s">
        <v>13</v>
      </c>
      <c r="B28" s="473">
        <v>41477</v>
      </c>
      <c r="C28" s="473">
        <v>42921</v>
      </c>
      <c r="D28" s="473">
        <v>45429</v>
      </c>
      <c r="E28" s="135"/>
    </row>
    <row r="29" spans="1:5" s="248" customFormat="1" ht="22.5" customHeight="1">
      <c r="A29" s="250" t="s">
        <v>14</v>
      </c>
      <c r="B29" s="473">
        <v>45047</v>
      </c>
      <c r="C29" s="473">
        <v>45224</v>
      </c>
      <c r="D29" s="473">
        <v>49772</v>
      </c>
      <c r="E29" s="135"/>
    </row>
    <row r="30" spans="1:5" s="240" customFormat="1" ht="22.5" customHeight="1">
      <c r="A30" s="243" t="s">
        <v>15</v>
      </c>
      <c r="B30" s="473">
        <v>26147</v>
      </c>
      <c r="C30" s="473">
        <v>26786</v>
      </c>
      <c r="D30" s="473">
        <v>31479</v>
      </c>
      <c r="E30" s="135"/>
    </row>
    <row r="31" spans="1:5" s="240" customFormat="1" ht="25.5" customHeight="1">
      <c r="A31" s="243" t="s">
        <v>16</v>
      </c>
      <c r="B31" s="473">
        <v>25173</v>
      </c>
      <c r="C31" s="473">
        <v>29428</v>
      </c>
      <c r="D31" s="473">
        <v>33773</v>
      </c>
      <c r="E31" s="135"/>
    </row>
    <row r="32" spans="1:5" s="240" customFormat="1" ht="19.5" customHeight="1">
      <c r="A32" s="252" t="s">
        <v>26</v>
      </c>
      <c r="B32" s="474">
        <v>37104</v>
      </c>
      <c r="C32" s="474">
        <v>39206</v>
      </c>
      <c r="D32" s="474">
        <v>43488</v>
      </c>
      <c r="E32" s="135"/>
    </row>
    <row r="33" spans="1:5" s="245" customFormat="1" ht="21.75" customHeight="1">
      <c r="A33" s="253" t="s">
        <v>216</v>
      </c>
      <c r="B33" s="475">
        <v>21755</v>
      </c>
      <c r="C33" s="475">
        <v>25576</v>
      </c>
      <c r="D33" s="475">
        <v>29684</v>
      </c>
      <c r="E33" s="135"/>
    </row>
    <row r="34" spans="1:5" s="245" customFormat="1" ht="13.2" customHeight="1">
      <c r="A34" s="413"/>
      <c r="B34" s="414"/>
      <c r="C34" s="414"/>
      <c r="D34" s="414"/>
      <c r="E34" s="135"/>
    </row>
    <row r="35" spans="1:5" s="240" customFormat="1" ht="21" customHeight="1">
      <c r="A35" s="254" t="s">
        <v>301</v>
      </c>
      <c r="B35" s="133"/>
      <c r="C35" s="133"/>
      <c r="D35" s="133"/>
      <c r="E35" s="133"/>
    </row>
    <row r="36" spans="1:5" s="240" customFormat="1" ht="21" customHeight="1">
      <c r="A36" s="254" t="s">
        <v>300</v>
      </c>
      <c r="B36" s="133"/>
      <c r="C36" s="133"/>
      <c r="D36" s="133"/>
      <c r="E36" s="133"/>
    </row>
    <row r="37" spans="1:5" s="240" customFormat="1" ht="23.1" customHeight="1">
      <c r="A37" s="294" t="s">
        <v>150</v>
      </c>
      <c r="B37"/>
      <c r="C37"/>
      <c r="D37"/>
      <c r="E37" s="133"/>
    </row>
    <row r="38" spans="1:5" s="240" customFormat="1" ht="23.1" customHeight="1">
      <c r="A38" s="133"/>
      <c r="B38" s="133"/>
      <c r="C38" s="133"/>
      <c r="D38" s="133"/>
      <c r="E38" s="133"/>
    </row>
    <row r="39" spans="1:5" s="240" customFormat="1" ht="23.1" customHeight="1">
      <c r="A39" s="133"/>
      <c r="B39" s="133"/>
      <c r="C39" s="133"/>
      <c r="D39" s="133"/>
      <c r="E39" s="133"/>
    </row>
    <row r="40" spans="1:5" s="240" customFormat="1" ht="23.1" customHeight="1">
      <c r="A40" s="133"/>
      <c r="B40" s="133"/>
      <c r="C40" s="133"/>
      <c r="D40" s="133"/>
      <c r="E40" s="133"/>
    </row>
    <row r="41" spans="1:5" s="240" customFormat="1" ht="23.1" customHeight="1">
      <c r="A41" s="133"/>
      <c r="B41" s="133"/>
      <c r="C41" s="133"/>
      <c r="D41" s="133"/>
      <c r="E41" s="133"/>
    </row>
    <row r="42" spans="1:5" s="240" customFormat="1" ht="23.1" customHeight="1">
      <c r="A42" s="133"/>
      <c r="B42" s="133"/>
      <c r="C42" s="133"/>
      <c r="D42" s="133"/>
      <c r="E42" s="133"/>
    </row>
    <row r="43" spans="1:5" s="240" customFormat="1" ht="23.1" customHeight="1">
      <c r="A43" s="133"/>
      <c r="B43" s="133"/>
      <c r="C43" s="133"/>
      <c r="D43" s="133"/>
      <c r="E43" s="133"/>
    </row>
    <row r="44" spans="1:5" s="240" customFormat="1" ht="23.1" customHeight="1">
      <c r="A44" s="133"/>
      <c r="B44" s="133"/>
      <c r="C44" s="133"/>
      <c r="D44" s="133"/>
      <c r="E44" s="133"/>
    </row>
    <row r="45" spans="1:5" s="240" customFormat="1" ht="23.1" customHeight="1">
      <c r="A45" s="133"/>
      <c r="B45" s="133"/>
      <c r="C45" s="133"/>
      <c r="D45" s="133"/>
      <c r="E45" s="133"/>
    </row>
    <row r="46" spans="1:5" s="240" customFormat="1" ht="23.1" customHeight="1">
      <c r="A46" s="133"/>
      <c r="B46" s="133"/>
      <c r="C46" s="133"/>
      <c r="D46" s="133"/>
      <c r="E46" s="133"/>
    </row>
    <row r="47" spans="1:5" s="240" customFormat="1" ht="23.1" customHeight="1">
      <c r="A47" s="133"/>
      <c r="B47" s="133"/>
      <c r="C47" s="133"/>
      <c r="D47" s="133"/>
      <c r="E47" s="133"/>
    </row>
    <row r="48" spans="1:5" s="240" customFormat="1" ht="23.1" customHeight="1">
      <c r="A48" s="133"/>
      <c r="B48" s="133"/>
      <c r="C48" s="133"/>
      <c r="D48" s="133"/>
      <c r="E48" s="133"/>
    </row>
    <row r="49" spans="1:5" s="240" customFormat="1" ht="23.1" customHeight="1">
      <c r="A49" s="133"/>
      <c r="B49" s="133"/>
      <c r="C49" s="133"/>
      <c r="D49" s="133"/>
      <c r="E49" s="133"/>
    </row>
    <row r="50" spans="1:5" s="240" customFormat="1" ht="23.1" customHeight="1">
      <c r="A50" s="133"/>
      <c r="B50" s="133"/>
      <c r="C50" s="133"/>
      <c r="D50" s="133"/>
      <c r="E50" s="133"/>
    </row>
    <row r="51" spans="1:5" s="240" customFormat="1" ht="23.1" customHeight="1">
      <c r="A51" s="133"/>
      <c r="B51" s="133"/>
      <c r="C51" s="133"/>
      <c r="D51" s="133"/>
      <c r="E51" s="133"/>
    </row>
    <row r="52" spans="1:5" s="240" customFormat="1" ht="23.1" customHeight="1">
      <c r="A52" s="133"/>
      <c r="B52" s="133"/>
      <c r="C52" s="133"/>
      <c r="D52" s="133"/>
      <c r="E52" s="133"/>
    </row>
    <row r="53" spans="1:5" s="240" customFormat="1" ht="23.1" customHeight="1">
      <c r="A53" s="133"/>
      <c r="B53" s="133"/>
      <c r="C53" s="133"/>
      <c r="D53" s="133"/>
      <c r="E53" s="133"/>
    </row>
    <row r="54" spans="1:5" s="240" customFormat="1" ht="23.1" customHeight="1">
      <c r="A54" s="133"/>
      <c r="B54" s="133"/>
      <c r="C54" s="133"/>
      <c r="D54" s="133"/>
      <c r="E54" s="133"/>
    </row>
    <row r="55" spans="1:5" s="240" customFormat="1" ht="23.1" customHeight="1">
      <c r="A55" s="133"/>
      <c r="B55" s="133"/>
      <c r="C55" s="133"/>
      <c r="D55" s="133"/>
      <c r="E55" s="133"/>
    </row>
    <row r="56" spans="1:5" s="240" customFormat="1" ht="23.1" customHeight="1">
      <c r="A56" s="133"/>
      <c r="B56" s="133"/>
      <c r="C56" s="133"/>
      <c r="D56" s="133"/>
      <c r="E56" s="133"/>
    </row>
    <row r="57" spans="1:5" s="240" customFormat="1" ht="23.1" customHeight="1">
      <c r="A57" s="133"/>
      <c r="B57" s="133"/>
      <c r="C57" s="133"/>
      <c r="D57" s="133"/>
      <c r="E57" s="133"/>
    </row>
    <row r="58" spans="1:5" s="240" customFormat="1" ht="23.1" customHeight="1">
      <c r="A58" s="133"/>
      <c r="B58" s="133"/>
      <c r="C58" s="133"/>
      <c r="D58" s="133"/>
      <c r="E58" s="133"/>
    </row>
    <row r="59" spans="1:5" s="240" customFormat="1" ht="23.1" customHeight="1">
      <c r="A59" s="133"/>
      <c r="B59" s="133"/>
      <c r="C59" s="133"/>
      <c r="D59" s="133"/>
      <c r="E59" s="133"/>
    </row>
    <row r="60" spans="1:5" s="240" customFormat="1" ht="23.1" customHeight="1">
      <c r="A60" s="133"/>
      <c r="B60" s="133"/>
      <c r="C60" s="133"/>
      <c r="D60" s="133"/>
      <c r="E60" s="133"/>
    </row>
    <row r="61" spans="1:5" s="240" customFormat="1" ht="23.1" customHeight="1">
      <c r="A61" s="133"/>
      <c r="B61" s="133"/>
      <c r="C61" s="133"/>
      <c r="D61" s="133"/>
      <c r="E61" s="133"/>
    </row>
    <row r="62" spans="1:5" s="240" customFormat="1" ht="23.1" customHeight="1">
      <c r="A62" s="133"/>
      <c r="B62" s="133"/>
      <c r="C62" s="133"/>
      <c r="D62" s="133"/>
      <c r="E62" s="133"/>
    </row>
    <row r="63" spans="1:5" s="240" customFormat="1" ht="23.1" customHeight="1">
      <c r="A63" s="133"/>
      <c r="B63" s="133"/>
      <c r="C63" s="133"/>
      <c r="D63" s="133"/>
      <c r="E63" s="133"/>
    </row>
    <row r="64" spans="1:5" s="240" customFormat="1" ht="23.1" customHeight="1">
      <c r="A64" s="133"/>
      <c r="B64" s="133"/>
      <c r="C64" s="133"/>
      <c r="D64" s="133"/>
      <c r="E64" s="133"/>
    </row>
    <row r="65" spans="1:5" s="240" customFormat="1" ht="23.1" customHeight="1">
      <c r="A65" s="133"/>
      <c r="B65" s="133"/>
      <c r="C65" s="133"/>
      <c r="D65" s="133"/>
      <c r="E65" s="133"/>
    </row>
    <row r="66" spans="1:5" s="240" customFormat="1" ht="23.1" customHeight="1">
      <c r="A66" s="133"/>
      <c r="B66" s="133"/>
      <c r="C66" s="133"/>
      <c r="D66" s="133"/>
      <c r="E66" s="133"/>
    </row>
    <row r="67" spans="1:5" s="240" customFormat="1" ht="23.1" customHeight="1">
      <c r="A67" s="133"/>
      <c r="B67" s="133"/>
      <c r="C67" s="133"/>
      <c r="D67" s="133"/>
      <c r="E67" s="133"/>
    </row>
    <row r="68" spans="1:5" s="240" customFormat="1" ht="23.1" customHeight="1">
      <c r="A68" s="133"/>
      <c r="B68" s="133"/>
      <c r="C68" s="133"/>
      <c r="D68" s="133"/>
      <c r="E68" s="133"/>
    </row>
    <row r="69" spans="1:5" s="240" customFormat="1" ht="23.1" customHeight="1">
      <c r="A69" s="133"/>
      <c r="B69" s="133"/>
      <c r="C69" s="133"/>
      <c r="D69" s="133"/>
      <c r="E69" s="133"/>
    </row>
    <row r="70" spans="1:5" s="240" customFormat="1" ht="23.1" customHeight="1">
      <c r="A70" s="133"/>
      <c r="B70" s="133"/>
      <c r="C70" s="133"/>
      <c r="D70" s="133"/>
      <c r="E70" s="133"/>
    </row>
    <row r="71" spans="1:5" s="240" customFormat="1" ht="23.1" customHeight="1">
      <c r="A71" s="133"/>
      <c r="B71" s="133"/>
      <c r="C71" s="133"/>
      <c r="D71" s="133"/>
      <c r="E71" s="133"/>
    </row>
    <row r="72" spans="1:5" s="240" customFormat="1" ht="23.1" customHeight="1">
      <c r="A72" s="133"/>
      <c r="B72" s="133"/>
      <c r="C72" s="133"/>
      <c r="D72" s="133"/>
      <c r="E72" s="133"/>
    </row>
    <row r="73" spans="1:5" s="240" customFormat="1" ht="23.1" customHeight="1">
      <c r="A73" s="133"/>
      <c r="B73" s="133"/>
      <c r="C73" s="133"/>
      <c r="D73" s="133"/>
      <c r="E73" s="133"/>
    </row>
    <row r="74" spans="1:5" s="240" customFormat="1" ht="23.1" customHeight="1">
      <c r="A74" s="133"/>
      <c r="B74" s="133"/>
      <c r="C74" s="133"/>
      <c r="D74" s="133"/>
      <c r="E74" s="133"/>
    </row>
    <row r="75" spans="1:5" s="240" customFormat="1" ht="23.1" customHeight="1">
      <c r="A75" s="133"/>
      <c r="B75" s="133"/>
      <c r="C75" s="133"/>
      <c r="D75" s="133"/>
      <c r="E75" s="133"/>
    </row>
    <row r="76" spans="1:5" s="240" customFormat="1" ht="23.1" customHeight="1">
      <c r="A76" s="133"/>
      <c r="B76" s="133"/>
      <c r="C76" s="133"/>
      <c r="D76" s="133"/>
      <c r="E76" s="133"/>
    </row>
    <row r="77" spans="1:5" s="240" customFormat="1" ht="23.1" customHeight="1">
      <c r="A77" s="133"/>
      <c r="B77" s="133"/>
      <c r="C77" s="133"/>
      <c r="D77" s="133"/>
      <c r="E77" s="133"/>
    </row>
    <row r="78" spans="1:5" s="240" customFormat="1" ht="23.1" customHeight="1">
      <c r="A78" s="133"/>
      <c r="B78" s="133"/>
      <c r="C78" s="133"/>
      <c r="D78" s="133"/>
      <c r="E78" s="133"/>
    </row>
    <row r="79" spans="1:5" s="240" customFormat="1" ht="23.1" customHeight="1">
      <c r="A79" s="133"/>
      <c r="B79" s="133"/>
      <c r="C79" s="133"/>
      <c r="D79" s="133"/>
      <c r="E79" s="133"/>
    </row>
    <row r="80" spans="1:5" s="240" customFormat="1" ht="23.1" customHeight="1">
      <c r="A80" s="133"/>
      <c r="B80" s="133"/>
      <c r="C80" s="133"/>
      <c r="D80" s="133"/>
      <c r="E80" s="133"/>
    </row>
    <row r="81" spans="1:5" s="240" customFormat="1" ht="23.1" customHeight="1">
      <c r="A81" s="133"/>
      <c r="B81" s="133"/>
      <c r="C81" s="133"/>
      <c r="D81" s="133"/>
      <c r="E81" s="133"/>
    </row>
    <row r="82" spans="1:5" s="240" customFormat="1" ht="23.1" customHeight="1">
      <c r="A82" s="133"/>
      <c r="B82" s="133"/>
      <c r="C82" s="133"/>
      <c r="D82" s="133"/>
      <c r="E82" s="133"/>
    </row>
    <row r="83" spans="1:5" s="240" customFormat="1" ht="23.1" customHeight="1"/>
    <row r="84" spans="1:5" s="240" customFormat="1" ht="23.1" customHeight="1"/>
    <row r="85" spans="1:5" s="240" customFormat="1" ht="23.1" customHeight="1"/>
    <row r="86" spans="1:5" s="240" customFormat="1" ht="23.1" customHeight="1"/>
    <row r="87" spans="1:5" s="240" customFormat="1" ht="23.1" customHeight="1"/>
    <row r="88" spans="1:5" s="240" customFormat="1" ht="23.1" customHeight="1"/>
    <row r="89" spans="1:5" s="240" customFormat="1" ht="23.1" customHeight="1"/>
    <row r="90" spans="1:5" s="240" customFormat="1" ht="23.1" customHeight="1"/>
    <row r="91" spans="1:5" s="240" customFormat="1" ht="23.1" customHeight="1"/>
    <row r="92" spans="1:5" s="240" customFormat="1" ht="23.1" customHeight="1"/>
    <row r="93" spans="1:5" s="240" customFormat="1" ht="23.1" customHeight="1"/>
    <row r="94" spans="1:5" s="240" customFormat="1" ht="23.1" customHeight="1"/>
    <row r="95" spans="1:5" s="240" customFormat="1" ht="23.1" customHeight="1"/>
    <row r="96" spans="1:5" s="240" customFormat="1" ht="23.1" customHeight="1"/>
    <row r="97" s="240" customFormat="1" ht="23.1" customHeight="1"/>
    <row r="98" s="240" customFormat="1" ht="23.1" customHeight="1"/>
    <row r="99" s="240" customFormat="1" ht="23.1" customHeight="1"/>
    <row r="100" s="240" customFormat="1" ht="23.1" customHeight="1"/>
    <row r="101" s="240" customFormat="1" ht="23.1" customHeight="1"/>
    <row r="102" s="240" customFormat="1" ht="23.1" customHeight="1"/>
    <row r="103" s="240" customFormat="1" ht="23.1" customHeight="1"/>
    <row r="104" s="240" customFormat="1" ht="23.1" customHeight="1"/>
    <row r="105" s="240" customFormat="1" ht="23.1" customHeight="1"/>
    <row r="106" s="240" customFormat="1" ht="23.1" customHeight="1"/>
    <row r="107" s="240" customFormat="1" ht="23.1" customHeight="1"/>
    <row r="108" s="240" customFormat="1" ht="23.1" customHeight="1"/>
    <row r="109" s="240" customFormat="1" ht="23.1" customHeight="1"/>
    <row r="110" s="240" customFormat="1" ht="23.1" customHeight="1"/>
    <row r="111" s="240" customFormat="1" ht="23.1" customHeight="1"/>
    <row r="112" s="240" customFormat="1" ht="23.1" customHeight="1"/>
    <row r="113" s="240" customFormat="1" ht="23.1" customHeight="1"/>
    <row r="114" s="240" customFormat="1" ht="23.1" customHeight="1"/>
    <row r="115" s="240" customFormat="1" ht="23.1" customHeight="1"/>
    <row r="116" s="240" customFormat="1" ht="23.1" customHeight="1"/>
    <row r="117" s="240" customFormat="1" ht="23.1" customHeight="1"/>
    <row r="118" s="240" customFormat="1" ht="23.1" customHeight="1"/>
    <row r="119" s="240" customFormat="1" ht="23.1" customHeight="1"/>
    <row r="120" s="240" customFormat="1" ht="23.1" customHeight="1"/>
    <row r="121" s="240" customFormat="1" ht="23.1" customHeight="1"/>
    <row r="122" s="240" customFormat="1" ht="23.1" customHeight="1"/>
    <row r="123" s="240" customFormat="1" ht="23.1" customHeight="1"/>
    <row r="124" s="240" customFormat="1" ht="23.1" customHeight="1"/>
    <row r="125" s="240" customFormat="1" ht="23.1" customHeight="1"/>
    <row r="126" s="240" customFormat="1" ht="23.1" customHeight="1"/>
    <row r="127" s="240" customFormat="1" ht="23.1" customHeight="1"/>
    <row r="128" s="240" customFormat="1" ht="23.1" customHeight="1"/>
    <row r="129" s="240" customFormat="1" ht="23.1" customHeight="1"/>
    <row r="130" s="240" customFormat="1" ht="23.1" customHeight="1"/>
    <row r="131" s="240" customFormat="1" ht="23.1" customHeight="1"/>
    <row r="132" s="240" customFormat="1" ht="23.1" customHeight="1"/>
    <row r="133" s="240" customFormat="1" ht="23.1" customHeight="1"/>
    <row r="134" s="240" customFormat="1" ht="23.1" customHeight="1"/>
    <row r="135" s="240" customFormat="1" ht="23.1" customHeight="1"/>
    <row r="136" s="240" customFormat="1" ht="23.1" customHeight="1"/>
    <row r="137" s="240" customFormat="1" ht="23.1" customHeight="1"/>
    <row r="138" s="240" customFormat="1" ht="23.1" customHeight="1"/>
    <row r="139" s="240" customFormat="1" ht="23.1" customHeight="1"/>
    <row r="140" s="240" customFormat="1" ht="23.1" customHeight="1"/>
    <row r="141" s="240" customFormat="1" ht="23.1" customHeight="1"/>
    <row r="142" s="240" customFormat="1" ht="23.1" customHeight="1"/>
    <row r="143" s="240" customFormat="1" ht="23.1" customHeight="1"/>
    <row r="144" s="240" customFormat="1" ht="23.1" customHeight="1"/>
    <row r="145" s="240" customFormat="1" ht="23.1" customHeight="1"/>
    <row r="146" s="240" customFormat="1" ht="23.1" customHeight="1"/>
    <row r="147" s="240" customFormat="1" ht="23.1" customHeight="1"/>
    <row r="148" s="240" customFormat="1" ht="23.1" customHeight="1"/>
    <row r="149" s="240" customFormat="1" ht="23.1" customHeight="1"/>
    <row r="150" s="240" customFormat="1" ht="23.1" customHeight="1"/>
    <row r="151" s="240" customFormat="1" ht="23.1" customHeight="1"/>
    <row r="152" s="240" customFormat="1" ht="23.1" customHeight="1"/>
    <row r="153" s="240" customFormat="1" ht="23.1" customHeight="1"/>
    <row r="154" s="240" customFormat="1" ht="23.1" customHeight="1"/>
    <row r="155" s="240" customFormat="1" ht="23.1" customHeight="1"/>
    <row r="156" s="240" customFormat="1" ht="23.1" customHeight="1"/>
    <row r="157" s="240" customFormat="1" ht="23.1" customHeight="1"/>
    <row r="158" s="240" customFormat="1" ht="23.1" customHeight="1"/>
    <row r="159" s="240" customFormat="1" ht="23.1" customHeight="1"/>
    <row r="160" s="240" customFormat="1" ht="23.1" customHeight="1"/>
    <row r="161" s="240" customFormat="1" ht="23.1" customHeight="1"/>
    <row r="162" s="240" customFormat="1" ht="23.1" customHeight="1"/>
    <row r="163" s="240" customFormat="1" ht="23.1" customHeight="1"/>
    <row r="164" s="240" customFormat="1" ht="23.1" customHeight="1"/>
    <row r="165" s="240" customFormat="1" ht="23.1" customHeight="1"/>
    <row r="166" s="240" customFormat="1" ht="23.1" customHeight="1"/>
    <row r="167" s="240" customFormat="1" ht="23.1" customHeight="1"/>
    <row r="168" s="240" customFormat="1" ht="23.1" customHeight="1"/>
    <row r="169" s="240" customFormat="1" ht="23.1" customHeight="1"/>
    <row r="170" s="240" customFormat="1" ht="23.1" customHeight="1"/>
    <row r="171" s="240" customFormat="1" ht="23.1" customHeight="1"/>
    <row r="172" s="240" customFormat="1" ht="23.1" customHeight="1"/>
    <row r="173" s="240" customFormat="1" ht="23.1" customHeight="1"/>
    <row r="174" s="240" customFormat="1" ht="23.1" customHeight="1"/>
    <row r="175" s="240" customFormat="1" ht="23.1" customHeight="1"/>
    <row r="176" s="240" customFormat="1" ht="23.1" customHeight="1"/>
    <row r="177" s="240" customFormat="1" ht="23.1" customHeight="1"/>
    <row r="178" s="240" customFormat="1" ht="23.1" customHeight="1"/>
    <row r="179" s="240" customFormat="1" ht="23.1" customHeight="1"/>
    <row r="180" s="240" customFormat="1" ht="23.1" customHeight="1"/>
    <row r="181" s="240" customFormat="1" ht="23.1" customHeight="1"/>
    <row r="182" s="240" customFormat="1" ht="23.1" customHeight="1"/>
    <row r="183" s="240" customFormat="1" ht="23.1" customHeight="1"/>
    <row r="184" s="240" customFormat="1" ht="23.1" customHeight="1"/>
    <row r="185" s="240" customFormat="1" ht="23.1" customHeight="1"/>
    <row r="186" s="240" customFormat="1" ht="23.1" customHeight="1"/>
    <row r="187" s="240" customFormat="1" ht="23.1" customHeight="1"/>
    <row r="188" s="240" customFormat="1" ht="23.1" customHeight="1"/>
    <row r="189" s="240" customFormat="1" ht="23.1" customHeight="1"/>
    <row r="190" s="240" customFormat="1" ht="23.1" customHeight="1"/>
    <row r="191" s="240" customFormat="1" ht="23.1" customHeight="1"/>
    <row r="192" s="240" customFormat="1" ht="23.1" customHeight="1"/>
    <row r="193" s="240" customFormat="1" ht="23.1" customHeight="1"/>
    <row r="194" s="240" customFormat="1" ht="23.1" customHeight="1"/>
    <row r="195" s="240" customFormat="1" ht="23.1" customHeight="1"/>
    <row r="196" s="240" customFormat="1" ht="23.1" customHeight="1"/>
    <row r="197" s="240" customFormat="1" ht="23.1" customHeight="1"/>
    <row r="198" s="240" customFormat="1" ht="23.1" customHeight="1"/>
    <row r="199" s="240" customFormat="1" ht="23.1" customHeight="1"/>
    <row r="200" s="240" customFormat="1" ht="23.1" customHeight="1"/>
    <row r="201" s="240" customFormat="1" ht="23.1" customHeight="1"/>
    <row r="202" s="240" customFormat="1" ht="23.1" customHeight="1"/>
    <row r="203" s="240" customFormat="1" ht="23.1" customHeight="1"/>
    <row r="204" s="240" customFormat="1" ht="23.1" customHeight="1"/>
    <row r="205" s="240" customFormat="1" ht="23.1" customHeight="1"/>
    <row r="206" s="240" customFormat="1" ht="23.1" customHeight="1"/>
    <row r="207" s="240" customFormat="1" ht="23.1" customHeight="1"/>
    <row r="208" s="240" customFormat="1" ht="23.1" customHeight="1"/>
    <row r="209" s="240" customFormat="1" ht="23.1" customHeight="1"/>
    <row r="210" s="240" customFormat="1" ht="23.1" customHeight="1"/>
    <row r="211" s="240" customFormat="1" ht="23.1" customHeight="1"/>
    <row r="212" s="240" customFormat="1" ht="23.1" customHeight="1"/>
    <row r="213" s="240" customFormat="1" ht="23.1" customHeight="1"/>
    <row r="214" s="240" customFormat="1" ht="23.1" customHeight="1"/>
    <row r="215" s="240" customFormat="1" ht="23.1" customHeight="1"/>
    <row r="216" s="240" customFormat="1" ht="23.1" customHeight="1"/>
    <row r="217" s="240" customFormat="1" ht="23.1" customHeight="1"/>
    <row r="218" s="240" customFormat="1" ht="23.1" customHeight="1"/>
    <row r="219" s="240" customFormat="1" ht="23.1" customHeight="1"/>
    <row r="220" s="240" customFormat="1" ht="23.1" customHeight="1"/>
    <row r="221" s="240" customFormat="1" ht="23.1" customHeight="1"/>
    <row r="222" s="240" customFormat="1" ht="23.1" customHeight="1"/>
    <row r="223" s="240" customFormat="1" ht="23.1" customHeight="1"/>
    <row r="224" s="240" customFormat="1" ht="23.1" customHeight="1"/>
    <row r="225" s="240" customFormat="1" ht="23.1" customHeight="1"/>
    <row r="226" s="240" customFormat="1" ht="23.1" customHeight="1"/>
    <row r="227" s="240" customFormat="1" ht="23.1" customHeight="1"/>
    <row r="228" s="240" customFormat="1" ht="23.1" customHeight="1"/>
    <row r="229" s="240" customFormat="1" ht="23.1" customHeight="1"/>
    <row r="230" s="240" customFormat="1" ht="23.1" customHeight="1"/>
    <row r="231" s="240" customFormat="1" ht="23.1" customHeight="1"/>
    <row r="232" s="240" customFormat="1" ht="23.1" customHeight="1"/>
    <row r="233" s="240" customFormat="1" ht="23.1" customHeight="1"/>
    <row r="234" s="240" customFormat="1" ht="23.1" customHeight="1"/>
    <row r="235" s="240" customFormat="1" ht="23.1" customHeight="1"/>
    <row r="236" s="240" customFormat="1" ht="23.1" customHeight="1"/>
    <row r="237" s="240" customFormat="1" ht="23.1" customHeight="1"/>
    <row r="238" s="240" customFormat="1" ht="23.1" customHeight="1"/>
    <row r="239" s="240" customFormat="1" ht="23.1" customHeight="1"/>
  </sheetData>
  <mergeCells count="1">
    <mergeCell ref="A2:D2"/>
  </mergeCells>
  <hyperlinks>
    <hyperlink ref="A1" location="'Table of Contents'!A1" display="Back to Table of contents" xr:uid="{0F1F2836-3E75-4031-BB11-F24A097B4C63}"/>
  </hyperlinks>
  <pageMargins left="0.7" right="0.7" top="0.75" bottom="0.75" header="0.3" footer="0.3"/>
  <pageSetup paperSize="9" scale="90"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D2FEB6-26C0-48D9-B790-31B409A9E5D4}">
  <dimension ref="A1:L22"/>
  <sheetViews>
    <sheetView showGridLines="0" topLeftCell="A15" zoomScale="110" zoomScaleNormal="110" workbookViewId="0"/>
  </sheetViews>
  <sheetFormatPr defaultColWidth="9.109375" defaultRowHeight="12.6"/>
  <cols>
    <col min="1" max="1" width="30" style="223" customWidth="1"/>
    <col min="2" max="2" width="11.33203125" style="223" customWidth="1"/>
    <col min="3" max="3" width="9.88671875" style="223" customWidth="1"/>
    <col min="4" max="4" width="11.109375" style="223" customWidth="1"/>
    <col min="5" max="5" width="10.33203125" style="223" customWidth="1"/>
    <col min="6" max="6" width="11.33203125" style="223" customWidth="1"/>
    <col min="7" max="7" width="9.88671875" style="223" customWidth="1"/>
    <col min="8" max="8" width="11.109375" style="223" customWidth="1"/>
    <col min="9" max="9" width="9.6640625" style="223" customWidth="1"/>
    <col min="10" max="10" width="11.44140625" style="223" customWidth="1"/>
    <col min="11" max="11" width="10.109375" style="223" customWidth="1"/>
    <col min="12" max="16384" width="9.109375" style="223"/>
  </cols>
  <sheetData>
    <row r="1" spans="1:12">
      <c r="A1" s="2" t="s">
        <v>0</v>
      </c>
    </row>
    <row r="2" spans="1:12" s="203" customFormat="1" ht="23.25" customHeight="1">
      <c r="A2" s="316" t="s">
        <v>349</v>
      </c>
      <c r="B2" s="316"/>
      <c r="C2" s="316"/>
      <c r="D2" s="316"/>
      <c r="E2" s="316"/>
      <c r="F2" s="316"/>
      <c r="G2" s="316"/>
      <c r="H2" s="316"/>
      <c r="I2" s="316"/>
      <c r="J2" s="316"/>
      <c r="K2" s="316"/>
    </row>
    <row r="3" spans="1:12" s="203" customFormat="1" ht="28.5" customHeight="1">
      <c r="A3" s="1199" t="s">
        <v>35</v>
      </c>
      <c r="B3" s="1201" t="s">
        <v>280</v>
      </c>
      <c r="C3" s="1202"/>
      <c r="D3" s="1201" t="s">
        <v>281</v>
      </c>
      <c r="E3" s="1202"/>
      <c r="F3" s="1201" t="s">
        <v>282</v>
      </c>
      <c r="G3" s="1202"/>
      <c r="H3" s="319" t="s">
        <v>174</v>
      </c>
      <c r="I3" s="320"/>
      <c r="J3" s="319" t="s">
        <v>149</v>
      </c>
      <c r="K3" s="321"/>
    </row>
    <row r="4" spans="1:12" s="203" customFormat="1" ht="36.75" customHeight="1">
      <c r="A4" s="1200"/>
      <c r="B4" s="322" t="s">
        <v>283</v>
      </c>
      <c r="C4" s="322" t="s">
        <v>284</v>
      </c>
      <c r="D4" s="323" t="s">
        <v>283</v>
      </c>
      <c r="E4" s="323" t="s">
        <v>284</v>
      </c>
      <c r="F4" s="323" t="s">
        <v>283</v>
      </c>
      <c r="G4" s="323" t="s">
        <v>284</v>
      </c>
      <c r="H4" s="323" t="s">
        <v>283</v>
      </c>
      <c r="I4" s="324" t="s">
        <v>284</v>
      </c>
      <c r="J4" s="323" t="s">
        <v>283</v>
      </c>
      <c r="K4" s="323" t="s">
        <v>284</v>
      </c>
    </row>
    <row r="5" spans="1:12" s="167" customFormat="1" ht="24" customHeight="1">
      <c r="A5" s="325" t="s">
        <v>285</v>
      </c>
      <c r="B5" s="326">
        <f>SUM(B6:B16)</f>
        <v>77</v>
      </c>
      <c r="C5" s="326">
        <f t="shared" ref="C5:K5" si="0">SUM(C6:C16)</f>
        <v>1972</v>
      </c>
      <c r="D5" s="326">
        <f t="shared" si="0"/>
        <v>30</v>
      </c>
      <c r="E5" s="326">
        <f t="shared" si="0"/>
        <v>2026</v>
      </c>
      <c r="F5" s="326">
        <f t="shared" si="0"/>
        <v>35</v>
      </c>
      <c r="G5" s="326">
        <f t="shared" si="0"/>
        <v>9069</v>
      </c>
      <c r="H5" s="326">
        <f t="shared" si="0"/>
        <v>13</v>
      </c>
      <c r="I5" s="326">
        <f t="shared" si="0"/>
        <v>16247</v>
      </c>
      <c r="J5" s="326">
        <f t="shared" si="0"/>
        <v>155</v>
      </c>
      <c r="K5" s="456">
        <f t="shared" si="0"/>
        <v>29314</v>
      </c>
      <c r="L5" s="327"/>
    </row>
    <row r="6" spans="1:12" s="203" customFormat="1" ht="24" customHeight="1">
      <c r="A6" s="328" t="s">
        <v>218</v>
      </c>
      <c r="B6" s="329">
        <v>6</v>
      </c>
      <c r="C6" s="330">
        <v>125</v>
      </c>
      <c r="D6" s="329">
        <v>2</v>
      </c>
      <c r="E6" s="329">
        <v>116</v>
      </c>
      <c r="F6" s="331">
        <v>3</v>
      </c>
      <c r="G6" s="331">
        <v>445</v>
      </c>
      <c r="H6" s="331">
        <v>1</v>
      </c>
      <c r="I6" s="331">
        <v>3974</v>
      </c>
      <c r="J6" s="331">
        <f>SUM(B6,D6,F6,H6)</f>
        <v>12</v>
      </c>
      <c r="K6" s="331">
        <f>SUM(C6,E6,G6,I6)</f>
        <v>4660</v>
      </c>
      <c r="L6" s="327"/>
    </row>
    <row r="7" spans="1:12" s="203" customFormat="1" ht="24" customHeight="1">
      <c r="A7" s="328" t="s">
        <v>19</v>
      </c>
      <c r="B7" s="329">
        <v>9</v>
      </c>
      <c r="C7" s="329">
        <v>195</v>
      </c>
      <c r="D7" s="332">
        <v>0</v>
      </c>
      <c r="E7" s="331">
        <v>0</v>
      </c>
      <c r="F7" s="331">
        <v>6</v>
      </c>
      <c r="G7" s="333">
        <v>2181</v>
      </c>
      <c r="H7" s="331">
        <v>1</v>
      </c>
      <c r="I7" s="333">
        <v>1013</v>
      </c>
      <c r="J7" s="331">
        <f t="shared" ref="J7:K17" si="1">SUM(B7,D7,F7,H7)</f>
        <v>16</v>
      </c>
      <c r="K7" s="331">
        <f t="shared" si="1"/>
        <v>3389</v>
      </c>
      <c r="L7" s="327"/>
    </row>
    <row r="8" spans="1:12" s="203" customFormat="1" ht="24" customHeight="1">
      <c r="A8" s="328" t="s">
        <v>68</v>
      </c>
      <c r="B8" s="329">
        <v>24</v>
      </c>
      <c r="C8" s="329">
        <v>623</v>
      </c>
      <c r="D8" s="331">
        <v>18</v>
      </c>
      <c r="E8" s="331">
        <v>1233</v>
      </c>
      <c r="F8" s="331">
        <v>13</v>
      </c>
      <c r="G8" s="333">
        <v>3438</v>
      </c>
      <c r="H8" s="331">
        <v>9</v>
      </c>
      <c r="I8" s="331">
        <v>10083</v>
      </c>
      <c r="J8" s="331">
        <f t="shared" si="1"/>
        <v>64</v>
      </c>
      <c r="K8" s="331">
        <f t="shared" si="1"/>
        <v>15377</v>
      </c>
      <c r="L8" s="327"/>
    </row>
    <row r="9" spans="1:12" s="203" customFormat="1" ht="25.5" customHeight="1">
      <c r="A9" s="328" t="s">
        <v>219</v>
      </c>
      <c r="B9" s="329">
        <v>2</v>
      </c>
      <c r="C9" s="329">
        <v>53</v>
      </c>
      <c r="D9" s="331">
        <v>1</v>
      </c>
      <c r="E9" s="331">
        <v>59</v>
      </c>
      <c r="F9" s="331">
        <v>3</v>
      </c>
      <c r="G9" s="331">
        <v>772</v>
      </c>
      <c r="H9" s="334">
        <v>0</v>
      </c>
      <c r="I9" s="334">
        <v>0</v>
      </c>
      <c r="J9" s="331">
        <f t="shared" si="1"/>
        <v>6</v>
      </c>
      <c r="K9" s="331">
        <f t="shared" si="1"/>
        <v>884</v>
      </c>
      <c r="L9" s="327"/>
    </row>
    <row r="10" spans="1:12" s="203" customFormat="1" ht="25.5" customHeight="1">
      <c r="A10" s="328" t="s">
        <v>220</v>
      </c>
      <c r="B10" s="329">
        <v>4</v>
      </c>
      <c r="C10" s="330">
        <v>80</v>
      </c>
      <c r="D10" s="332">
        <v>1</v>
      </c>
      <c r="E10" s="332">
        <v>51</v>
      </c>
      <c r="F10" s="335">
        <v>0</v>
      </c>
      <c r="G10" s="335">
        <v>0</v>
      </c>
      <c r="H10" s="334">
        <v>0</v>
      </c>
      <c r="I10" s="334">
        <v>0</v>
      </c>
      <c r="J10" s="331">
        <f t="shared" si="1"/>
        <v>5</v>
      </c>
      <c r="K10" s="331">
        <f t="shared" si="1"/>
        <v>131</v>
      </c>
      <c r="L10" s="327"/>
    </row>
    <row r="11" spans="1:12" s="203" customFormat="1" ht="44.25" customHeight="1">
      <c r="A11" s="336" t="s">
        <v>286</v>
      </c>
      <c r="B11" s="331">
        <v>1</v>
      </c>
      <c r="C11" s="331">
        <v>32</v>
      </c>
      <c r="D11" s="335">
        <v>1</v>
      </c>
      <c r="E11" s="335">
        <v>81</v>
      </c>
      <c r="F11" s="335">
        <v>2</v>
      </c>
      <c r="G11" s="335">
        <v>715</v>
      </c>
      <c r="H11" s="334">
        <v>1</v>
      </c>
      <c r="I11" s="334">
        <v>596</v>
      </c>
      <c r="J11" s="331">
        <f t="shared" si="1"/>
        <v>5</v>
      </c>
      <c r="K11" s="331">
        <f t="shared" si="1"/>
        <v>1424</v>
      </c>
      <c r="L11" s="327"/>
    </row>
    <row r="12" spans="1:12" s="203" customFormat="1" ht="24" customHeight="1">
      <c r="A12" s="328" t="s">
        <v>222</v>
      </c>
      <c r="B12" s="337">
        <v>1</v>
      </c>
      <c r="C12" s="330">
        <v>21</v>
      </c>
      <c r="D12" s="335">
        <v>0</v>
      </c>
      <c r="E12" s="331">
        <v>0</v>
      </c>
      <c r="F12" s="335">
        <v>2</v>
      </c>
      <c r="G12" s="335">
        <v>508</v>
      </c>
      <c r="H12" s="334">
        <v>0</v>
      </c>
      <c r="I12" s="334">
        <v>0</v>
      </c>
      <c r="J12" s="331">
        <f t="shared" si="1"/>
        <v>3</v>
      </c>
      <c r="K12" s="331">
        <f t="shared" si="1"/>
        <v>529</v>
      </c>
      <c r="L12" s="327"/>
    </row>
    <row r="13" spans="1:12" s="203" customFormat="1" ht="24" customHeight="1">
      <c r="A13" s="328" t="s">
        <v>223</v>
      </c>
      <c r="B13" s="329">
        <v>4</v>
      </c>
      <c r="C13" s="330">
        <v>88</v>
      </c>
      <c r="D13" s="335">
        <v>0</v>
      </c>
      <c r="E13" s="335">
        <v>0</v>
      </c>
      <c r="F13" s="335">
        <v>3</v>
      </c>
      <c r="G13" s="335">
        <v>489</v>
      </c>
      <c r="H13" s="334">
        <v>0</v>
      </c>
      <c r="I13" s="334">
        <v>0</v>
      </c>
      <c r="J13" s="331">
        <f t="shared" si="1"/>
        <v>7</v>
      </c>
      <c r="K13" s="331">
        <f t="shared" si="1"/>
        <v>577</v>
      </c>
      <c r="L13" s="327"/>
    </row>
    <row r="14" spans="1:12" s="203" customFormat="1" ht="24" customHeight="1">
      <c r="A14" s="328" t="s">
        <v>287</v>
      </c>
      <c r="B14" s="337">
        <v>5</v>
      </c>
      <c r="C14" s="329">
        <v>141</v>
      </c>
      <c r="D14" s="331">
        <v>1</v>
      </c>
      <c r="E14" s="331">
        <v>67</v>
      </c>
      <c r="F14" s="331">
        <v>1</v>
      </c>
      <c r="G14" s="331">
        <v>114</v>
      </c>
      <c r="H14" s="334">
        <v>0</v>
      </c>
      <c r="I14" s="334">
        <v>0</v>
      </c>
      <c r="J14" s="331">
        <f t="shared" si="1"/>
        <v>7</v>
      </c>
      <c r="K14" s="331">
        <f t="shared" si="1"/>
        <v>322</v>
      </c>
      <c r="L14" s="327"/>
    </row>
    <row r="15" spans="1:12" s="203" customFormat="1" ht="24" customHeight="1">
      <c r="A15" s="328" t="s">
        <v>225</v>
      </c>
      <c r="B15" s="329">
        <v>7</v>
      </c>
      <c r="C15" s="329">
        <v>207</v>
      </c>
      <c r="D15" s="331">
        <v>1</v>
      </c>
      <c r="E15" s="331">
        <v>82</v>
      </c>
      <c r="F15" s="334">
        <v>0</v>
      </c>
      <c r="G15" s="334">
        <v>0</v>
      </c>
      <c r="H15" s="334">
        <v>0</v>
      </c>
      <c r="I15" s="334">
        <v>0</v>
      </c>
      <c r="J15" s="331">
        <f t="shared" si="1"/>
        <v>8</v>
      </c>
      <c r="K15" s="331">
        <f t="shared" si="1"/>
        <v>289</v>
      </c>
      <c r="L15" s="327"/>
    </row>
    <row r="16" spans="1:12" s="203" customFormat="1" ht="24" customHeight="1">
      <c r="A16" s="328" t="s">
        <v>178</v>
      </c>
      <c r="B16" s="329">
        <v>14</v>
      </c>
      <c r="C16" s="330">
        <v>407</v>
      </c>
      <c r="D16" s="331">
        <v>5</v>
      </c>
      <c r="E16" s="331">
        <v>337</v>
      </c>
      <c r="F16" s="331">
        <v>2</v>
      </c>
      <c r="G16" s="331">
        <v>407</v>
      </c>
      <c r="H16" s="334">
        <v>1</v>
      </c>
      <c r="I16" s="334">
        <v>581</v>
      </c>
      <c r="J16" s="331">
        <f t="shared" si="1"/>
        <v>22</v>
      </c>
      <c r="K16" s="331">
        <f t="shared" si="1"/>
        <v>1732</v>
      </c>
      <c r="L16" s="327"/>
    </row>
    <row r="17" spans="1:12" s="167" customFormat="1" ht="24" customHeight="1">
      <c r="A17" s="325" t="s">
        <v>288</v>
      </c>
      <c r="B17" s="338">
        <v>11</v>
      </c>
      <c r="C17" s="338">
        <v>317</v>
      </c>
      <c r="D17" s="338">
        <v>0</v>
      </c>
      <c r="E17" s="339">
        <v>0</v>
      </c>
      <c r="F17" s="338">
        <v>2</v>
      </c>
      <c r="G17" s="338">
        <v>567</v>
      </c>
      <c r="H17" s="338">
        <v>2</v>
      </c>
      <c r="I17" s="338">
        <v>1952</v>
      </c>
      <c r="J17" s="338">
        <f t="shared" si="1"/>
        <v>15</v>
      </c>
      <c r="K17" s="338">
        <f t="shared" si="1"/>
        <v>2836</v>
      </c>
      <c r="L17" s="327"/>
    </row>
    <row r="18" spans="1:12" s="167" customFormat="1" ht="24" customHeight="1">
      <c r="A18" s="340" t="s">
        <v>149</v>
      </c>
      <c r="B18" s="341">
        <f>SUM(B5,B17)</f>
        <v>88</v>
      </c>
      <c r="C18" s="341">
        <f t="shared" ref="C18:K18" si="2">SUM(C5,C17)</f>
        <v>2289</v>
      </c>
      <c r="D18" s="341">
        <f t="shared" si="2"/>
        <v>30</v>
      </c>
      <c r="E18" s="341">
        <f t="shared" si="2"/>
        <v>2026</v>
      </c>
      <c r="F18" s="341">
        <f t="shared" si="2"/>
        <v>37</v>
      </c>
      <c r="G18" s="341">
        <f t="shared" si="2"/>
        <v>9636</v>
      </c>
      <c r="H18" s="341">
        <f t="shared" si="2"/>
        <v>15</v>
      </c>
      <c r="I18" s="341">
        <f t="shared" si="2"/>
        <v>18199</v>
      </c>
      <c r="J18" s="341">
        <f t="shared" si="2"/>
        <v>170</v>
      </c>
      <c r="K18" s="341">
        <f t="shared" si="2"/>
        <v>32150</v>
      </c>
      <c r="L18" s="327"/>
    </row>
    <row r="19" spans="1:12" s="167" customFormat="1" ht="15.6" customHeight="1">
      <c r="A19" s="411"/>
      <c r="B19" s="343"/>
      <c r="C19" s="343"/>
      <c r="D19" s="343"/>
      <c r="E19" s="343"/>
      <c r="F19" s="343"/>
      <c r="G19" s="343"/>
      <c r="H19" s="343"/>
      <c r="I19" s="343"/>
      <c r="J19" s="343"/>
      <c r="K19" s="343"/>
      <c r="L19" s="327"/>
    </row>
    <row r="20" spans="1:12" s="167" customFormat="1" ht="24" customHeight="1">
      <c r="A20" s="342" t="s">
        <v>289</v>
      </c>
      <c r="B20" s="343"/>
      <c r="C20" s="343"/>
      <c r="D20" s="343"/>
      <c r="E20" s="343"/>
      <c r="F20" s="343"/>
      <c r="G20" s="343"/>
      <c r="H20" s="343"/>
      <c r="I20" s="343"/>
      <c r="J20" s="343"/>
      <c r="K20" s="343"/>
    </row>
    <row r="21" spans="1:12" ht="24.6" customHeight="1">
      <c r="A21" s="294" t="s">
        <v>150</v>
      </c>
      <c r="B21" s="412"/>
      <c r="C21" s="412"/>
      <c r="D21" s="412"/>
      <c r="E21" s="412"/>
      <c r="F21" s="412"/>
      <c r="G21" s="412"/>
      <c r="H21" s="412"/>
      <c r="I21" s="412"/>
      <c r="J21" s="412"/>
      <c r="K21" s="412"/>
    </row>
    <row r="22" spans="1:12">
      <c r="C22" s="344"/>
      <c r="D22" s="344"/>
      <c r="E22" s="344"/>
      <c r="F22" s="344"/>
      <c r="G22" s="344"/>
    </row>
  </sheetData>
  <mergeCells count="4">
    <mergeCell ref="A3:A4"/>
    <mergeCell ref="B3:C3"/>
    <mergeCell ref="D3:E3"/>
    <mergeCell ref="F3:G3"/>
  </mergeCells>
  <hyperlinks>
    <hyperlink ref="A1" location="'Table of Contents'!A1" display="Back to Table of contents" xr:uid="{B92B9862-A3E6-4FB8-804C-0EF2FABAA274}"/>
  </hyperlinks>
  <pageMargins left="0.48" right="0.46" top="1" bottom="0.5" header="0.3" footer="0.3"/>
  <pageSetup paperSize="9" scale="95"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4B5D84-0CBE-4359-AE20-73B7E06FA901}">
  <dimension ref="A1:GX26"/>
  <sheetViews>
    <sheetView showGridLines="0" topLeftCell="A19" workbookViewId="0">
      <selection activeCell="I10" sqref="I10"/>
    </sheetView>
  </sheetViews>
  <sheetFormatPr defaultColWidth="8.44140625" defaultRowHeight="16.95" customHeight="1"/>
  <cols>
    <col min="1" max="1" width="42.44140625" style="255" customWidth="1"/>
    <col min="2" max="10" width="10" style="255" customWidth="1"/>
    <col min="11" max="11" width="1.33203125" style="255" customWidth="1"/>
    <col min="12" max="188" width="8.88671875" style="255" customWidth="1"/>
    <col min="189" max="189" width="38.88671875" style="255" customWidth="1"/>
    <col min="190" max="190" width="8.44140625" style="255" customWidth="1"/>
    <col min="191" max="191" width="1.44140625" style="255" customWidth="1"/>
    <col min="192" max="192" width="8.44140625" style="255" customWidth="1"/>
    <col min="193" max="193" width="1.44140625" style="255" customWidth="1"/>
    <col min="194" max="194" width="8.44140625" style="255" customWidth="1"/>
    <col min="195" max="195" width="1.44140625" style="255" customWidth="1"/>
    <col min="196" max="196" width="8.44140625" style="255" customWidth="1"/>
    <col min="197" max="197" width="1.44140625" style="255" customWidth="1"/>
    <col min="198" max="198" width="8.44140625" style="255" customWidth="1"/>
    <col min="199" max="199" width="1.44140625" style="255" customWidth="1"/>
    <col min="200" max="200" width="8.44140625" style="255" customWidth="1"/>
    <col min="201" max="201" width="1.44140625" style="255" customWidth="1"/>
    <col min="202" max="202" width="8.44140625" style="255" customWidth="1"/>
    <col min="203" max="203" width="1.44140625" style="255" customWidth="1"/>
    <col min="204" max="204" width="8.44140625" style="255" customWidth="1"/>
    <col min="205" max="205" width="1.44140625" style="255" customWidth="1"/>
    <col min="206" max="16384" width="8.44140625" style="255"/>
  </cols>
  <sheetData>
    <row r="1" spans="1:206" ht="16.95" customHeight="1">
      <c r="A1" s="2" t="s">
        <v>0</v>
      </c>
    </row>
    <row r="2" spans="1:206" ht="16.95" customHeight="1">
      <c r="A2" s="1203" t="s">
        <v>350</v>
      </c>
      <c r="B2" s="1203"/>
      <c r="C2" s="1203"/>
      <c r="D2" s="1203"/>
      <c r="E2" s="1203"/>
      <c r="F2" s="1203"/>
      <c r="G2" s="1203"/>
      <c r="H2" s="1203"/>
      <c r="I2" s="1203"/>
      <c r="J2" s="1203"/>
    </row>
    <row r="3" spans="1:206" ht="9" customHeight="1">
      <c r="A3" s="255" t="s">
        <v>217</v>
      </c>
    </row>
    <row r="4" spans="1:206" ht="30" customHeight="1">
      <c r="A4" s="1204" t="s">
        <v>35</v>
      </c>
      <c r="B4" s="1139" t="s">
        <v>40</v>
      </c>
      <c r="C4" s="1140"/>
      <c r="D4" s="1141"/>
      <c r="E4" s="1139" t="s">
        <v>838</v>
      </c>
      <c r="F4" s="1140"/>
      <c r="G4" s="1141"/>
      <c r="H4" s="1139" t="s">
        <v>343</v>
      </c>
      <c r="I4" s="1140"/>
      <c r="J4" s="1141"/>
    </row>
    <row r="5" spans="1:206" ht="29.25" customHeight="1">
      <c r="A5" s="1205"/>
      <c r="B5" s="256" t="s">
        <v>184</v>
      </c>
      <c r="C5" s="256" t="s">
        <v>185</v>
      </c>
      <c r="D5" s="258" t="s">
        <v>165</v>
      </c>
      <c r="E5" s="257" t="s">
        <v>184</v>
      </c>
      <c r="F5" s="257" t="s">
        <v>185</v>
      </c>
      <c r="G5" s="258" t="s">
        <v>165</v>
      </c>
      <c r="H5" s="257" t="s">
        <v>184</v>
      </c>
      <c r="I5" s="257" t="s">
        <v>185</v>
      </c>
      <c r="J5" s="258" t="s">
        <v>165</v>
      </c>
    </row>
    <row r="6" spans="1:206" ht="22.5" customHeight="1">
      <c r="A6" s="259" t="s">
        <v>3</v>
      </c>
      <c r="B6" s="469">
        <v>16675</v>
      </c>
      <c r="C6" s="469">
        <v>15396</v>
      </c>
      <c r="D6" s="469">
        <v>32071</v>
      </c>
      <c r="E6" s="469">
        <v>16826</v>
      </c>
      <c r="F6" s="469">
        <v>15040</v>
      </c>
      <c r="G6" s="469">
        <v>31866</v>
      </c>
      <c r="H6" s="476">
        <v>15694</v>
      </c>
      <c r="I6" s="476">
        <v>13620</v>
      </c>
      <c r="J6" s="476">
        <v>29314</v>
      </c>
      <c r="K6" s="260"/>
      <c r="L6" s="261"/>
      <c r="M6" s="261"/>
      <c r="N6" s="261"/>
      <c r="O6" s="261"/>
      <c r="P6" s="261"/>
      <c r="Q6" s="261"/>
      <c r="R6" s="261"/>
      <c r="S6" s="261"/>
      <c r="T6" s="261"/>
      <c r="U6" s="261"/>
      <c r="V6" s="261"/>
      <c r="W6" s="261"/>
      <c r="X6" s="261"/>
      <c r="Y6" s="261"/>
      <c r="Z6" s="261"/>
      <c r="AA6" s="261"/>
      <c r="AB6" s="261"/>
      <c r="AC6" s="261"/>
      <c r="AD6" s="261"/>
      <c r="AE6" s="261"/>
      <c r="AF6" s="261"/>
      <c r="AG6" s="261"/>
      <c r="AH6" s="261"/>
      <c r="AI6" s="261"/>
      <c r="AJ6" s="261"/>
      <c r="AK6" s="261"/>
      <c r="AL6" s="261"/>
      <c r="AM6" s="261"/>
      <c r="AN6" s="261"/>
      <c r="AO6" s="261"/>
      <c r="AP6" s="261"/>
      <c r="AQ6" s="261"/>
      <c r="AR6" s="261"/>
      <c r="AS6" s="261"/>
      <c r="AT6" s="261"/>
      <c r="AU6" s="261"/>
      <c r="AV6" s="261"/>
      <c r="AW6" s="261"/>
      <c r="AX6" s="261"/>
      <c r="AY6" s="261"/>
      <c r="AZ6" s="261"/>
      <c r="BA6" s="261"/>
      <c r="BB6" s="261"/>
      <c r="BC6" s="261"/>
      <c r="BD6" s="261"/>
      <c r="BE6" s="261"/>
      <c r="BF6" s="261"/>
      <c r="BG6" s="261"/>
      <c r="BH6" s="261"/>
      <c r="BI6" s="261"/>
      <c r="BJ6" s="261"/>
      <c r="BK6" s="261"/>
      <c r="BL6" s="261"/>
      <c r="BM6" s="261"/>
      <c r="BN6" s="261"/>
      <c r="BO6" s="261"/>
      <c r="BP6" s="261"/>
      <c r="BQ6" s="261"/>
      <c r="BR6" s="261"/>
      <c r="BS6" s="261"/>
      <c r="BT6" s="261"/>
      <c r="BU6" s="261"/>
      <c r="BV6" s="261"/>
      <c r="BW6" s="261"/>
      <c r="BX6" s="261"/>
      <c r="BY6" s="261"/>
      <c r="BZ6" s="261"/>
      <c r="CA6" s="261"/>
      <c r="CB6" s="261"/>
      <c r="CC6" s="261"/>
      <c r="CD6" s="261"/>
      <c r="CE6" s="261"/>
      <c r="CF6" s="261"/>
      <c r="CG6" s="261"/>
      <c r="CH6" s="261"/>
      <c r="CI6" s="261"/>
      <c r="CJ6" s="261"/>
      <c r="CK6" s="261"/>
      <c r="CL6" s="261"/>
      <c r="CM6" s="261"/>
      <c r="CN6" s="261"/>
      <c r="CO6" s="261"/>
      <c r="CP6" s="261"/>
      <c r="CQ6" s="261"/>
      <c r="CR6" s="261"/>
      <c r="CS6" s="261"/>
      <c r="CT6" s="261"/>
      <c r="CU6" s="261"/>
      <c r="CV6" s="261"/>
      <c r="CW6" s="261"/>
      <c r="CX6" s="261"/>
      <c r="CY6" s="261"/>
      <c r="CZ6" s="261"/>
      <c r="DA6" s="261"/>
      <c r="DB6" s="261"/>
      <c r="DC6" s="261"/>
      <c r="DD6" s="261"/>
      <c r="DE6" s="261"/>
      <c r="DF6" s="261"/>
      <c r="DG6" s="261"/>
      <c r="DH6" s="261"/>
      <c r="DI6" s="261"/>
      <c r="DJ6" s="261"/>
      <c r="DK6" s="261"/>
      <c r="DL6" s="261"/>
      <c r="DM6" s="261"/>
      <c r="DN6" s="261"/>
      <c r="DO6" s="261"/>
      <c r="DP6" s="261"/>
      <c r="DQ6" s="261"/>
      <c r="DR6" s="261"/>
      <c r="DS6" s="261"/>
      <c r="DT6" s="261"/>
      <c r="DU6" s="261"/>
      <c r="DV6" s="261"/>
      <c r="DW6" s="261"/>
      <c r="DX6" s="261"/>
      <c r="DY6" s="261"/>
      <c r="DZ6" s="261"/>
      <c r="EA6" s="261"/>
      <c r="EB6" s="261"/>
      <c r="EC6" s="261"/>
      <c r="ED6" s="261"/>
      <c r="EE6" s="261"/>
      <c r="EF6" s="261"/>
      <c r="EG6" s="261"/>
      <c r="EH6" s="261"/>
      <c r="EI6" s="261"/>
      <c r="EJ6" s="261"/>
      <c r="EK6" s="261"/>
      <c r="EL6" s="261"/>
      <c r="EM6" s="261"/>
      <c r="EN6" s="261"/>
      <c r="EO6" s="261"/>
      <c r="EP6" s="261"/>
      <c r="EQ6" s="261"/>
      <c r="ER6" s="261"/>
      <c r="ES6" s="261"/>
      <c r="ET6" s="261"/>
      <c r="EU6" s="261"/>
      <c r="EV6" s="261"/>
      <c r="EW6" s="261"/>
      <c r="EX6" s="261"/>
      <c r="EY6" s="261"/>
      <c r="EZ6" s="261"/>
      <c r="FA6" s="261"/>
      <c r="FB6" s="261"/>
      <c r="FC6" s="261"/>
      <c r="FD6" s="261"/>
      <c r="FE6" s="261"/>
      <c r="FF6" s="261"/>
      <c r="FG6" s="261"/>
      <c r="FH6" s="261"/>
      <c r="FI6" s="261"/>
      <c r="FJ6" s="261"/>
      <c r="FK6" s="261"/>
      <c r="FL6" s="261"/>
      <c r="FM6" s="261"/>
      <c r="FN6" s="261"/>
      <c r="FO6" s="261"/>
      <c r="FP6" s="261"/>
      <c r="FQ6" s="261"/>
      <c r="FR6" s="261"/>
      <c r="FS6" s="261"/>
      <c r="FT6" s="261"/>
      <c r="FU6" s="261"/>
      <c r="FV6" s="261"/>
      <c r="FW6" s="261"/>
      <c r="FX6" s="261"/>
      <c r="FY6" s="261"/>
      <c r="FZ6" s="261"/>
      <c r="GA6" s="261"/>
      <c r="GB6" s="261"/>
      <c r="GC6" s="261"/>
      <c r="GD6" s="261"/>
      <c r="GE6" s="261"/>
      <c r="GF6" s="261"/>
      <c r="GG6" s="167"/>
      <c r="GH6" s="167"/>
      <c r="GI6" s="167"/>
      <c r="GJ6" s="167"/>
      <c r="GK6" s="167"/>
      <c r="GL6" s="167"/>
      <c r="GM6" s="167"/>
      <c r="GN6" s="167"/>
      <c r="GO6" s="167"/>
      <c r="GP6" s="167"/>
      <c r="GQ6" s="167"/>
      <c r="GR6" s="167"/>
      <c r="GS6" s="167"/>
      <c r="GT6" s="167"/>
      <c r="GU6" s="167"/>
      <c r="GV6" s="167"/>
      <c r="GW6" s="167"/>
      <c r="GX6" s="167"/>
    </row>
    <row r="7" spans="1:206" ht="22.5" customHeight="1">
      <c r="A7" s="262" t="s">
        <v>218</v>
      </c>
      <c r="B7" s="461">
        <v>1764</v>
      </c>
      <c r="C7" s="461">
        <v>3056</v>
      </c>
      <c r="D7" s="461">
        <v>4820</v>
      </c>
      <c r="E7" s="461">
        <v>1760</v>
      </c>
      <c r="F7" s="461">
        <v>3009</v>
      </c>
      <c r="G7" s="461">
        <v>4769</v>
      </c>
      <c r="H7" s="461">
        <v>1755</v>
      </c>
      <c r="I7" s="461">
        <v>2905</v>
      </c>
      <c r="J7" s="461">
        <v>4660</v>
      </c>
      <c r="K7" s="260"/>
      <c r="GG7" s="203"/>
      <c r="GH7" s="203"/>
      <c r="GI7" s="203"/>
      <c r="GJ7" s="203"/>
      <c r="GK7" s="203"/>
      <c r="GL7" s="203"/>
      <c r="GM7" s="203"/>
      <c r="GN7" s="203"/>
      <c r="GO7" s="203"/>
      <c r="GP7" s="203"/>
      <c r="GQ7" s="203"/>
      <c r="GR7" s="203"/>
      <c r="GS7" s="203"/>
      <c r="GT7" s="203"/>
      <c r="GU7" s="203"/>
      <c r="GV7" s="203"/>
      <c r="GW7" s="203"/>
      <c r="GX7" s="203"/>
    </row>
    <row r="8" spans="1:206" ht="22.5" customHeight="1">
      <c r="A8" s="262" t="s">
        <v>19</v>
      </c>
      <c r="B8" s="461">
        <v>2827</v>
      </c>
      <c r="C8" s="461">
        <v>413</v>
      </c>
      <c r="D8" s="461">
        <v>3240</v>
      </c>
      <c r="E8" s="461">
        <v>3030</v>
      </c>
      <c r="F8" s="461">
        <v>482</v>
      </c>
      <c r="G8" s="461">
        <v>3512</v>
      </c>
      <c r="H8" s="461">
        <v>2915</v>
      </c>
      <c r="I8" s="461">
        <v>474</v>
      </c>
      <c r="J8" s="461">
        <v>3389</v>
      </c>
      <c r="K8" s="260"/>
      <c r="GG8" s="203"/>
      <c r="GH8" s="203"/>
      <c r="GI8" s="203"/>
      <c r="GJ8" s="203"/>
      <c r="GK8" s="203"/>
      <c r="GL8" s="203"/>
      <c r="GM8" s="203"/>
      <c r="GN8" s="203"/>
      <c r="GO8" s="203"/>
      <c r="GP8" s="203"/>
      <c r="GQ8" s="203"/>
      <c r="GR8" s="203"/>
      <c r="GS8" s="203"/>
      <c r="GT8" s="203"/>
      <c r="GU8" s="203"/>
      <c r="GV8" s="203"/>
      <c r="GW8" s="203"/>
      <c r="GX8" s="203"/>
    </row>
    <row r="9" spans="1:206" ht="22.5" customHeight="1">
      <c r="A9" s="262" t="s">
        <v>68</v>
      </c>
      <c r="B9" s="461">
        <v>9889</v>
      </c>
      <c r="C9" s="461">
        <v>8120</v>
      </c>
      <c r="D9" s="461">
        <v>18009</v>
      </c>
      <c r="E9" s="461">
        <v>9907</v>
      </c>
      <c r="F9" s="461">
        <v>7680</v>
      </c>
      <c r="G9" s="461">
        <v>17587</v>
      </c>
      <c r="H9" s="461">
        <v>8897</v>
      </c>
      <c r="I9" s="461">
        <v>6480</v>
      </c>
      <c r="J9" s="461">
        <v>15377</v>
      </c>
      <c r="K9" s="260"/>
      <c r="GG9" s="203"/>
      <c r="GH9" s="203"/>
      <c r="GI9" s="203"/>
      <c r="GJ9" s="203"/>
      <c r="GK9" s="203"/>
      <c r="GL9" s="203"/>
      <c r="GM9" s="203"/>
      <c r="GN9" s="203"/>
      <c r="GO9" s="203"/>
      <c r="GP9" s="203"/>
      <c r="GQ9" s="203"/>
      <c r="GR9" s="203"/>
      <c r="GS9" s="203"/>
      <c r="GT9" s="203"/>
      <c r="GU9" s="203"/>
      <c r="GV9" s="203"/>
      <c r="GW9" s="203"/>
      <c r="GX9" s="203"/>
    </row>
    <row r="10" spans="1:206" ht="22.5" customHeight="1">
      <c r="A10" s="262" t="s">
        <v>219</v>
      </c>
      <c r="B10" s="461">
        <v>170</v>
      </c>
      <c r="C10" s="461">
        <v>609</v>
      </c>
      <c r="D10" s="461">
        <v>779</v>
      </c>
      <c r="E10" s="461">
        <v>171</v>
      </c>
      <c r="F10" s="461">
        <v>677</v>
      </c>
      <c r="G10" s="461">
        <v>848</v>
      </c>
      <c r="H10" s="461">
        <v>188</v>
      </c>
      <c r="I10" s="461">
        <v>696</v>
      </c>
      <c r="J10" s="461">
        <v>884</v>
      </c>
      <c r="K10" s="260"/>
      <c r="GG10" s="203"/>
      <c r="GH10" s="203"/>
      <c r="GI10" s="203"/>
      <c r="GJ10" s="203"/>
      <c r="GK10" s="203"/>
      <c r="GL10" s="203"/>
      <c r="GM10" s="203"/>
      <c r="GN10" s="203"/>
      <c r="GO10" s="203"/>
      <c r="GP10" s="203"/>
      <c r="GQ10" s="203"/>
      <c r="GR10" s="203"/>
      <c r="GS10" s="203"/>
      <c r="GT10" s="203"/>
      <c r="GU10" s="203"/>
      <c r="GV10" s="203"/>
      <c r="GW10" s="203"/>
      <c r="GX10" s="203"/>
    </row>
    <row r="11" spans="1:206" ht="22.5" customHeight="1">
      <c r="A11" s="262" t="s">
        <v>220</v>
      </c>
      <c r="B11" s="461">
        <v>76</v>
      </c>
      <c r="C11" s="461">
        <v>32</v>
      </c>
      <c r="D11" s="461">
        <v>108</v>
      </c>
      <c r="E11" s="461">
        <v>89</v>
      </c>
      <c r="F11" s="461">
        <v>40</v>
      </c>
      <c r="G11" s="461">
        <v>129</v>
      </c>
      <c r="H11" s="461">
        <v>95</v>
      </c>
      <c r="I11" s="461">
        <v>36</v>
      </c>
      <c r="J11" s="461">
        <v>131</v>
      </c>
      <c r="K11" s="260"/>
      <c r="GG11" s="203"/>
      <c r="GH11" s="203"/>
      <c r="GI11" s="203"/>
      <c r="GJ11" s="203"/>
      <c r="GK11" s="203"/>
      <c r="GL11" s="203"/>
      <c r="GM11" s="203"/>
      <c r="GN11" s="203"/>
      <c r="GO11" s="203"/>
      <c r="GP11" s="203"/>
      <c r="GQ11" s="203"/>
      <c r="GR11" s="203"/>
      <c r="GS11" s="203"/>
      <c r="GT11" s="203"/>
      <c r="GU11" s="203"/>
      <c r="GV11" s="203"/>
      <c r="GW11" s="203"/>
      <c r="GX11" s="203"/>
    </row>
    <row r="12" spans="1:206" ht="22.5" customHeight="1">
      <c r="A12" s="263" t="s">
        <v>221</v>
      </c>
      <c r="B12" s="461">
        <v>382</v>
      </c>
      <c r="C12" s="461">
        <v>1058</v>
      </c>
      <c r="D12" s="461">
        <v>1440</v>
      </c>
      <c r="E12" s="461">
        <v>376</v>
      </c>
      <c r="F12" s="461">
        <v>1023</v>
      </c>
      <c r="G12" s="461">
        <v>1399</v>
      </c>
      <c r="H12" s="461">
        <v>385</v>
      </c>
      <c r="I12" s="461">
        <v>1039</v>
      </c>
      <c r="J12" s="461">
        <v>1424</v>
      </c>
      <c r="K12" s="260"/>
      <c r="GG12" s="203"/>
      <c r="GH12" s="203"/>
      <c r="GI12" s="203"/>
      <c r="GJ12" s="203"/>
      <c r="GK12" s="203"/>
      <c r="GL12" s="203"/>
      <c r="GM12" s="203"/>
      <c r="GN12" s="203"/>
      <c r="GO12" s="203"/>
      <c r="GP12" s="203"/>
      <c r="GQ12" s="203"/>
      <c r="GR12" s="203"/>
      <c r="GS12" s="203"/>
      <c r="GT12" s="203"/>
      <c r="GU12" s="203"/>
      <c r="GV12" s="203"/>
      <c r="GW12" s="203"/>
      <c r="GX12" s="203"/>
    </row>
    <row r="13" spans="1:206" ht="22.5" customHeight="1">
      <c r="A13" s="262" t="s">
        <v>222</v>
      </c>
      <c r="B13" s="461">
        <v>255</v>
      </c>
      <c r="C13" s="461">
        <v>309</v>
      </c>
      <c r="D13" s="461">
        <v>564</v>
      </c>
      <c r="E13" s="461">
        <v>263</v>
      </c>
      <c r="F13" s="461">
        <v>312</v>
      </c>
      <c r="G13" s="461">
        <v>575</v>
      </c>
      <c r="H13" s="461">
        <v>244</v>
      </c>
      <c r="I13" s="461">
        <v>285</v>
      </c>
      <c r="J13" s="461">
        <v>529</v>
      </c>
      <c r="K13" s="260"/>
      <c r="GG13" s="203"/>
      <c r="GH13" s="203"/>
      <c r="GI13" s="203"/>
      <c r="GJ13" s="203"/>
      <c r="GK13" s="203"/>
      <c r="GL13" s="203"/>
      <c r="GM13" s="203"/>
      <c r="GN13" s="203"/>
      <c r="GO13" s="203"/>
      <c r="GP13" s="203"/>
      <c r="GQ13" s="203"/>
      <c r="GR13" s="203"/>
      <c r="GS13" s="203"/>
      <c r="GT13" s="203"/>
      <c r="GU13" s="203"/>
      <c r="GV13" s="203"/>
      <c r="GW13" s="203"/>
      <c r="GX13" s="203"/>
    </row>
    <row r="14" spans="1:206" ht="22.5" customHeight="1">
      <c r="A14" s="262" t="s">
        <v>223</v>
      </c>
      <c r="B14" s="461">
        <v>328</v>
      </c>
      <c r="C14" s="461">
        <v>552</v>
      </c>
      <c r="D14" s="461">
        <v>880</v>
      </c>
      <c r="E14" s="461">
        <v>298</v>
      </c>
      <c r="F14" s="461">
        <v>501</v>
      </c>
      <c r="G14" s="461">
        <v>799</v>
      </c>
      <c r="H14" s="461">
        <v>227</v>
      </c>
      <c r="I14" s="461">
        <v>350</v>
      </c>
      <c r="J14" s="461">
        <v>577</v>
      </c>
      <c r="K14" s="260"/>
      <c r="GG14" s="203"/>
      <c r="GH14" s="203"/>
      <c r="GI14" s="203"/>
      <c r="GJ14" s="203"/>
      <c r="GK14" s="203"/>
      <c r="GL14" s="203"/>
      <c r="GM14" s="203"/>
      <c r="GN14" s="203"/>
      <c r="GO14" s="203"/>
      <c r="GP14" s="203"/>
      <c r="GQ14" s="203"/>
      <c r="GR14" s="203"/>
      <c r="GS14" s="203"/>
      <c r="GT14" s="203"/>
      <c r="GU14" s="203"/>
      <c r="GV14" s="203"/>
      <c r="GW14" s="203"/>
      <c r="GX14" s="203"/>
    </row>
    <row r="15" spans="1:206" ht="22.5" customHeight="1">
      <c r="A15" s="262" t="s">
        <v>224</v>
      </c>
      <c r="B15" s="461">
        <v>231</v>
      </c>
      <c r="C15" s="461">
        <v>87</v>
      </c>
      <c r="D15" s="461">
        <v>318</v>
      </c>
      <c r="E15" s="461">
        <v>214</v>
      </c>
      <c r="F15" s="461">
        <v>82</v>
      </c>
      <c r="G15" s="461">
        <v>296</v>
      </c>
      <c r="H15" s="461">
        <v>239</v>
      </c>
      <c r="I15" s="461">
        <v>83</v>
      </c>
      <c r="J15" s="461">
        <v>322</v>
      </c>
      <c r="K15" s="260"/>
      <c r="GG15" s="203"/>
      <c r="GH15" s="203"/>
      <c r="GI15" s="203"/>
      <c r="GJ15" s="203"/>
      <c r="GK15" s="203"/>
      <c r="GL15" s="203"/>
      <c r="GM15" s="203"/>
      <c r="GN15" s="203"/>
      <c r="GO15" s="203"/>
      <c r="GP15" s="203"/>
      <c r="GQ15" s="203"/>
      <c r="GR15" s="203"/>
      <c r="GS15" s="203"/>
      <c r="GT15" s="203"/>
      <c r="GU15" s="203"/>
      <c r="GV15" s="203"/>
      <c r="GW15" s="203"/>
      <c r="GX15" s="203"/>
    </row>
    <row r="16" spans="1:206" ht="22.5" customHeight="1">
      <c r="A16" s="262" t="s">
        <v>225</v>
      </c>
      <c r="B16" s="461">
        <v>173</v>
      </c>
      <c r="C16" s="461">
        <v>85</v>
      </c>
      <c r="D16" s="461">
        <v>258</v>
      </c>
      <c r="E16" s="461">
        <v>205</v>
      </c>
      <c r="F16" s="461">
        <v>71</v>
      </c>
      <c r="G16" s="461">
        <v>276</v>
      </c>
      <c r="H16" s="461">
        <v>208</v>
      </c>
      <c r="I16" s="461">
        <v>81</v>
      </c>
      <c r="J16" s="461">
        <v>289</v>
      </c>
      <c r="K16" s="260"/>
      <c r="GG16" s="203"/>
      <c r="GH16" s="203"/>
      <c r="GI16" s="203"/>
      <c r="GJ16" s="203"/>
      <c r="GK16" s="203"/>
      <c r="GL16" s="203"/>
      <c r="GM16" s="203"/>
      <c r="GN16" s="203"/>
      <c r="GO16" s="203"/>
      <c r="GP16" s="203"/>
      <c r="GQ16" s="203"/>
      <c r="GR16" s="203"/>
      <c r="GS16" s="203"/>
      <c r="GT16" s="203"/>
      <c r="GU16" s="203"/>
      <c r="GV16" s="203"/>
      <c r="GW16" s="203"/>
      <c r="GX16" s="203"/>
    </row>
    <row r="17" spans="1:206" ht="22.5" customHeight="1">
      <c r="A17" s="262" t="s">
        <v>178</v>
      </c>
      <c r="B17" s="461">
        <v>580</v>
      </c>
      <c r="C17" s="461">
        <v>1075</v>
      </c>
      <c r="D17" s="461">
        <v>1655</v>
      </c>
      <c r="E17" s="461">
        <v>513</v>
      </c>
      <c r="F17" s="461">
        <v>1163</v>
      </c>
      <c r="G17" s="461">
        <v>1676</v>
      </c>
      <c r="H17" s="477">
        <v>541</v>
      </c>
      <c r="I17" s="477">
        <v>1191</v>
      </c>
      <c r="J17" s="477">
        <v>1732</v>
      </c>
      <c r="K17" s="260"/>
      <c r="GG17" s="203"/>
      <c r="GH17" s="203"/>
      <c r="GI17" s="203"/>
      <c r="GJ17" s="203"/>
      <c r="GK17" s="203"/>
      <c r="GL17" s="203"/>
      <c r="GM17" s="203"/>
      <c r="GN17" s="203"/>
      <c r="GO17" s="203"/>
      <c r="GP17" s="203"/>
      <c r="GQ17" s="203"/>
      <c r="GR17" s="203"/>
      <c r="GS17" s="203"/>
      <c r="GT17" s="203"/>
      <c r="GU17" s="203"/>
      <c r="GV17" s="203"/>
      <c r="GW17" s="203"/>
      <c r="GX17" s="203"/>
    </row>
    <row r="18" spans="1:206" ht="22.5" customHeight="1">
      <c r="A18" s="264" t="s">
        <v>226</v>
      </c>
      <c r="B18" s="470">
        <v>1656</v>
      </c>
      <c r="C18" s="470">
        <v>693</v>
      </c>
      <c r="D18" s="470">
        <v>2349</v>
      </c>
      <c r="E18" s="470">
        <v>1947</v>
      </c>
      <c r="F18" s="470">
        <v>836</v>
      </c>
      <c r="G18" s="470">
        <v>2783</v>
      </c>
      <c r="H18" s="478">
        <v>2033</v>
      </c>
      <c r="I18" s="478">
        <v>803</v>
      </c>
      <c r="J18" s="478">
        <v>2836</v>
      </c>
      <c r="K18" s="260"/>
      <c r="L18" s="261"/>
      <c r="M18" s="261"/>
      <c r="N18" s="261"/>
      <c r="O18" s="261"/>
      <c r="P18" s="261"/>
      <c r="Q18" s="261"/>
      <c r="R18" s="261"/>
      <c r="S18" s="261"/>
      <c r="T18" s="261"/>
      <c r="U18" s="261"/>
      <c r="V18" s="261"/>
      <c r="W18" s="261"/>
      <c r="X18" s="261"/>
      <c r="Y18" s="261"/>
      <c r="Z18" s="261"/>
      <c r="AA18" s="261"/>
      <c r="AB18" s="261"/>
      <c r="AC18" s="261"/>
      <c r="AD18" s="261"/>
      <c r="AE18" s="261"/>
      <c r="AF18" s="261"/>
      <c r="AG18" s="261"/>
      <c r="AH18" s="261"/>
      <c r="AI18" s="261"/>
      <c r="AJ18" s="261"/>
      <c r="AK18" s="261"/>
      <c r="AL18" s="261"/>
      <c r="AM18" s="261"/>
      <c r="AN18" s="261"/>
      <c r="AO18" s="261"/>
      <c r="AP18" s="261"/>
      <c r="AQ18" s="261"/>
      <c r="AR18" s="261"/>
      <c r="AS18" s="261"/>
      <c r="AT18" s="261"/>
      <c r="AU18" s="261"/>
      <c r="AV18" s="261"/>
      <c r="AW18" s="261"/>
      <c r="AX18" s="261"/>
      <c r="AY18" s="261"/>
      <c r="AZ18" s="261"/>
      <c r="BA18" s="261"/>
      <c r="BB18" s="261"/>
      <c r="BC18" s="261"/>
      <c r="BD18" s="261"/>
      <c r="BE18" s="261"/>
      <c r="BF18" s="261"/>
      <c r="BG18" s="261"/>
      <c r="BH18" s="261"/>
      <c r="BI18" s="261"/>
      <c r="BJ18" s="261"/>
      <c r="BK18" s="261"/>
      <c r="BL18" s="261"/>
      <c r="BM18" s="261"/>
      <c r="BN18" s="261"/>
      <c r="BO18" s="261"/>
      <c r="BP18" s="261"/>
      <c r="BQ18" s="261"/>
      <c r="BR18" s="261"/>
      <c r="BS18" s="261"/>
      <c r="BT18" s="261"/>
      <c r="BU18" s="261"/>
      <c r="BV18" s="261"/>
      <c r="BW18" s="261"/>
      <c r="BX18" s="261"/>
      <c r="BY18" s="261"/>
      <c r="BZ18" s="261"/>
      <c r="CA18" s="261"/>
      <c r="CB18" s="261"/>
      <c r="CC18" s="261"/>
      <c r="CD18" s="261"/>
      <c r="CE18" s="261"/>
      <c r="CF18" s="261"/>
      <c r="CG18" s="261"/>
      <c r="CH18" s="261"/>
      <c r="CI18" s="261"/>
      <c r="CJ18" s="261"/>
      <c r="CK18" s="261"/>
      <c r="CL18" s="261"/>
      <c r="CM18" s="261"/>
      <c r="CN18" s="261"/>
      <c r="CO18" s="261"/>
      <c r="CP18" s="261"/>
      <c r="CQ18" s="261"/>
      <c r="CR18" s="261"/>
      <c r="CS18" s="261"/>
      <c r="CT18" s="261"/>
      <c r="CU18" s="261"/>
      <c r="CV18" s="261"/>
      <c r="CW18" s="261"/>
      <c r="CX18" s="261"/>
      <c r="CY18" s="261"/>
      <c r="CZ18" s="261"/>
      <c r="DA18" s="261"/>
      <c r="DB18" s="261"/>
      <c r="DC18" s="261"/>
      <c r="DD18" s="261"/>
      <c r="DE18" s="261"/>
      <c r="DF18" s="261"/>
      <c r="DG18" s="261"/>
      <c r="DH18" s="261"/>
      <c r="DI18" s="261"/>
      <c r="DJ18" s="261"/>
      <c r="DK18" s="261"/>
      <c r="DL18" s="261"/>
      <c r="DM18" s="261"/>
      <c r="DN18" s="261"/>
      <c r="DO18" s="261"/>
      <c r="DP18" s="261"/>
      <c r="DQ18" s="261"/>
      <c r="DR18" s="261"/>
      <c r="DS18" s="261"/>
      <c r="DT18" s="261"/>
      <c r="DU18" s="261"/>
      <c r="DV18" s="261"/>
      <c r="DW18" s="261"/>
      <c r="DX18" s="261"/>
      <c r="DY18" s="261"/>
      <c r="DZ18" s="261"/>
      <c r="EA18" s="261"/>
      <c r="EB18" s="261"/>
      <c r="EC18" s="261"/>
      <c r="ED18" s="261"/>
      <c r="EE18" s="261"/>
      <c r="EF18" s="261"/>
      <c r="EG18" s="261"/>
      <c r="EH18" s="261"/>
      <c r="EI18" s="261"/>
      <c r="EJ18" s="261"/>
      <c r="EK18" s="261"/>
      <c r="EL18" s="261"/>
      <c r="EM18" s="261"/>
      <c r="EN18" s="261"/>
      <c r="EO18" s="261"/>
      <c r="EP18" s="261"/>
      <c r="EQ18" s="261"/>
      <c r="ER18" s="261"/>
      <c r="ES18" s="261"/>
      <c r="ET18" s="261"/>
      <c r="EU18" s="261"/>
      <c r="EV18" s="261"/>
      <c r="EW18" s="261"/>
      <c r="EX18" s="261"/>
      <c r="EY18" s="261"/>
      <c r="EZ18" s="261"/>
      <c r="FA18" s="261"/>
      <c r="FB18" s="261"/>
      <c r="FC18" s="261"/>
      <c r="FD18" s="261"/>
      <c r="FE18" s="261"/>
      <c r="FF18" s="261"/>
      <c r="FG18" s="261"/>
      <c r="FH18" s="261"/>
      <c r="FI18" s="261"/>
      <c r="FJ18" s="261"/>
      <c r="FK18" s="261"/>
      <c r="FL18" s="261"/>
      <c r="FM18" s="261"/>
      <c r="FN18" s="261"/>
      <c r="FO18" s="261"/>
      <c r="FP18" s="261"/>
      <c r="FQ18" s="261"/>
      <c r="FR18" s="261"/>
      <c r="FS18" s="261"/>
      <c r="FT18" s="261"/>
      <c r="FU18" s="261"/>
      <c r="FV18" s="261"/>
      <c r="FW18" s="261"/>
      <c r="FX18" s="261"/>
      <c r="FY18" s="261"/>
      <c r="FZ18" s="261"/>
      <c r="GA18" s="261"/>
      <c r="GB18" s="261"/>
      <c r="GC18" s="261"/>
      <c r="GD18" s="261"/>
      <c r="GE18" s="261"/>
      <c r="GF18" s="261"/>
      <c r="GG18" s="167"/>
      <c r="GH18" s="167"/>
      <c r="GI18" s="167"/>
      <c r="GJ18" s="167"/>
      <c r="GK18" s="167"/>
      <c r="GL18" s="167"/>
      <c r="GM18" s="167"/>
      <c r="GN18" s="167"/>
      <c r="GO18" s="167"/>
      <c r="GP18" s="167"/>
      <c r="GQ18" s="167"/>
      <c r="GR18" s="167"/>
      <c r="GS18" s="167"/>
      <c r="GT18" s="167"/>
      <c r="GU18" s="167"/>
      <c r="GV18" s="167"/>
      <c r="GW18" s="167"/>
      <c r="GX18" s="167"/>
    </row>
    <row r="19" spans="1:206" s="267" customFormat="1" ht="22.5" customHeight="1">
      <c r="A19" s="265" t="s">
        <v>149</v>
      </c>
      <c r="B19" s="437">
        <v>18331</v>
      </c>
      <c r="C19" s="437">
        <v>16089</v>
      </c>
      <c r="D19" s="437">
        <v>34420</v>
      </c>
      <c r="E19" s="437">
        <v>18773</v>
      </c>
      <c r="F19" s="437">
        <v>15876</v>
      </c>
      <c r="G19" s="437">
        <v>34649</v>
      </c>
      <c r="H19" s="438">
        <v>17727</v>
      </c>
      <c r="I19" s="438">
        <v>14423</v>
      </c>
      <c r="J19" s="438">
        <v>32150</v>
      </c>
      <c r="K19" s="266"/>
    </row>
    <row r="20" spans="1:206" s="267" customFormat="1" ht="22.5" customHeight="1">
      <c r="A20" s="268" t="s">
        <v>227</v>
      </c>
      <c r="B20" s="435">
        <v>10705</v>
      </c>
      <c r="C20" s="435">
        <v>4360</v>
      </c>
      <c r="D20" s="435">
        <v>15065</v>
      </c>
      <c r="E20" s="435">
        <v>11054</v>
      </c>
      <c r="F20" s="435">
        <v>4516</v>
      </c>
      <c r="G20" s="435">
        <v>15570</v>
      </c>
      <c r="H20" s="435">
        <v>10403</v>
      </c>
      <c r="I20" s="435">
        <v>3950</v>
      </c>
      <c r="J20" s="435">
        <v>14353</v>
      </c>
      <c r="K20" s="266"/>
    </row>
    <row r="21" spans="1:206" s="267" customFormat="1" ht="19.2" customHeight="1">
      <c r="A21" s="408"/>
      <c r="B21" s="409"/>
      <c r="C21" s="409"/>
      <c r="D21" s="410"/>
      <c r="E21" s="410"/>
      <c r="F21" s="410"/>
      <c r="G21" s="410"/>
      <c r="H21" s="410"/>
      <c r="I21" s="410"/>
      <c r="J21" s="410"/>
      <c r="K21" s="266"/>
    </row>
    <row r="22" spans="1:206" s="267" customFormat="1" ht="22.5" customHeight="1">
      <c r="A22" s="267" t="s">
        <v>293</v>
      </c>
      <c r="B22" s="374"/>
      <c r="C22" s="374"/>
      <c r="D22" s="374"/>
      <c r="E22" s="374"/>
      <c r="F22" s="374"/>
      <c r="G22" s="374"/>
      <c r="H22" s="374"/>
      <c r="I22" s="374"/>
      <c r="J22" s="374"/>
      <c r="K22" s="266"/>
    </row>
    <row r="23" spans="1:206" s="267" customFormat="1" ht="24.75" customHeight="1">
      <c r="A23" s="267" t="s">
        <v>292</v>
      </c>
      <c r="B23" s="269"/>
      <c r="C23" s="269"/>
      <c r="D23" s="269"/>
      <c r="E23" s="269"/>
      <c r="F23" s="269"/>
      <c r="G23" s="269"/>
      <c r="H23" s="269"/>
      <c r="I23" s="269"/>
      <c r="J23" s="269"/>
    </row>
    <row r="24" spans="1:206" ht="24.75" customHeight="1">
      <c r="A24" s="294" t="s">
        <v>150</v>
      </c>
      <c r="B24" s="270"/>
      <c r="C24" s="270"/>
      <c r="D24" s="270"/>
      <c r="E24" s="270"/>
      <c r="F24" s="270"/>
      <c r="G24" s="270"/>
      <c r="H24" s="270"/>
      <c r="I24" s="270"/>
      <c r="J24" s="270"/>
      <c r="K24" s="270"/>
    </row>
    <row r="25" spans="1:206" ht="16.95" customHeight="1">
      <c r="B25" s="270"/>
      <c r="C25" s="270"/>
      <c r="D25" s="270"/>
      <c r="E25" s="270"/>
      <c r="F25" s="270"/>
      <c r="G25" s="270"/>
      <c r="H25" s="270"/>
      <c r="I25" s="270"/>
      <c r="J25" s="270"/>
      <c r="K25" s="270">
        <f>SUM(K7:K17)</f>
        <v>0</v>
      </c>
    </row>
    <row r="26" spans="1:206" ht="16.95" customHeight="1">
      <c r="B26" s="270"/>
      <c r="C26" s="270"/>
      <c r="D26" s="270"/>
      <c r="E26" s="270"/>
      <c r="F26" s="270"/>
      <c r="G26" s="270"/>
      <c r="H26" s="270"/>
      <c r="I26" s="270"/>
      <c r="J26" s="270"/>
    </row>
  </sheetData>
  <mergeCells count="5">
    <mergeCell ref="A2:J2"/>
    <mergeCell ref="A4:A5"/>
    <mergeCell ref="B4:D4"/>
    <mergeCell ref="E4:G4"/>
    <mergeCell ref="H4:J4"/>
  </mergeCells>
  <hyperlinks>
    <hyperlink ref="A1" location="'Table of Contents'!A1" display="Back to Table of contents" xr:uid="{BDACB0E5-C323-4144-889B-408202FDB214}"/>
  </hyperlinks>
  <pageMargins left="0.28999999999999998" right="0.42" top="1" bottom="0.5" header="0.34" footer="0.3"/>
  <pageSetup paperSize="9"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B4BE35-843E-40BF-AA27-688016621CF2}">
  <dimension ref="A1:F334"/>
  <sheetViews>
    <sheetView showGridLines="0" topLeftCell="A17" workbookViewId="0">
      <selection activeCell="D4" sqref="D4"/>
    </sheetView>
  </sheetViews>
  <sheetFormatPr defaultColWidth="9.109375" defaultRowHeight="12.6"/>
  <cols>
    <col min="1" max="1" width="2" style="17" customWidth="1"/>
    <col min="2" max="2" width="50.6640625" style="17" customWidth="1"/>
    <col min="3" max="5" width="24.109375" style="17" customWidth="1"/>
    <col min="6" max="217" width="9.109375" style="17"/>
    <col min="218" max="218" width="2" style="17" customWidth="1"/>
    <col min="219" max="219" width="5.88671875" style="17" customWidth="1"/>
    <col min="220" max="220" width="47.88671875" style="17" customWidth="1"/>
    <col min="221" max="221" width="16.88671875" style="17" customWidth="1"/>
    <col min="222" max="222" width="1.6640625" style="17" customWidth="1"/>
    <col min="223" max="223" width="16.88671875" style="17" customWidth="1"/>
    <col min="224" max="224" width="1.6640625" style="17" customWidth="1"/>
    <col min="225" max="225" width="16.88671875" style="17" customWidth="1"/>
    <col min="226" max="226" width="1.6640625" style="17" customWidth="1"/>
    <col min="227" max="227" width="11.109375" style="17" customWidth="1"/>
    <col min="228" max="228" width="2.6640625" style="17" customWidth="1"/>
    <col min="229" max="16384" width="9.109375" style="17"/>
  </cols>
  <sheetData>
    <row r="1" spans="1:6" ht="15" customHeight="1">
      <c r="A1" s="1102" t="s">
        <v>0</v>
      </c>
      <c r="B1" s="1102"/>
      <c r="C1" s="128"/>
    </row>
    <row r="2" spans="1:6" s="4" customFormat="1" ht="20.100000000000001" customHeight="1">
      <c r="A2" s="1206" t="s">
        <v>351</v>
      </c>
      <c r="B2" s="1206"/>
      <c r="C2" s="1206"/>
      <c r="D2" s="1206"/>
      <c r="E2" s="1206"/>
    </row>
    <row r="3" spans="1:6" s="4" customFormat="1" ht="21" customHeight="1">
      <c r="B3" s="10"/>
      <c r="D3" s="271"/>
      <c r="E3" s="272" t="s">
        <v>27</v>
      </c>
    </row>
    <row r="4" spans="1:6" s="4" customFormat="1" ht="24.75" customHeight="1">
      <c r="A4" s="1207" t="s">
        <v>35</v>
      </c>
      <c r="B4" s="1208"/>
      <c r="C4" s="7" t="s">
        <v>40</v>
      </c>
      <c r="D4" s="7" t="s">
        <v>838</v>
      </c>
      <c r="E4" s="7" t="s">
        <v>343</v>
      </c>
    </row>
    <row r="5" spans="1:6" s="4" customFormat="1" ht="29.25" customHeight="1">
      <c r="A5" s="11"/>
      <c r="B5" s="273" t="s">
        <v>3</v>
      </c>
      <c r="C5" s="439">
        <v>18530</v>
      </c>
      <c r="D5" s="439">
        <v>21117</v>
      </c>
      <c r="E5" s="439">
        <v>25510</v>
      </c>
      <c r="F5" s="274"/>
    </row>
    <row r="6" spans="1:6" s="4" customFormat="1" ht="24.9" customHeight="1">
      <c r="A6" s="11"/>
      <c r="B6" s="275" t="s">
        <v>218</v>
      </c>
      <c r="C6" s="440">
        <v>17436</v>
      </c>
      <c r="D6" s="440">
        <v>21346</v>
      </c>
      <c r="E6" s="440">
        <v>24566</v>
      </c>
      <c r="F6" s="274"/>
    </row>
    <row r="7" spans="1:6" s="4" customFormat="1" ht="24.9" customHeight="1">
      <c r="A7" s="11"/>
      <c r="B7" s="275" t="s">
        <v>19</v>
      </c>
      <c r="C7" s="440">
        <v>26288</v>
      </c>
      <c r="D7" s="440">
        <v>26691</v>
      </c>
      <c r="E7" s="440">
        <v>31542</v>
      </c>
      <c r="F7" s="274"/>
    </row>
    <row r="8" spans="1:6" s="4" customFormat="1" ht="24.9" customHeight="1">
      <c r="A8" s="11"/>
      <c r="B8" s="275" t="s">
        <v>20</v>
      </c>
      <c r="C8" s="440">
        <v>17629</v>
      </c>
      <c r="D8" s="440">
        <v>20261</v>
      </c>
      <c r="E8" s="440">
        <v>24779</v>
      </c>
      <c r="F8" s="274"/>
    </row>
    <row r="9" spans="1:6" s="4" customFormat="1" ht="24.9" customHeight="1">
      <c r="A9" s="11"/>
      <c r="B9" s="275" t="s">
        <v>219</v>
      </c>
      <c r="C9" s="440">
        <v>17432</v>
      </c>
      <c r="D9" s="440">
        <v>17264</v>
      </c>
      <c r="E9" s="440">
        <v>21097</v>
      </c>
      <c r="F9" s="274"/>
    </row>
    <row r="10" spans="1:6" s="4" customFormat="1" ht="24.9" customHeight="1">
      <c r="A10" s="11"/>
      <c r="B10" s="275" t="s">
        <v>220</v>
      </c>
      <c r="C10" s="440">
        <v>16491</v>
      </c>
      <c r="D10" s="440">
        <v>22974</v>
      </c>
      <c r="E10" s="440">
        <v>25939</v>
      </c>
      <c r="F10" s="274"/>
    </row>
    <row r="11" spans="1:6" s="4" customFormat="1" ht="30" customHeight="1">
      <c r="A11" s="11"/>
      <c r="B11" s="276" t="s">
        <v>221</v>
      </c>
      <c r="C11" s="440">
        <v>15539</v>
      </c>
      <c r="D11" s="440">
        <v>19652</v>
      </c>
      <c r="E11" s="440">
        <v>25162</v>
      </c>
      <c r="F11" s="274"/>
    </row>
    <row r="12" spans="1:6" s="4" customFormat="1" ht="24.9" customHeight="1">
      <c r="A12" s="11"/>
      <c r="B12" s="275" t="s">
        <v>222</v>
      </c>
      <c r="C12" s="440">
        <v>20849</v>
      </c>
      <c r="D12" s="440">
        <v>24135</v>
      </c>
      <c r="E12" s="440">
        <v>29252</v>
      </c>
      <c r="F12" s="274"/>
    </row>
    <row r="13" spans="1:6" s="4" customFormat="1" ht="24.9" customHeight="1">
      <c r="A13" s="11"/>
      <c r="B13" s="275" t="s">
        <v>223</v>
      </c>
      <c r="C13" s="440">
        <v>23260</v>
      </c>
      <c r="D13" s="440">
        <v>24442</v>
      </c>
      <c r="E13" s="440">
        <v>29933</v>
      </c>
      <c r="F13" s="274"/>
    </row>
    <row r="14" spans="1:6" s="4" customFormat="1" ht="24.9" customHeight="1">
      <c r="A14" s="11"/>
      <c r="B14" s="275" t="s">
        <v>224</v>
      </c>
      <c r="C14" s="440">
        <v>26641</v>
      </c>
      <c r="D14" s="440">
        <v>28708</v>
      </c>
      <c r="E14" s="440">
        <v>29905</v>
      </c>
      <c r="F14" s="274"/>
    </row>
    <row r="15" spans="1:6" s="4" customFormat="1" ht="24.9" customHeight="1">
      <c r="A15" s="11"/>
      <c r="B15" s="275" t="s">
        <v>225</v>
      </c>
      <c r="C15" s="440">
        <v>20729</v>
      </c>
      <c r="D15" s="440">
        <v>22128</v>
      </c>
      <c r="E15" s="440">
        <v>28742</v>
      </c>
      <c r="F15" s="274"/>
    </row>
    <row r="16" spans="1:6" s="4" customFormat="1" ht="23.25" customHeight="1">
      <c r="A16" s="11"/>
      <c r="B16" s="275" t="s">
        <v>178</v>
      </c>
      <c r="C16" s="440">
        <v>21544</v>
      </c>
      <c r="D16" s="440">
        <v>20435</v>
      </c>
      <c r="E16" s="440">
        <v>29707</v>
      </c>
      <c r="F16" s="274"/>
    </row>
    <row r="17" spans="1:6" s="4" customFormat="1" ht="29.25" customHeight="1">
      <c r="A17" s="277"/>
      <c r="B17" s="273" t="s">
        <v>226</v>
      </c>
      <c r="C17" s="441">
        <v>36475</v>
      </c>
      <c r="D17" s="441">
        <v>44974</v>
      </c>
      <c r="E17" s="441">
        <v>45279</v>
      </c>
      <c r="F17" s="274"/>
    </row>
    <row r="18" spans="1:6" s="4" customFormat="1" ht="24" customHeight="1">
      <c r="A18" s="5"/>
      <c r="B18" s="433" t="s">
        <v>149</v>
      </c>
      <c r="C18" s="442">
        <v>21755</v>
      </c>
      <c r="D18" s="442">
        <v>25576</v>
      </c>
      <c r="E18" s="442">
        <v>29684</v>
      </c>
      <c r="F18" s="274"/>
    </row>
    <row r="19" spans="1:6" s="4" customFormat="1" ht="24" customHeight="1">
      <c r="B19" s="406"/>
      <c r="C19" s="407"/>
      <c r="D19" s="407"/>
      <c r="E19" s="407"/>
      <c r="F19" s="274"/>
    </row>
    <row r="20" spans="1:6" s="4" customFormat="1" ht="24" customHeight="1">
      <c r="A20" s="278" t="s">
        <v>311</v>
      </c>
      <c r="B20" s="279"/>
      <c r="C20" s="375"/>
      <c r="D20" s="375"/>
      <c r="E20" s="375"/>
      <c r="F20" s="274"/>
    </row>
    <row r="21" spans="1:6" s="279" customFormat="1" ht="21" customHeight="1">
      <c r="A21" s="278" t="s">
        <v>312</v>
      </c>
    </row>
    <row r="22" spans="1:6" s="4" customFormat="1" ht="21" customHeight="1">
      <c r="A22" s="294" t="s">
        <v>150</v>
      </c>
      <c r="C22" s="17"/>
      <c r="D22" s="17"/>
      <c r="E22" s="17"/>
    </row>
    <row r="23" spans="1:6" s="4" customFormat="1" ht="18.899999999999999" customHeight="1">
      <c r="B23" s="17"/>
      <c r="C23" s="17"/>
      <c r="D23" s="17"/>
      <c r="E23" s="17"/>
    </row>
    <row r="24" spans="1:6" s="4" customFormat="1" ht="18.899999999999999" customHeight="1">
      <c r="B24" s="17"/>
      <c r="C24" s="17"/>
      <c r="D24" s="17"/>
      <c r="E24" s="17"/>
    </row>
    <row r="25" spans="1:6" s="4" customFormat="1" ht="18.899999999999999" customHeight="1">
      <c r="B25" s="17"/>
      <c r="C25" s="280"/>
      <c r="D25" s="17"/>
      <c r="E25" s="17"/>
    </row>
    <row r="26" spans="1:6" s="4" customFormat="1" ht="18.899999999999999" customHeight="1">
      <c r="B26" s="17"/>
      <c r="C26" s="280"/>
      <c r="D26" s="17"/>
      <c r="E26" s="17"/>
    </row>
    <row r="27" spans="1:6" s="4" customFormat="1" ht="18.899999999999999" customHeight="1">
      <c r="B27" s="17"/>
      <c r="C27" s="17"/>
      <c r="D27" s="17"/>
      <c r="E27" s="17"/>
    </row>
    <row r="28" spans="1:6" s="4" customFormat="1" ht="18.899999999999999" customHeight="1">
      <c r="B28" s="17"/>
      <c r="C28" s="17"/>
      <c r="D28" s="17"/>
      <c r="E28" s="17"/>
    </row>
    <row r="29" spans="1:6" s="4" customFormat="1" ht="18.899999999999999" customHeight="1">
      <c r="B29" s="17"/>
      <c r="C29" s="17"/>
      <c r="D29" s="17"/>
      <c r="E29" s="17"/>
    </row>
    <row r="30" spans="1:6" s="4" customFormat="1" ht="18.899999999999999" customHeight="1">
      <c r="B30" s="17"/>
      <c r="C30" s="17"/>
      <c r="D30" s="17"/>
      <c r="E30" s="17"/>
    </row>
    <row r="31" spans="1:6" s="4" customFormat="1" ht="13.5" customHeight="1">
      <c r="B31" s="17"/>
      <c r="C31" s="17"/>
      <c r="D31" s="17"/>
      <c r="E31" s="17"/>
    </row>
    <row r="32" spans="1:6" s="4" customFormat="1" ht="18.899999999999999" customHeight="1">
      <c r="B32" s="17"/>
      <c r="C32" s="17"/>
      <c r="D32" s="17"/>
      <c r="E32" s="17"/>
    </row>
    <row r="33" spans="2:5" s="4" customFormat="1" ht="18.899999999999999" customHeight="1">
      <c r="B33" s="17"/>
      <c r="C33" s="17"/>
      <c r="D33" s="17"/>
      <c r="E33" s="17"/>
    </row>
    <row r="34" spans="2:5" s="4" customFormat="1" ht="18.899999999999999" customHeight="1">
      <c r="B34" s="17"/>
      <c r="C34" s="17"/>
      <c r="D34" s="17"/>
      <c r="E34" s="17"/>
    </row>
    <row r="35" spans="2:5" s="4" customFormat="1" ht="8.1" customHeight="1">
      <c r="B35" s="17"/>
      <c r="C35" s="17"/>
      <c r="D35" s="17"/>
      <c r="E35" s="17"/>
    </row>
    <row r="36" spans="2:5" s="4" customFormat="1" ht="8.1" customHeight="1">
      <c r="B36" s="17"/>
      <c r="C36" s="17"/>
      <c r="D36" s="17"/>
      <c r="E36" s="17"/>
    </row>
    <row r="37" spans="2:5" s="4" customFormat="1" ht="18" customHeight="1">
      <c r="B37" s="17"/>
      <c r="C37" s="17"/>
      <c r="D37" s="17"/>
      <c r="E37" s="17"/>
    </row>
    <row r="38" spans="2:5" s="4" customFormat="1" ht="8.1" customHeight="1">
      <c r="B38" s="17"/>
      <c r="C38" s="17"/>
      <c r="D38" s="17"/>
      <c r="E38" s="17"/>
    </row>
    <row r="39" spans="2:5" s="4" customFormat="1" ht="13.2">
      <c r="B39" s="17"/>
      <c r="C39" s="17"/>
      <c r="D39" s="17"/>
      <c r="E39" s="17"/>
    </row>
    <row r="40" spans="2:5" s="4" customFormat="1" ht="13.2">
      <c r="B40" s="17"/>
      <c r="C40" s="17"/>
      <c r="D40" s="17"/>
      <c r="E40" s="17"/>
    </row>
    <row r="41" spans="2:5" s="4" customFormat="1" ht="13.2"/>
    <row r="42" spans="2:5" s="4" customFormat="1" ht="13.2"/>
    <row r="43" spans="2:5" s="4" customFormat="1" ht="13.2"/>
    <row r="44" spans="2:5" s="4" customFormat="1" ht="13.2"/>
    <row r="45" spans="2:5" s="4" customFormat="1" ht="13.2"/>
    <row r="46" spans="2:5" s="4" customFormat="1" ht="13.2"/>
    <row r="47" spans="2:5" s="4" customFormat="1" ht="13.2"/>
    <row r="48" spans="2:5" s="4" customFormat="1" ht="13.2"/>
    <row r="49" s="4" customFormat="1" ht="13.2"/>
    <row r="50" s="4" customFormat="1" ht="13.2"/>
    <row r="51" s="4" customFormat="1" ht="13.2"/>
    <row r="52" s="4" customFormat="1" ht="13.2"/>
    <row r="53" s="4" customFormat="1" ht="13.2"/>
    <row r="54" s="4" customFormat="1" ht="13.2"/>
    <row r="55" s="4" customFormat="1" ht="13.2"/>
    <row r="56" s="4" customFormat="1" ht="13.2"/>
    <row r="57" s="4" customFormat="1" ht="13.2"/>
    <row r="58" s="4" customFormat="1" ht="13.2"/>
    <row r="59" s="4" customFormat="1" ht="13.2"/>
    <row r="60" s="4" customFormat="1" ht="13.2"/>
    <row r="61" s="4" customFormat="1" ht="13.2"/>
    <row r="62" s="4" customFormat="1" ht="13.2"/>
    <row r="63" s="4" customFormat="1" ht="13.2"/>
    <row r="64" s="4" customFormat="1" ht="13.2"/>
    <row r="65" s="4" customFormat="1" ht="13.2"/>
    <row r="66" s="4" customFormat="1" ht="13.2"/>
    <row r="67" s="4" customFormat="1" ht="13.2"/>
    <row r="68" s="4" customFormat="1" ht="13.2"/>
    <row r="69" s="4" customFormat="1" ht="13.2"/>
    <row r="70" s="4" customFormat="1" ht="13.2"/>
    <row r="71" s="4" customFormat="1" ht="13.2"/>
    <row r="72" s="4" customFormat="1" ht="13.2"/>
    <row r="73" s="4" customFormat="1" ht="13.2"/>
    <row r="74" s="4" customFormat="1" ht="13.2"/>
    <row r="75" s="4" customFormat="1" ht="13.2"/>
    <row r="76" s="4" customFormat="1" ht="13.2"/>
    <row r="77" s="4" customFormat="1" ht="13.2"/>
    <row r="78" s="4" customFormat="1" ht="13.2"/>
    <row r="79" s="4" customFormat="1" ht="13.2"/>
    <row r="80" s="4" customFormat="1" ht="13.2"/>
    <row r="81" s="4" customFormat="1" ht="13.2"/>
    <row r="82" s="4" customFormat="1" ht="13.2"/>
    <row r="83" s="4" customFormat="1" ht="13.2"/>
    <row r="84" s="4" customFormat="1" ht="13.2"/>
    <row r="85" s="4" customFormat="1" ht="13.2"/>
    <row r="86" s="4" customFormat="1" ht="13.2"/>
    <row r="87" s="4" customFormat="1" ht="13.2"/>
    <row r="88" s="4" customFormat="1" ht="13.2"/>
    <row r="89" s="4" customFormat="1" ht="13.2"/>
    <row r="90" s="4" customFormat="1" ht="13.2"/>
    <row r="91" s="4" customFormat="1" ht="13.2"/>
    <row r="92" s="4" customFormat="1" ht="13.2"/>
    <row r="93" s="4" customFormat="1" ht="13.2"/>
    <row r="94" s="4" customFormat="1" ht="13.2"/>
    <row r="95" s="4" customFormat="1" ht="13.2"/>
    <row r="96" s="4" customFormat="1" ht="13.2"/>
    <row r="97" s="4" customFormat="1" ht="13.2"/>
    <row r="98" s="4" customFormat="1" ht="13.2"/>
    <row r="99" s="4" customFormat="1" ht="13.2"/>
    <row r="100" s="4" customFormat="1" ht="13.2"/>
    <row r="101" s="4" customFormat="1" ht="13.2"/>
    <row r="102" s="4" customFormat="1" ht="13.2"/>
    <row r="103" s="4" customFormat="1" ht="13.2"/>
    <row r="104" s="4" customFormat="1" ht="13.2"/>
    <row r="105" s="4" customFormat="1" ht="13.2"/>
    <row r="106" s="4" customFormat="1" ht="13.2"/>
    <row r="107" s="4" customFormat="1" ht="13.2"/>
    <row r="108" s="4" customFormat="1" ht="13.2"/>
    <row r="109" s="4" customFormat="1" ht="13.2"/>
    <row r="110" s="4" customFormat="1" ht="13.2"/>
    <row r="111" s="4" customFormat="1" ht="13.2"/>
    <row r="112" s="4" customFormat="1" ht="13.2"/>
    <row r="113" s="4" customFormat="1" ht="13.2"/>
    <row r="114" s="4" customFormat="1" ht="13.2"/>
    <row r="115" s="4" customFormat="1" ht="13.2"/>
    <row r="116" s="4" customFormat="1" ht="13.2"/>
    <row r="117" s="4" customFormat="1" ht="13.2"/>
    <row r="118" s="4" customFormat="1" ht="13.2"/>
    <row r="119" s="4" customFormat="1" ht="13.2"/>
    <row r="120" s="4" customFormat="1" ht="13.2"/>
    <row r="121" s="4" customFormat="1" ht="13.2"/>
    <row r="122" s="4" customFormat="1" ht="13.2"/>
    <row r="123" s="4" customFormat="1" ht="13.2"/>
    <row r="124" s="4" customFormat="1" ht="13.2"/>
    <row r="125" s="4" customFormat="1" ht="13.2"/>
    <row r="126" s="4" customFormat="1" ht="13.2"/>
    <row r="127" s="4" customFormat="1" ht="13.2"/>
    <row r="128" s="4" customFormat="1" ht="13.2"/>
    <row r="129" s="4" customFormat="1" ht="13.2"/>
    <row r="130" s="4" customFormat="1" ht="13.2"/>
    <row r="131" s="4" customFormat="1" ht="13.2"/>
    <row r="132" s="4" customFormat="1" ht="13.2"/>
    <row r="133" s="4" customFormat="1" ht="13.2"/>
    <row r="134" s="4" customFormat="1" ht="13.2"/>
    <row r="135" s="4" customFormat="1" ht="13.2"/>
    <row r="136" s="4" customFormat="1" ht="13.2"/>
    <row r="137" s="4" customFormat="1" ht="13.2"/>
    <row r="138" s="4" customFormat="1" ht="13.2"/>
    <row r="139" s="4" customFormat="1" ht="13.2"/>
    <row r="140" s="4" customFormat="1" ht="13.2"/>
    <row r="141" s="4" customFormat="1" ht="13.2"/>
    <row r="142" s="4" customFormat="1" ht="13.2"/>
    <row r="143" s="4" customFormat="1" ht="13.2"/>
    <row r="144" s="4" customFormat="1" ht="13.2"/>
    <row r="145" s="4" customFormat="1" ht="13.2"/>
    <row r="146" s="4" customFormat="1" ht="13.2"/>
    <row r="147" s="4" customFormat="1" ht="13.2"/>
    <row r="148" s="4" customFormat="1" ht="13.2"/>
    <row r="149" s="4" customFormat="1" ht="13.2"/>
    <row r="150" s="4" customFormat="1" ht="13.2"/>
    <row r="151" s="4" customFormat="1" ht="13.2"/>
    <row r="152" s="4" customFormat="1" ht="13.2"/>
    <row r="153" s="4" customFormat="1" ht="13.2"/>
    <row r="154" s="4" customFormat="1" ht="13.2"/>
    <row r="155" s="4" customFormat="1" ht="13.2"/>
    <row r="156" s="4" customFormat="1" ht="13.2"/>
    <row r="157" s="4" customFormat="1" ht="13.2"/>
    <row r="158" s="4" customFormat="1" ht="13.2"/>
    <row r="159" s="4" customFormat="1" ht="13.2"/>
    <row r="160" s="4" customFormat="1" ht="13.2"/>
    <row r="161" s="4" customFormat="1" ht="13.2"/>
    <row r="162" s="4" customFormat="1" ht="13.2"/>
    <row r="163" s="4" customFormat="1" ht="13.2"/>
    <row r="164" s="4" customFormat="1" ht="13.2"/>
    <row r="165" s="4" customFormat="1" ht="13.2"/>
    <row r="166" s="4" customFormat="1" ht="13.2"/>
    <row r="167" s="4" customFormat="1" ht="13.2"/>
    <row r="168" s="4" customFormat="1" ht="13.2"/>
    <row r="169" s="4" customFormat="1" ht="13.2"/>
    <row r="170" s="4" customFormat="1" ht="13.2"/>
    <row r="171" s="4" customFormat="1" ht="13.2"/>
    <row r="172" s="4" customFormat="1" ht="13.2"/>
    <row r="173" s="4" customFormat="1" ht="13.2"/>
    <row r="174" s="4" customFormat="1" ht="13.2"/>
    <row r="175" s="4" customFormat="1" ht="13.2"/>
    <row r="176" s="4" customFormat="1" ht="13.2"/>
    <row r="177" s="4" customFormat="1" ht="13.2"/>
    <row r="178" s="4" customFormat="1" ht="13.2"/>
    <row r="179" s="4" customFormat="1" ht="13.2"/>
    <row r="180" s="4" customFormat="1" ht="13.2"/>
    <row r="181" s="4" customFormat="1" ht="13.2"/>
    <row r="182" s="4" customFormat="1" ht="13.2"/>
    <row r="183" s="4" customFormat="1" ht="13.2"/>
    <row r="184" s="4" customFormat="1" ht="13.2"/>
    <row r="185" s="4" customFormat="1" ht="13.2"/>
    <row r="186" s="4" customFormat="1" ht="13.2"/>
    <row r="187" s="4" customFormat="1" ht="13.2"/>
    <row r="188" s="4" customFormat="1" ht="13.2"/>
    <row r="189" s="4" customFormat="1" ht="13.2"/>
    <row r="190" s="4" customFormat="1" ht="13.2"/>
    <row r="191" s="4" customFormat="1" ht="13.2"/>
    <row r="192" s="4" customFormat="1" ht="13.2"/>
    <row r="193" s="4" customFormat="1" ht="13.2"/>
    <row r="194" s="4" customFormat="1" ht="13.2"/>
    <row r="195" s="4" customFormat="1" ht="13.2"/>
    <row r="196" s="4" customFormat="1" ht="13.2"/>
    <row r="197" s="4" customFormat="1" ht="13.2"/>
    <row r="198" s="4" customFormat="1" ht="13.2"/>
    <row r="199" s="4" customFormat="1" ht="13.2"/>
    <row r="200" s="4" customFormat="1" ht="13.2"/>
    <row r="201" s="4" customFormat="1" ht="13.2"/>
    <row r="202" s="4" customFormat="1" ht="13.2"/>
    <row r="203" s="4" customFormat="1" ht="13.2"/>
    <row r="204" s="4" customFormat="1" ht="13.2"/>
    <row r="205" s="4" customFormat="1" ht="13.2"/>
    <row r="206" s="4" customFormat="1" ht="13.2"/>
    <row r="207" s="4" customFormat="1" ht="13.2"/>
    <row r="208" s="4" customFormat="1" ht="13.2"/>
    <row r="209" s="4" customFormat="1" ht="13.2"/>
    <row r="210" s="4" customFormat="1" ht="13.2"/>
    <row r="211" s="4" customFormat="1" ht="13.2"/>
    <row r="212" s="4" customFormat="1" ht="13.2"/>
    <row r="213" s="4" customFormat="1" ht="13.2"/>
    <row r="214" s="4" customFormat="1" ht="13.2"/>
    <row r="215" s="4" customFormat="1" ht="13.2"/>
    <row r="216" s="4" customFormat="1" ht="13.2"/>
    <row r="217" s="4" customFormat="1" ht="13.2"/>
    <row r="218" s="4" customFormat="1" ht="13.2"/>
    <row r="219" s="4" customFormat="1" ht="13.2"/>
    <row r="220" s="4" customFormat="1" ht="13.2"/>
    <row r="221" s="4" customFormat="1" ht="13.2"/>
    <row r="222" s="4" customFormat="1" ht="13.2"/>
    <row r="223" s="4" customFormat="1" ht="13.2"/>
    <row r="224" s="4" customFormat="1" ht="13.2"/>
    <row r="225" s="4" customFormat="1" ht="13.2"/>
    <row r="226" s="4" customFormat="1" ht="13.2"/>
    <row r="227" s="4" customFormat="1" ht="13.2"/>
    <row r="228" s="4" customFormat="1" ht="13.2"/>
    <row r="229" s="4" customFormat="1" ht="13.2"/>
    <row r="230" s="4" customFormat="1" ht="13.2"/>
    <row r="231" s="4" customFormat="1" ht="13.2"/>
    <row r="232" s="4" customFormat="1" ht="13.2"/>
    <row r="233" s="4" customFormat="1" ht="13.2"/>
    <row r="234" s="4" customFormat="1" ht="13.2"/>
    <row r="235" s="4" customFormat="1" ht="13.2"/>
    <row r="236" s="4" customFormat="1" ht="13.2"/>
    <row r="237" s="4" customFormat="1" ht="13.2"/>
    <row r="238" s="4" customFormat="1" ht="13.2"/>
    <row r="239" s="4" customFormat="1" ht="13.2"/>
    <row r="240" s="4" customFormat="1" ht="13.2"/>
    <row r="241" s="4" customFormat="1" ht="13.2"/>
    <row r="242" s="4" customFormat="1" ht="13.2"/>
    <row r="243" s="4" customFormat="1" ht="13.2"/>
    <row r="244" s="4" customFormat="1" ht="13.2"/>
    <row r="245" s="4" customFormat="1" ht="13.2"/>
    <row r="246" s="4" customFormat="1" ht="13.2"/>
    <row r="247" s="4" customFormat="1" ht="13.2"/>
    <row r="248" s="4" customFormat="1" ht="13.2"/>
    <row r="249" s="4" customFormat="1" ht="13.2"/>
    <row r="250" s="4" customFormat="1" ht="13.2"/>
    <row r="251" s="4" customFormat="1" ht="13.2"/>
    <row r="252" s="4" customFormat="1" ht="13.2"/>
    <row r="253" s="4" customFormat="1" ht="13.2"/>
    <row r="254" s="4" customFormat="1" ht="13.2"/>
    <row r="255" s="4" customFormat="1" ht="13.2"/>
    <row r="256" s="4" customFormat="1" ht="13.2"/>
    <row r="257" s="4" customFormat="1" ht="13.2"/>
    <row r="258" s="4" customFormat="1" ht="13.2"/>
    <row r="259" s="4" customFormat="1" ht="13.2"/>
    <row r="260" s="4" customFormat="1" ht="13.2"/>
    <row r="261" s="4" customFormat="1" ht="13.2"/>
    <row r="262" s="4" customFormat="1" ht="13.2"/>
    <row r="263" s="4" customFormat="1" ht="13.2"/>
    <row r="264" s="4" customFormat="1" ht="13.2"/>
    <row r="265" s="4" customFormat="1" ht="13.2"/>
    <row r="266" s="4" customFormat="1" ht="13.2"/>
    <row r="267" s="4" customFormat="1" ht="13.2"/>
    <row r="268" s="4" customFormat="1" ht="13.2"/>
    <row r="269" s="4" customFormat="1" ht="13.2"/>
    <row r="270" s="4" customFormat="1" ht="13.2"/>
    <row r="271" s="4" customFormat="1" ht="13.2"/>
    <row r="272" s="4" customFormat="1" ht="13.2"/>
    <row r="273" s="4" customFormat="1" ht="13.2"/>
    <row r="274" s="4" customFormat="1" ht="13.2"/>
    <row r="275" s="4" customFormat="1" ht="13.2"/>
    <row r="276" s="4" customFormat="1" ht="13.2"/>
    <row r="277" s="4" customFormat="1" ht="13.2"/>
    <row r="278" s="4" customFormat="1" ht="13.2"/>
    <row r="279" s="4" customFormat="1" ht="13.2"/>
    <row r="280" s="4" customFormat="1" ht="13.2"/>
    <row r="281" s="4" customFormat="1" ht="13.2"/>
    <row r="282" s="4" customFormat="1" ht="13.2"/>
    <row r="283" s="4" customFormat="1" ht="13.2"/>
    <row r="284" s="4" customFormat="1" ht="13.2"/>
    <row r="285" s="4" customFormat="1" ht="13.2"/>
    <row r="286" s="4" customFormat="1" ht="13.2"/>
    <row r="287" s="4" customFormat="1" ht="13.2"/>
    <row r="288" s="4" customFormat="1" ht="13.2"/>
    <row r="289" s="4" customFormat="1" ht="13.2"/>
    <row r="290" s="4" customFormat="1" ht="13.2"/>
    <row r="291" s="4" customFormat="1" ht="13.2"/>
    <row r="292" s="4" customFormat="1" ht="13.2"/>
    <row r="293" s="4" customFormat="1" ht="13.2"/>
    <row r="294" s="4" customFormat="1" ht="13.2"/>
    <row r="295" s="4" customFormat="1" ht="13.2"/>
    <row r="296" s="4" customFormat="1" ht="13.2"/>
    <row r="297" s="4" customFormat="1" ht="13.2"/>
    <row r="298" s="4" customFormat="1" ht="13.2"/>
    <row r="299" s="4" customFormat="1" ht="13.2"/>
    <row r="300" s="4" customFormat="1" ht="13.2"/>
    <row r="301" s="4" customFormat="1" ht="13.2"/>
    <row r="302" s="4" customFormat="1" ht="13.2"/>
    <row r="303" s="4" customFormat="1" ht="13.2"/>
    <row r="304" s="4" customFormat="1" ht="13.2"/>
    <row r="305" s="4" customFormat="1" ht="13.2"/>
    <row r="306" s="4" customFormat="1" ht="13.2"/>
    <row r="307" s="4" customFormat="1" ht="13.2"/>
    <row r="308" s="4" customFormat="1" ht="13.2"/>
    <row r="309" s="4" customFormat="1" ht="13.2"/>
    <row r="310" s="4" customFormat="1" ht="13.2"/>
    <row r="311" s="4" customFormat="1" ht="13.2"/>
    <row r="312" s="4" customFormat="1" ht="13.2"/>
    <row r="313" s="4" customFormat="1" ht="13.2"/>
    <row r="314" s="4" customFormat="1" ht="13.2"/>
    <row r="315" s="4" customFormat="1" ht="13.2"/>
    <row r="316" s="4" customFormat="1" ht="13.2"/>
    <row r="317" s="4" customFormat="1" ht="13.2"/>
    <row r="318" s="4" customFormat="1" ht="13.2"/>
    <row r="319" s="4" customFormat="1" ht="13.2"/>
    <row r="320" s="4" customFormat="1" ht="13.2"/>
    <row r="321" s="4" customFormat="1" ht="13.2"/>
    <row r="322" s="4" customFormat="1" ht="13.2"/>
    <row r="323" s="4" customFormat="1" ht="13.2"/>
    <row r="324" s="4" customFormat="1" ht="13.2"/>
    <row r="325" s="4" customFormat="1" ht="13.2"/>
    <row r="326" s="4" customFormat="1" ht="13.2"/>
    <row r="327" s="4" customFormat="1" ht="13.2"/>
    <row r="328" s="4" customFormat="1" ht="13.2"/>
    <row r="329" s="4" customFormat="1" ht="13.2"/>
    <row r="330" s="4" customFormat="1" ht="13.2"/>
    <row r="331" s="4" customFormat="1" ht="13.2"/>
    <row r="332" s="4" customFormat="1" ht="13.2"/>
    <row r="333" s="4" customFormat="1" ht="13.2"/>
    <row r="334" s="4" customFormat="1" ht="13.2"/>
  </sheetData>
  <mergeCells count="3">
    <mergeCell ref="A1:B1"/>
    <mergeCell ref="A2:E2"/>
    <mergeCell ref="A4:B4"/>
  </mergeCells>
  <hyperlinks>
    <hyperlink ref="A1:B1" location="'Table of Contents'!A1" display="Back to Table of contents" xr:uid="{F5B5391D-8D5D-494F-99E0-4F37F2646DCB}"/>
  </hyperlinks>
  <pageMargins left="0.7" right="0.7" top="1" bottom="0.5" header="0.3" footer="0.3"/>
  <pageSetup paperSize="9" scale="95" orientation="landscape"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B3CCBD-9BAF-453D-96FA-AB52FE797C19}">
  <dimension ref="A1:J31"/>
  <sheetViews>
    <sheetView showGridLines="0" tabSelected="1" workbookViewId="0">
      <selection activeCell="M8" sqref="M8"/>
    </sheetView>
  </sheetViews>
  <sheetFormatPr defaultColWidth="9.109375" defaultRowHeight="13.8"/>
  <cols>
    <col min="1" max="1" width="43.5546875" style="284" customWidth="1"/>
    <col min="2" max="3" width="9.44140625" style="282" customWidth="1"/>
    <col min="4" max="4" width="10" style="283" customWidth="1"/>
    <col min="5" max="6" width="9.44140625" style="282" customWidth="1"/>
    <col min="7" max="7" width="10" style="283" customWidth="1"/>
    <col min="8" max="9" width="9.44140625" style="282" customWidth="1"/>
    <col min="10" max="10" width="10" style="283" customWidth="1"/>
    <col min="11" max="16384" width="9.109375" style="284"/>
  </cols>
  <sheetData>
    <row r="1" spans="1:10" ht="15" customHeight="1">
      <c r="A1" s="2" t="s">
        <v>0</v>
      </c>
      <c r="B1" s="128"/>
      <c r="C1" s="128"/>
      <c r="D1" s="281"/>
    </row>
    <row r="2" spans="1:10" ht="21.75" customHeight="1">
      <c r="A2" s="1138" t="s">
        <v>352</v>
      </c>
      <c r="B2" s="1138"/>
      <c r="C2" s="1138"/>
      <c r="D2" s="1138"/>
      <c r="E2" s="1138"/>
      <c r="F2" s="1138"/>
      <c r="G2" s="1138"/>
      <c r="H2" s="1138"/>
      <c r="I2" s="1138"/>
      <c r="J2" s="1138"/>
    </row>
    <row r="3" spans="1:10" ht="18.75" customHeight="1">
      <c r="A3" s="1209" t="s">
        <v>36</v>
      </c>
      <c r="B3" s="1139" t="s">
        <v>40</v>
      </c>
      <c r="C3" s="1140"/>
      <c r="D3" s="1141"/>
      <c r="E3" s="1139" t="s">
        <v>838</v>
      </c>
      <c r="F3" s="1140"/>
      <c r="G3" s="1141"/>
      <c r="H3" s="1139" t="s">
        <v>343</v>
      </c>
      <c r="I3" s="1140"/>
      <c r="J3" s="1141"/>
    </row>
    <row r="4" spans="1:10" ht="22.5" customHeight="1">
      <c r="A4" s="1210"/>
      <c r="B4" s="287" t="s">
        <v>184</v>
      </c>
      <c r="C4" s="285" t="s">
        <v>185</v>
      </c>
      <c r="D4" s="286" t="s">
        <v>165</v>
      </c>
      <c r="E4" s="287" t="s">
        <v>184</v>
      </c>
      <c r="F4" s="285" t="s">
        <v>185</v>
      </c>
      <c r="G4" s="286" t="s">
        <v>165</v>
      </c>
      <c r="H4" s="287" t="s">
        <v>184</v>
      </c>
      <c r="I4" s="285" t="s">
        <v>185</v>
      </c>
      <c r="J4" s="286" t="s">
        <v>165</v>
      </c>
    </row>
    <row r="5" spans="1:10" ht="17.25" customHeight="1">
      <c r="A5" s="288" t="s">
        <v>1</v>
      </c>
      <c r="B5" s="457">
        <v>54</v>
      </c>
      <c r="C5" s="457">
        <v>6</v>
      </c>
      <c r="D5" s="457">
        <v>60</v>
      </c>
      <c r="E5" s="457">
        <v>66</v>
      </c>
      <c r="F5" s="457">
        <v>8</v>
      </c>
      <c r="G5" s="457">
        <v>74</v>
      </c>
      <c r="H5" s="457">
        <v>94</v>
      </c>
      <c r="I5" s="457">
        <v>9</v>
      </c>
      <c r="J5" s="457">
        <v>103</v>
      </c>
    </row>
    <row r="6" spans="1:10" ht="17.25" customHeight="1">
      <c r="A6" s="289" t="s">
        <v>2</v>
      </c>
      <c r="B6" s="461">
        <v>0</v>
      </c>
      <c r="C6" s="461">
        <v>1</v>
      </c>
      <c r="D6" s="461">
        <v>1</v>
      </c>
      <c r="E6" s="461">
        <v>0</v>
      </c>
      <c r="F6" s="461">
        <v>1</v>
      </c>
      <c r="G6" s="461">
        <v>1</v>
      </c>
      <c r="H6" s="461">
        <v>8</v>
      </c>
      <c r="I6" s="461">
        <v>0</v>
      </c>
      <c r="J6" s="461">
        <v>8</v>
      </c>
    </row>
    <row r="7" spans="1:10" ht="17.25" customHeight="1">
      <c r="A7" s="289" t="s">
        <v>3</v>
      </c>
      <c r="B7" s="461">
        <v>12484</v>
      </c>
      <c r="C7" s="461">
        <v>4433</v>
      </c>
      <c r="D7" s="461">
        <v>16917</v>
      </c>
      <c r="E7" s="461">
        <v>13039</v>
      </c>
      <c r="F7" s="461">
        <v>4589</v>
      </c>
      <c r="G7" s="461">
        <v>17628</v>
      </c>
      <c r="H7" s="461">
        <v>12392</v>
      </c>
      <c r="I7" s="461">
        <v>4062</v>
      </c>
      <c r="J7" s="461">
        <v>16454</v>
      </c>
    </row>
    <row r="8" spans="1:10" ht="17.25" customHeight="1">
      <c r="A8" s="290" t="s">
        <v>228</v>
      </c>
      <c r="B8" s="459">
        <v>877</v>
      </c>
      <c r="C8" s="459">
        <v>1144</v>
      </c>
      <c r="D8" s="459">
        <v>2021</v>
      </c>
      <c r="E8" s="459">
        <v>1022</v>
      </c>
      <c r="F8" s="459">
        <v>1292</v>
      </c>
      <c r="G8" s="459">
        <v>2314</v>
      </c>
      <c r="H8" s="459">
        <v>1192</v>
      </c>
      <c r="I8" s="459">
        <v>1298</v>
      </c>
      <c r="J8" s="459">
        <v>2490</v>
      </c>
    </row>
    <row r="9" spans="1:10" ht="17.25" customHeight="1">
      <c r="A9" s="291" t="s">
        <v>229</v>
      </c>
      <c r="B9" s="459">
        <v>10105</v>
      </c>
      <c r="C9" s="459">
        <v>3200</v>
      </c>
      <c r="D9" s="459">
        <v>13305</v>
      </c>
      <c r="E9" s="459">
        <v>10321</v>
      </c>
      <c r="F9" s="459">
        <v>3242</v>
      </c>
      <c r="G9" s="459">
        <v>13563</v>
      </c>
      <c r="H9" s="459">
        <v>9381</v>
      </c>
      <c r="I9" s="459">
        <v>2687</v>
      </c>
      <c r="J9" s="459">
        <v>12068</v>
      </c>
    </row>
    <row r="10" spans="1:10" ht="17.25" customHeight="1">
      <c r="A10" s="289" t="s">
        <v>4</v>
      </c>
      <c r="B10" s="461">
        <v>3</v>
      </c>
      <c r="C10" s="461">
        <v>1</v>
      </c>
      <c r="D10" s="461">
        <v>4</v>
      </c>
      <c r="E10" s="461">
        <v>3</v>
      </c>
      <c r="F10" s="461">
        <v>1</v>
      </c>
      <c r="G10" s="461">
        <v>4</v>
      </c>
      <c r="H10" s="461">
        <v>2</v>
      </c>
      <c r="I10" s="461">
        <v>1</v>
      </c>
      <c r="J10" s="461">
        <v>3</v>
      </c>
    </row>
    <row r="11" spans="1:10" ht="29.25" customHeight="1">
      <c r="A11" s="292" t="s">
        <v>205</v>
      </c>
      <c r="B11" s="461">
        <v>14</v>
      </c>
      <c r="C11" s="461">
        <v>5</v>
      </c>
      <c r="D11" s="461">
        <v>19</v>
      </c>
      <c r="E11" s="461">
        <v>24</v>
      </c>
      <c r="F11" s="461">
        <v>2</v>
      </c>
      <c r="G11" s="461">
        <v>26</v>
      </c>
      <c r="H11" s="461">
        <v>18</v>
      </c>
      <c r="I11" s="461">
        <v>2</v>
      </c>
      <c r="J11" s="461">
        <v>20</v>
      </c>
    </row>
    <row r="12" spans="1:10" ht="17.25" customHeight="1">
      <c r="A12" s="289" t="s">
        <v>5</v>
      </c>
      <c r="B12" s="461">
        <v>6618</v>
      </c>
      <c r="C12" s="461">
        <v>12</v>
      </c>
      <c r="D12" s="461">
        <v>6630</v>
      </c>
      <c r="E12" s="461">
        <v>5467</v>
      </c>
      <c r="F12" s="461">
        <v>11</v>
      </c>
      <c r="G12" s="461">
        <v>5478</v>
      </c>
      <c r="H12" s="461">
        <v>5613</v>
      </c>
      <c r="I12" s="461">
        <v>13</v>
      </c>
      <c r="J12" s="461">
        <v>5626</v>
      </c>
    </row>
    <row r="13" spans="1:10" ht="29.25" customHeight="1">
      <c r="A13" s="142" t="s">
        <v>17</v>
      </c>
      <c r="B13" s="461">
        <v>943</v>
      </c>
      <c r="C13" s="461">
        <v>71</v>
      </c>
      <c r="D13" s="461">
        <v>1014</v>
      </c>
      <c r="E13" s="461">
        <v>1133</v>
      </c>
      <c r="F13" s="461">
        <v>45</v>
      </c>
      <c r="G13" s="461">
        <v>1178</v>
      </c>
      <c r="H13" s="461">
        <v>1409</v>
      </c>
      <c r="I13" s="461">
        <v>72</v>
      </c>
      <c r="J13" s="461">
        <v>1481</v>
      </c>
    </row>
    <row r="14" spans="1:10" ht="17.25" customHeight="1">
      <c r="A14" s="289" t="s">
        <v>18</v>
      </c>
      <c r="B14" s="461">
        <v>86</v>
      </c>
      <c r="C14" s="461">
        <v>3</v>
      </c>
      <c r="D14" s="461">
        <v>89</v>
      </c>
      <c r="E14" s="461">
        <v>80</v>
      </c>
      <c r="F14" s="461">
        <v>3</v>
      </c>
      <c r="G14" s="461">
        <v>83</v>
      </c>
      <c r="H14" s="461">
        <v>136</v>
      </c>
      <c r="I14" s="461">
        <v>4</v>
      </c>
      <c r="J14" s="461">
        <v>140</v>
      </c>
    </row>
    <row r="15" spans="1:10" ht="17.25" customHeight="1">
      <c r="A15" s="289" t="s">
        <v>6</v>
      </c>
      <c r="B15" s="461">
        <v>304</v>
      </c>
      <c r="C15" s="461">
        <v>59</v>
      </c>
      <c r="D15" s="461">
        <v>363</v>
      </c>
      <c r="E15" s="461">
        <v>414</v>
      </c>
      <c r="F15" s="461">
        <v>123</v>
      </c>
      <c r="G15" s="461">
        <v>537</v>
      </c>
      <c r="H15" s="461">
        <v>589</v>
      </c>
      <c r="I15" s="461">
        <v>161</v>
      </c>
      <c r="J15" s="461">
        <v>750</v>
      </c>
    </row>
    <row r="16" spans="1:10" ht="17.25" customHeight="1">
      <c r="A16" s="289" t="s">
        <v>7</v>
      </c>
      <c r="B16" s="461">
        <v>261</v>
      </c>
      <c r="C16" s="461">
        <v>80</v>
      </c>
      <c r="D16" s="461">
        <v>341</v>
      </c>
      <c r="E16" s="461">
        <v>356</v>
      </c>
      <c r="F16" s="461">
        <v>105</v>
      </c>
      <c r="G16" s="461">
        <v>461</v>
      </c>
      <c r="H16" s="461">
        <v>356</v>
      </c>
      <c r="I16" s="461">
        <v>114</v>
      </c>
      <c r="J16" s="461">
        <v>470</v>
      </c>
    </row>
    <row r="17" spans="1:10" ht="17.25" customHeight="1">
      <c r="A17" s="289" t="s">
        <v>8</v>
      </c>
      <c r="B17" s="461">
        <v>146</v>
      </c>
      <c r="C17" s="461">
        <v>49</v>
      </c>
      <c r="D17" s="461">
        <v>195</v>
      </c>
      <c r="E17" s="461">
        <v>171</v>
      </c>
      <c r="F17" s="461">
        <v>45</v>
      </c>
      <c r="G17" s="461">
        <v>216</v>
      </c>
      <c r="H17" s="461">
        <v>191</v>
      </c>
      <c r="I17" s="461">
        <v>45</v>
      </c>
      <c r="J17" s="461">
        <v>236</v>
      </c>
    </row>
    <row r="18" spans="1:10" ht="17.25" customHeight="1">
      <c r="A18" s="289" t="s">
        <v>9</v>
      </c>
      <c r="B18" s="461">
        <v>5</v>
      </c>
      <c r="C18" s="461">
        <v>1</v>
      </c>
      <c r="D18" s="461">
        <v>6</v>
      </c>
      <c r="E18" s="461">
        <v>6</v>
      </c>
      <c r="F18" s="461">
        <v>1</v>
      </c>
      <c r="G18" s="461">
        <v>7</v>
      </c>
      <c r="H18" s="461">
        <v>6</v>
      </c>
      <c r="I18" s="461">
        <v>1</v>
      </c>
      <c r="J18" s="461">
        <v>7</v>
      </c>
    </row>
    <row r="19" spans="1:10" ht="17.25" customHeight="1">
      <c r="A19" s="289" t="s">
        <v>10</v>
      </c>
      <c r="B19" s="461">
        <v>165</v>
      </c>
      <c r="C19" s="461">
        <v>65</v>
      </c>
      <c r="D19" s="461">
        <v>230</v>
      </c>
      <c r="E19" s="461">
        <v>155</v>
      </c>
      <c r="F19" s="461">
        <v>73</v>
      </c>
      <c r="G19" s="461">
        <v>228</v>
      </c>
      <c r="H19" s="461">
        <v>167</v>
      </c>
      <c r="I19" s="461">
        <v>65</v>
      </c>
      <c r="J19" s="461">
        <v>232</v>
      </c>
    </row>
    <row r="20" spans="1:10" ht="17.25" customHeight="1">
      <c r="A20" s="289" t="s">
        <v>11</v>
      </c>
      <c r="B20" s="461">
        <v>155</v>
      </c>
      <c r="C20" s="461">
        <v>125</v>
      </c>
      <c r="D20" s="461">
        <v>280</v>
      </c>
      <c r="E20" s="461">
        <v>215</v>
      </c>
      <c r="F20" s="461">
        <v>192</v>
      </c>
      <c r="G20" s="461">
        <v>407</v>
      </c>
      <c r="H20" s="461">
        <v>255</v>
      </c>
      <c r="I20" s="461">
        <v>150</v>
      </c>
      <c r="J20" s="461">
        <v>405</v>
      </c>
    </row>
    <row r="21" spans="1:10" ht="29.25" customHeight="1">
      <c r="A21" s="292" t="s">
        <v>12</v>
      </c>
      <c r="B21" s="461">
        <v>49</v>
      </c>
      <c r="C21" s="461">
        <v>24</v>
      </c>
      <c r="D21" s="461">
        <v>73</v>
      </c>
      <c r="E21" s="461">
        <v>32</v>
      </c>
      <c r="F21" s="461">
        <v>3</v>
      </c>
      <c r="G21" s="461">
        <v>35</v>
      </c>
      <c r="H21" s="461">
        <v>35</v>
      </c>
      <c r="I21" s="461">
        <v>41</v>
      </c>
      <c r="J21" s="461">
        <v>76</v>
      </c>
    </row>
    <row r="22" spans="1:10" ht="17.25" customHeight="1">
      <c r="A22" s="289" t="s">
        <v>13</v>
      </c>
      <c r="B22" s="461">
        <v>73</v>
      </c>
      <c r="C22" s="461">
        <v>118</v>
      </c>
      <c r="D22" s="461">
        <v>191</v>
      </c>
      <c r="E22" s="461">
        <v>82</v>
      </c>
      <c r="F22" s="461">
        <v>108</v>
      </c>
      <c r="G22" s="461">
        <v>190</v>
      </c>
      <c r="H22" s="461">
        <v>88</v>
      </c>
      <c r="I22" s="461">
        <v>120</v>
      </c>
      <c r="J22" s="461">
        <v>208</v>
      </c>
    </row>
    <row r="23" spans="1:10" ht="17.25" customHeight="1">
      <c r="A23" s="289" t="s">
        <v>14</v>
      </c>
      <c r="B23" s="461">
        <v>139</v>
      </c>
      <c r="C23" s="461">
        <v>112</v>
      </c>
      <c r="D23" s="461">
        <v>251</v>
      </c>
      <c r="E23" s="461">
        <v>138</v>
      </c>
      <c r="F23" s="461">
        <v>111</v>
      </c>
      <c r="G23" s="461">
        <v>249</v>
      </c>
      <c r="H23" s="461">
        <v>164</v>
      </c>
      <c r="I23" s="461">
        <v>119</v>
      </c>
      <c r="J23" s="461">
        <v>283</v>
      </c>
    </row>
    <row r="24" spans="1:10" ht="17.25" customHeight="1">
      <c r="A24" s="289" t="s">
        <v>15</v>
      </c>
      <c r="B24" s="461">
        <v>21</v>
      </c>
      <c r="C24" s="461">
        <v>6</v>
      </c>
      <c r="D24" s="461">
        <v>27</v>
      </c>
      <c r="E24" s="461">
        <v>19</v>
      </c>
      <c r="F24" s="461">
        <v>6</v>
      </c>
      <c r="G24" s="461">
        <v>25</v>
      </c>
      <c r="H24" s="461">
        <v>19</v>
      </c>
      <c r="I24" s="461">
        <v>7</v>
      </c>
      <c r="J24" s="461">
        <v>26</v>
      </c>
    </row>
    <row r="25" spans="1:10" ht="17.25" customHeight="1">
      <c r="A25" s="289" t="s">
        <v>182</v>
      </c>
      <c r="B25" s="467">
        <v>31</v>
      </c>
      <c r="C25" s="467">
        <v>6</v>
      </c>
      <c r="D25" s="467">
        <v>37</v>
      </c>
      <c r="E25" s="467">
        <v>57</v>
      </c>
      <c r="F25" s="467">
        <v>6</v>
      </c>
      <c r="G25" s="467">
        <v>63</v>
      </c>
      <c r="H25" s="467">
        <v>101</v>
      </c>
      <c r="I25" s="467">
        <v>7</v>
      </c>
      <c r="J25" s="467">
        <v>108</v>
      </c>
    </row>
    <row r="26" spans="1:10" s="273" customFormat="1" ht="21" customHeight="1">
      <c r="A26" s="286" t="s">
        <v>149</v>
      </c>
      <c r="B26" s="437">
        <v>21551</v>
      </c>
      <c r="C26" s="437">
        <v>5177</v>
      </c>
      <c r="D26" s="437">
        <v>26728</v>
      </c>
      <c r="E26" s="437">
        <v>21457</v>
      </c>
      <c r="F26" s="437">
        <v>5433</v>
      </c>
      <c r="G26" s="437">
        <v>26890</v>
      </c>
      <c r="H26" s="437">
        <v>21643</v>
      </c>
      <c r="I26" s="437">
        <v>4993</v>
      </c>
      <c r="J26" s="437">
        <v>26636</v>
      </c>
    </row>
    <row r="27" spans="1:10" s="294" customFormat="1" ht="17.100000000000001" customHeight="1">
      <c r="A27" s="293" t="s">
        <v>216</v>
      </c>
      <c r="B27" s="435">
        <v>10705</v>
      </c>
      <c r="C27" s="435">
        <v>4360</v>
      </c>
      <c r="D27" s="435">
        <v>15065</v>
      </c>
      <c r="E27" s="435">
        <v>11054</v>
      </c>
      <c r="F27" s="435">
        <v>4516</v>
      </c>
      <c r="G27" s="435">
        <v>15570</v>
      </c>
      <c r="H27" s="435">
        <v>10403</v>
      </c>
      <c r="I27" s="435">
        <v>3950</v>
      </c>
      <c r="J27" s="435">
        <v>14353</v>
      </c>
    </row>
    <row r="28" spans="1:10" s="294" customFormat="1" ht="13.2" customHeight="1">
      <c r="A28" s="402"/>
      <c r="B28" s="403"/>
      <c r="C28" s="403"/>
      <c r="D28" s="404"/>
      <c r="E28" s="403"/>
      <c r="F28" s="403"/>
      <c r="G28" s="404"/>
      <c r="H28" s="403"/>
      <c r="I28" s="403"/>
      <c r="J28" s="405"/>
    </row>
    <row r="29" spans="1:10" ht="24" customHeight="1">
      <c r="A29" s="295" t="s">
        <v>302</v>
      </c>
      <c r="B29" s="296"/>
      <c r="C29" s="296"/>
      <c r="D29" s="296"/>
      <c r="E29" s="296"/>
      <c r="F29" s="296"/>
      <c r="G29" s="296"/>
      <c r="H29" s="296"/>
      <c r="I29" s="296"/>
      <c r="J29" s="296"/>
    </row>
    <row r="30" spans="1:10" ht="24" customHeight="1">
      <c r="A30" s="295" t="s">
        <v>303</v>
      </c>
      <c r="B30" s="296"/>
      <c r="C30" s="296"/>
      <c r="D30" s="296"/>
      <c r="E30" s="296"/>
      <c r="F30" s="296"/>
      <c r="G30" s="296"/>
      <c r="H30" s="296"/>
      <c r="I30" s="296"/>
      <c r="J30" s="296"/>
    </row>
    <row r="31" spans="1:10" ht="22.5" customHeight="1">
      <c r="A31" s="294" t="s">
        <v>150</v>
      </c>
      <c r="D31" s="282"/>
      <c r="G31" s="282"/>
      <c r="J31" s="282"/>
    </row>
  </sheetData>
  <mergeCells count="5">
    <mergeCell ref="A2:J2"/>
    <mergeCell ref="A3:A4"/>
    <mergeCell ref="B3:D3"/>
    <mergeCell ref="E3:G3"/>
    <mergeCell ref="H3:J3"/>
  </mergeCells>
  <hyperlinks>
    <hyperlink ref="A1" location="'Table of Contents'!A1" display="Back to Table of contents" xr:uid="{1DC1C7EB-2025-4D84-A351-FD4828D08D07}"/>
  </hyperlinks>
  <pageMargins left="0.70866141732283472" right="0.70866141732283472" top="0.51181102362204722" bottom="0.59055118110236227" header="0.31496062992125984" footer="0.31496062992125984"/>
  <pageSetup paperSize="9" scale="95"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7DCD65-95C2-4DCD-83D0-4A6732EA10B0}">
  <dimension ref="A1:F58"/>
  <sheetViews>
    <sheetView zoomScaleNormal="100" workbookViewId="0"/>
  </sheetViews>
  <sheetFormatPr defaultColWidth="16.5546875" defaultRowHeight="12"/>
  <cols>
    <col min="1" max="1" width="24.33203125" style="669" customWidth="1"/>
    <col min="2" max="2" width="16.5546875" style="669"/>
    <col min="3" max="3" width="44.88671875" style="669" customWidth="1"/>
    <col min="4" max="16384" width="16.5546875" style="669"/>
  </cols>
  <sheetData>
    <row r="1" spans="1:6" ht="13.2">
      <c r="A1" s="1307" t="s">
        <v>0</v>
      </c>
    </row>
    <row r="2" spans="1:6" ht="31.5" customHeight="1">
      <c r="A2" s="1214" t="s">
        <v>697</v>
      </c>
      <c r="B2" s="1214"/>
      <c r="C2" s="1214"/>
      <c r="D2" s="1214"/>
      <c r="E2" s="1214"/>
    </row>
    <row r="3" spans="1:6" ht="30" customHeight="1">
      <c r="A3" s="1215" t="s">
        <v>36</v>
      </c>
      <c r="B3" s="1216" t="s">
        <v>439</v>
      </c>
      <c r="C3" s="1217" t="s">
        <v>440</v>
      </c>
      <c r="D3" s="1218" t="s">
        <v>698</v>
      </c>
      <c r="E3" s="1219"/>
    </row>
    <row r="4" spans="1:6" ht="15" customHeight="1">
      <c r="A4" s="1215"/>
      <c r="B4" s="1216"/>
      <c r="C4" s="1217"/>
      <c r="D4" s="983">
        <v>2023</v>
      </c>
      <c r="E4" s="983">
        <v>2024</v>
      </c>
    </row>
    <row r="5" spans="1:6" ht="17.25" customHeight="1">
      <c r="A5" s="1212" t="s">
        <v>441</v>
      </c>
      <c r="B5" s="1212"/>
      <c r="C5" s="1212"/>
      <c r="D5" s="984"/>
      <c r="E5" s="984"/>
    </row>
    <row r="6" spans="1:6" ht="33.75" customHeight="1">
      <c r="A6" s="985" t="s">
        <v>442</v>
      </c>
      <c r="B6" s="1211" t="s">
        <v>443</v>
      </c>
      <c r="C6" s="986" t="s">
        <v>444</v>
      </c>
      <c r="D6" s="987">
        <v>15643</v>
      </c>
      <c r="E6" s="988">
        <v>20568</v>
      </c>
      <c r="F6" s="1042"/>
    </row>
    <row r="7" spans="1:6" ht="38.25" customHeight="1">
      <c r="A7" s="989"/>
      <c r="B7" s="1211"/>
      <c r="C7" s="986" t="s">
        <v>699</v>
      </c>
      <c r="D7" s="987">
        <v>13530</v>
      </c>
      <c r="E7" s="988">
        <v>18455</v>
      </c>
      <c r="F7" s="1042"/>
    </row>
    <row r="8" spans="1:6" ht="30" customHeight="1">
      <c r="A8" s="989"/>
      <c r="B8" s="1211"/>
      <c r="C8" s="986" t="s">
        <v>445</v>
      </c>
      <c r="D8" s="987">
        <v>11703</v>
      </c>
      <c r="E8" s="988">
        <v>16628</v>
      </c>
      <c r="F8" s="1042"/>
    </row>
    <row r="9" spans="1:6" ht="17.25" customHeight="1">
      <c r="A9" s="985" t="s">
        <v>446</v>
      </c>
      <c r="B9" s="990">
        <v>45</v>
      </c>
      <c r="C9" s="986" t="s">
        <v>447</v>
      </c>
      <c r="D9" s="991">
        <v>12175</v>
      </c>
      <c r="E9" s="991">
        <v>17100</v>
      </c>
      <c r="F9" s="1042"/>
    </row>
    <row r="10" spans="1:6" ht="17.25" customHeight="1">
      <c r="A10" s="992"/>
      <c r="B10" s="992"/>
      <c r="C10" s="986" t="s">
        <v>448</v>
      </c>
      <c r="D10" s="991">
        <v>11575</v>
      </c>
      <c r="E10" s="991">
        <v>16500</v>
      </c>
      <c r="F10" s="1042"/>
    </row>
    <row r="11" spans="1:6" ht="17.25" customHeight="1">
      <c r="A11" s="992"/>
      <c r="B11" s="992"/>
      <c r="C11" s="986" t="s">
        <v>449</v>
      </c>
      <c r="D11" s="991">
        <v>12716</v>
      </c>
      <c r="E11" s="991">
        <v>17641</v>
      </c>
      <c r="F11" s="1042"/>
    </row>
    <row r="12" spans="1:6" s="672" customFormat="1" ht="17.25" customHeight="1">
      <c r="A12" s="993" t="s">
        <v>3</v>
      </c>
      <c r="B12" s="994"/>
      <c r="C12" s="992"/>
      <c r="D12" s="991"/>
      <c r="E12" s="991"/>
      <c r="F12" s="1042"/>
    </row>
    <row r="13" spans="1:6" ht="17.25" customHeight="1">
      <c r="A13" s="985" t="s">
        <v>450</v>
      </c>
      <c r="B13" s="995">
        <v>45</v>
      </c>
      <c r="C13" s="986" t="s">
        <v>451</v>
      </c>
      <c r="D13" s="991">
        <v>12771</v>
      </c>
      <c r="E13" s="991">
        <v>17696</v>
      </c>
      <c r="F13" s="1042"/>
    </row>
    <row r="14" spans="1:6" ht="17.25" customHeight="1">
      <c r="A14" s="989"/>
      <c r="B14" s="992"/>
      <c r="C14" s="986" t="s">
        <v>452</v>
      </c>
      <c r="D14" s="991">
        <v>12286</v>
      </c>
      <c r="E14" s="991">
        <v>17211</v>
      </c>
      <c r="F14" s="1042"/>
    </row>
    <row r="15" spans="1:6" ht="17.25" customHeight="1">
      <c r="A15" s="989"/>
      <c r="B15" s="992"/>
      <c r="C15" s="986" t="s">
        <v>453</v>
      </c>
      <c r="D15" s="991">
        <v>12175</v>
      </c>
      <c r="E15" s="991">
        <v>17100</v>
      </c>
      <c r="F15" s="1042"/>
    </row>
    <row r="16" spans="1:6" ht="17.25" customHeight="1">
      <c r="A16" s="985" t="s">
        <v>454</v>
      </c>
      <c r="B16" s="990">
        <v>45</v>
      </c>
      <c r="C16" s="986" t="s">
        <v>455</v>
      </c>
      <c r="D16" s="991">
        <v>12221</v>
      </c>
      <c r="E16" s="991">
        <v>17146</v>
      </c>
      <c r="F16" s="1042"/>
    </row>
    <row r="17" spans="1:6" ht="17.25" customHeight="1">
      <c r="A17" s="989"/>
      <c r="B17" s="992"/>
      <c r="C17" s="986" t="s">
        <v>456</v>
      </c>
      <c r="D17" s="991">
        <v>11915</v>
      </c>
      <c r="E17" s="991">
        <v>16840</v>
      </c>
      <c r="F17" s="1042"/>
    </row>
    <row r="18" spans="1:6" ht="17.25" customHeight="1">
      <c r="A18" s="989"/>
      <c r="B18" s="992"/>
      <c r="C18" s="986" t="s">
        <v>700</v>
      </c>
      <c r="D18" s="991">
        <v>11676</v>
      </c>
      <c r="E18" s="991">
        <v>16601</v>
      </c>
      <c r="F18" s="1042"/>
    </row>
    <row r="19" spans="1:6" ht="17.25" customHeight="1">
      <c r="A19" s="985" t="s">
        <v>457</v>
      </c>
      <c r="B19" s="990">
        <v>40</v>
      </c>
      <c r="C19" s="986" t="s">
        <v>458</v>
      </c>
      <c r="D19" s="991">
        <v>15389</v>
      </c>
      <c r="E19" s="991">
        <v>20314</v>
      </c>
      <c r="F19" s="1042"/>
    </row>
    <row r="20" spans="1:6" ht="17.25" customHeight="1">
      <c r="A20" s="989"/>
      <c r="B20" s="992"/>
      <c r="C20" s="986" t="s">
        <v>459</v>
      </c>
      <c r="D20" s="991">
        <v>14446</v>
      </c>
      <c r="E20" s="991">
        <v>19371</v>
      </c>
      <c r="F20" s="1042"/>
    </row>
    <row r="21" spans="1:6" ht="17.25" customHeight="1">
      <c r="A21" s="989"/>
      <c r="B21" s="992"/>
      <c r="C21" s="986" t="s">
        <v>460</v>
      </c>
      <c r="D21" s="991">
        <v>13799</v>
      </c>
      <c r="E21" s="991">
        <v>18724</v>
      </c>
      <c r="F21" s="1042"/>
    </row>
    <row r="22" spans="1:6" ht="17.25" customHeight="1">
      <c r="A22" s="985" t="s">
        <v>461</v>
      </c>
      <c r="B22" s="990">
        <v>45</v>
      </c>
      <c r="C22" s="986" t="s">
        <v>462</v>
      </c>
      <c r="D22" s="991">
        <v>12175</v>
      </c>
      <c r="E22" s="991">
        <v>17100</v>
      </c>
      <c r="F22" s="1042"/>
    </row>
    <row r="23" spans="1:6" ht="17.25" customHeight="1">
      <c r="A23" s="989"/>
      <c r="B23" s="992"/>
      <c r="C23" s="986" t="s">
        <v>463</v>
      </c>
      <c r="D23" s="991">
        <v>11575</v>
      </c>
      <c r="E23" s="991">
        <v>16500</v>
      </c>
      <c r="F23" s="1042"/>
    </row>
    <row r="24" spans="1:6" ht="17.25" customHeight="1">
      <c r="A24" s="989"/>
      <c r="B24" s="992"/>
      <c r="C24" s="986" t="s">
        <v>464</v>
      </c>
      <c r="D24" s="991">
        <v>12458</v>
      </c>
      <c r="E24" s="991">
        <v>17383</v>
      </c>
      <c r="F24" s="1042"/>
    </row>
    <row r="25" spans="1:6" ht="17.25" customHeight="1">
      <c r="A25" s="985" t="s">
        <v>465</v>
      </c>
      <c r="B25" s="990">
        <v>45</v>
      </c>
      <c r="C25" s="992" t="s">
        <v>464</v>
      </c>
      <c r="D25" s="991">
        <v>12175</v>
      </c>
      <c r="E25" s="991">
        <v>17100</v>
      </c>
      <c r="F25" s="1042"/>
    </row>
    <row r="26" spans="1:6" ht="17.25" customHeight="1">
      <c r="A26" s="985"/>
      <c r="B26" s="986"/>
      <c r="C26" s="986" t="s">
        <v>466</v>
      </c>
      <c r="D26" s="991">
        <v>12175</v>
      </c>
      <c r="E26" s="991">
        <v>17100</v>
      </c>
      <c r="F26" s="1042"/>
    </row>
    <row r="27" spans="1:6" ht="17.25" customHeight="1">
      <c r="A27" s="989"/>
      <c r="B27" s="992"/>
      <c r="C27" s="986" t="s">
        <v>701</v>
      </c>
      <c r="D27" s="991">
        <v>12175</v>
      </c>
      <c r="E27" s="991">
        <v>17100</v>
      </c>
      <c r="F27" s="1042"/>
    </row>
    <row r="28" spans="1:6" ht="17.25" customHeight="1">
      <c r="A28" s="989"/>
      <c r="B28" s="992"/>
      <c r="C28" s="986" t="s">
        <v>467</v>
      </c>
      <c r="D28" s="991">
        <v>13082</v>
      </c>
      <c r="E28" s="991">
        <v>18007</v>
      </c>
      <c r="F28" s="1042"/>
    </row>
    <row r="29" spans="1:6" ht="30" customHeight="1">
      <c r="A29" s="996" t="s">
        <v>468</v>
      </c>
      <c r="B29" s="990">
        <v>45</v>
      </c>
      <c r="C29" s="986" t="s">
        <v>702</v>
      </c>
      <c r="D29" s="991">
        <v>10875</v>
      </c>
      <c r="E29" s="991">
        <v>16500</v>
      </c>
      <c r="F29" s="1042"/>
    </row>
    <row r="30" spans="1:6" ht="17.25" customHeight="1">
      <c r="A30" s="985" t="s">
        <v>21</v>
      </c>
      <c r="B30" s="990">
        <v>45</v>
      </c>
      <c r="C30" s="986" t="s">
        <v>469</v>
      </c>
      <c r="D30" s="991">
        <v>13223</v>
      </c>
      <c r="E30" s="991">
        <v>18148</v>
      </c>
      <c r="F30" s="1042"/>
    </row>
    <row r="31" spans="1:6" ht="17.25" customHeight="1">
      <c r="A31" s="989"/>
      <c r="B31" s="992"/>
      <c r="C31" s="986" t="s">
        <v>470</v>
      </c>
      <c r="D31" s="991">
        <v>13223</v>
      </c>
      <c r="E31" s="991">
        <v>18148</v>
      </c>
      <c r="F31" s="1042"/>
    </row>
    <row r="32" spans="1:6" ht="17.25" customHeight="1">
      <c r="A32" s="985" t="s">
        <v>471</v>
      </c>
      <c r="B32" s="990">
        <v>45</v>
      </c>
      <c r="C32" s="986" t="s">
        <v>472</v>
      </c>
      <c r="D32" s="991">
        <v>13165</v>
      </c>
      <c r="E32" s="991">
        <v>18090</v>
      </c>
      <c r="F32" s="1042"/>
    </row>
    <row r="33" spans="1:6" ht="17.25" customHeight="1">
      <c r="A33" s="989"/>
      <c r="B33" s="992"/>
      <c r="C33" s="986" t="s">
        <v>703</v>
      </c>
      <c r="D33" s="991">
        <v>19680</v>
      </c>
      <c r="E33" s="991">
        <v>24605</v>
      </c>
      <c r="F33" s="1042"/>
    </row>
    <row r="34" spans="1:6" ht="17.25" customHeight="1">
      <c r="A34" s="989"/>
      <c r="B34" s="992"/>
      <c r="C34" s="986" t="s">
        <v>473</v>
      </c>
      <c r="D34" s="991">
        <v>12865</v>
      </c>
      <c r="E34" s="991">
        <v>17790</v>
      </c>
      <c r="F34" s="1042"/>
    </row>
    <row r="35" spans="1:6" ht="17.25" customHeight="1">
      <c r="A35" s="985" t="s">
        <v>474</v>
      </c>
      <c r="B35" s="990">
        <v>45</v>
      </c>
      <c r="C35" s="986" t="s">
        <v>475</v>
      </c>
      <c r="D35" s="991">
        <v>13554</v>
      </c>
      <c r="E35" s="991">
        <v>18479</v>
      </c>
      <c r="F35" s="1042"/>
    </row>
    <row r="36" spans="1:6" ht="17.25" customHeight="1">
      <c r="A36" s="997"/>
      <c r="B36" s="992"/>
      <c r="C36" s="986" t="s">
        <v>476</v>
      </c>
      <c r="D36" s="991">
        <v>13554</v>
      </c>
      <c r="E36" s="991">
        <v>18479</v>
      </c>
      <c r="F36" s="1042"/>
    </row>
    <row r="37" spans="1:6" ht="17.25" customHeight="1">
      <c r="A37" s="997"/>
      <c r="B37" s="992"/>
      <c r="C37" s="986" t="s">
        <v>704</v>
      </c>
      <c r="D37" s="991">
        <v>13554</v>
      </c>
      <c r="E37" s="991">
        <v>18479</v>
      </c>
      <c r="F37" s="1042"/>
    </row>
    <row r="38" spans="1:6" ht="17.25" customHeight="1">
      <c r="A38" s="998" t="s">
        <v>5</v>
      </c>
      <c r="B38" s="990">
        <v>45</v>
      </c>
      <c r="C38" s="986" t="s">
        <v>477</v>
      </c>
      <c r="D38" s="991">
        <v>17493</v>
      </c>
      <c r="E38" s="991">
        <v>22418</v>
      </c>
      <c r="F38" s="1042"/>
    </row>
    <row r="39" spans="1:6" ht="17.25" customHeight="1">
      <c r="A39" s="998"/>
      <c r="B39" s="990"/>
      <c r="C39" s="986" t="s">
        <v>705</v>
      </c>
      <c r="D39" s="991">
        <v>15803</v>
      </c>
      <c r="E39" s="991">
        <v>20728</v>
      </c>
      <c r="F39" s="1042"/>
    </row>
    <row r="40" spans="1:6" ht="17.25" customHeight="1">
      <c r="A40" s="999" t="s">
        <v>478</v>
      </c>
      <c r="B40" s="1000"/>
      <c r="C40" s="994"/>
      <c r="D40" s="991"/>
      <c r="E40" s="991"/>
      <c r="F40" s="1042"/>
    </row>
    <row r="41" spans="1:6" ht="17.25" customHeight="1">
      <c r="A41" s="996" t="s">
        <v>479</v>
      </c>
      <c r="B41" s="990">
        <v>45</v>
      </c>
      <c r="C41" s="986" t="s">
        <v>480</v>
      </c>
      <c r="D41" s="991">
        <v>12175</v>
      </c>
      <c r="E41" s="991">
        <v>17100</v>
      </c>
      <c r="F41" s="1042"/>
    </row>
    <row r="42" spans="1:6" ht="17.25" customHeight="1">
      <c r="A42" s="989" t="s">
        <v>481</v>
      </c>
      <c r="B42" s="995">
        <v>45</v>
      </c>
      <c r="C42" s="986" t="s">
        <v>476</v>
      </c>
      <c r="D42" s="991">
        <v>13554</v>
      </c>
      <c r="E42" s="991">
        <v>18479</v>
      </c>
      <c r="F42" s="1042"/>
    </row>
    <row r="43" spans="1:6" ht="17.25" customHeight="1">
      <c r="A43" s="989"/>
      <c r="B43" s="995"/>
      <c r="C43" s="986" t="s">
        <v>482</v>
      </c>
      <c r="D43" s="991">
        <v>13554</v>
      </c>
      <c r="E43" s="991">
        <v>18479</v>
      </c>
      <c r="F43" s="1042"/>
    </row>
    <row r="44" spans="1:6" ht="17.25" customHeight="1">
      <c r="A44" s="1212" t="s">
        <v>6</v>
      </c>
      <c r="B44" s="1212"/>
      <c r="C44" s="1212"/>
      <c r="D44" s="991"/>
      <c r="E44" s="991"/>
      <c r="F44" s="1042"/>
    </row>
    <row r="45" spans="1:6" ht="17.25" customHeight="1">
      <c r="A45" s="985" t="s">
        <v>483</v>
      </c>
      <c r="B45" s="990">
        <v>45</v>
      </c>
      <c r="C45" s="986" t="s">
        <v>484</v>
      </c>
      <c r="D45" s="991">
        <v>15473</v>
      </c>
      <c r="E45" s="991">
        <v>20398</v>
      </c>
      <c r="F45" s="1042"/>
    </row>
    <row r="46" spans="1:6" ht="17.25" customHeight="1">
      <c r="A46" s="992"/>
      <c r="B46" s="990"/>
      <c r="C46" s="986" t="s">
        <v>485</v>
      </c>
      <c r="D46" s="991">
        <v>13188</v>
      </c>
      <c r="E46" s="991">
        <v>18113</v>
      </c>
      <c r="F46" s="1042"/>
    </row>
    <row r="47" spans="1:6" ht="17.25" customHeight="1">
      <c r="A47" s="992"/>
      <c r="B47" s="992"/>
      <c r="C47" s="986" t="s">
        <v>486</v>
      </c>
      <c r="D47" s="991">
        <v>15150</v>
      </c>
      <c r="E47" s="991">
        <v>20075</v>
      </c>
      <c r="F47" s="1042"/>
    </row>
    <row r="48" spans="1:6" ht="17.25" customHeight="1">
      <c r="A48" s="992"/>
      <c r="B48" s="992"/>
      <c r="C48" s="986" t="s">
        <v>487</v>
      </c>
      <c r="D48" s="991">
        <v>13008</v>
      </c>
      <c r="E48" s="991">
        <v>17933</v>
      </c>
      <c r="F48" s="1042"/>
    </row>
    <row r="49" spans="1:6" ht="17.25" customHeight="1">
      <c r="A49" s="998" t="s">
        <v>18</v>
      </c>
      <c r="B49" s="992"/>
      <c r="C49" s="992"/>
      <c r="D49" s="991"/>
      <c r="E49" s="991"/>
      <c r="F49" s="1042"/>
    </row>
    <row r="50" spans="1:6" ht="17.25" customHeight="1">
      <c r="A50" s="985" t="s">
        <v>488</v>
      </c>
      <c r="B50" s="990">
        <v>40</v>
      </c>
      <c r="C50" s="986" t="s">
        <v>489</v>
      </c>
      <c r="D50" s="991">
        <v>18022</v>
      </c>
      <c r="E50" s="991">
        <v>22947</v>
      </c>
      <c r="F50" s="1042"/>
    </row>
    <row r="51" spans="1:6" ht="17.25" customHeight="1">
      <c r="A51" s="989"/>
      <c r="B51" s="992"/>
      <c r="C51" s="986" t="s">
        <v>490</v>
      </c>
      <c r="D51" s="991">
        <v>17443</v>
      </c>
      <c r="E51" s="991">
        <v>22368</v>
      </c>
      <c r="F51" s="1042"/>
    </row>
    <row r="52" spans="1:6" ht="17.25" customHeight="1">
      <c r="A52" s="985" t="s">
        <v>491</v>
      </c>
      <c r="B52" s="990">
        <v>45</v>
      </c>
      <c r="C52" s="986" t="s">
        <v>467</v>
      </c>
      <c r="D52" s="991">
        <v>13082</v>
      </c>
      <c r="E52" s="991">
        <v>18007</v>
      </c>
      <c r="F52" s="1042"/>
    </row>
    <row r="53" spans="1:6" ht="17.25" customHeight="1">
      <c r="A53" s="992"/>
      <c r="B53" s="992"/>
      <c r="C53" s="986" t="s">
        <v>706</v>
      </c>
      <c r="D53" s="991">
        <v>12005</v>
      </c>
      <c r="E53" s="991">
        <v>16930</v>
      </c>
      <c r="F53" s="1042"/>
    </row>
    <row r="54" spans="1:6" ht="17.25" customHeight="1">
      <c r="A54" s="1213" t="s">
        <v>492</v>
      </c>
      <c r="B54" s="1213"/>
      <c r="C54" s="1213"/>
      <c r="D54" s="991"/>
      <c r="E54" s="991"/>
      <c r="F54" s="1042"/>
    </row>
    <row r="55" spans="1:6" ht="17.25" customHeight="1">
      <c r="A55" s="985" t="s">
        <v>493</v>
      </c>
      <c r="B55" s="990">
        <v>45</v>
      </c>
      <c r="C55" s="986" t="s">
        <v>494</v>
      </c>
      <c r="D55" s="1001">
        <v>13479</v>
      </c>
      <c r="E55" s="991">
        <v>23000</v>
      </c>
      <c r="F55" s="1042"/>
    </row>
    <row r="56" spans="1:6" ht="17.25" customHeight="1">
      <c r="A56" s="992"/>
      <c r="B56" s="992"/>
      <c r="C56" s="1002" t="s">
        <v>495</v>
      </c>
      <c r="D56" s="1001">
        <v>12175</v>
      </c>
      <c r="E56" s="991">
        <v>17100</v>
      </c>
      <c r="F56" s="1042"/>
    </row>
    <row r="57" spans="1:6" ht="10.5" customHeight="1">
      <c r="A57" s="671"/>
      <c r="B57" s="671"/>
      <c r="C57" s="673"/>
      <c r="D57" s="674"/>
      <c r="E57" s="674"/>
    </row>
    <row r="58" spans="1:6" ht="18" customHeight="1">
      <c r="A58" s="675" t="s">
        <v>707</v>
      </c>
    </row>
  </sheetData>
  <mergeCells count="9">
    <mergeCell ref="B6:B8"/>
    <mergeCell ref="A44:C44"/>
    <mergeCell ref="A54:C54"/>
    <mergeCell ref="A2:E2"/>
    <mergeCell ref="A3:A4"/>
    <mergeCell ref="B3:B4"/>
    <mergeCell ref="C3:C4"/>
    <mergeCell ref="D3:E3"/>
    <mergeCell ref="A5:C5"/>
  </mergeCells>
  <hyperlinks>
    <hyperlink ref="A1" location="'Table of Contents'!A1" display="Back to Table of contents" xr:uid="{0D7260F6-0A0F-4DF2-A074-8459885ACAC3}"/>
  </hyperlinks>
  <pageMargins left="0.70866141732283472" right="0.43307086614173229" top="0.51181102362204722" bottom="0.51181102362204722" header="0.31496062992125984" footer="0.31496062992125984"/>
  <pageSetup paperSize="9" scale="80" orientation="portrait" r:id="rId1"/>
  <headerFooter>
    <oddHeader xml:space="preserve">&amp;C&amp;"Times New Roman,Regular"&amp;10 </oddHead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14F328-F015-4A77-A1C5-1019B430CA93}">
  <dimension ref="A1:T310"/>
  <sheetViews>
    <sheetView workbookViewId="0">
      <selection activeCell="C4" sqref="C4"/>
    </sheetView>
  </sheetViews>
  <sheetFormatPr defaultColWidth="9.6640625" defaultRowHeight="15"/>
  <cols>
    <col min="1" max="1" width="36.88671875" style="676" customWidth="1"/>
    <col min="2" max="2" width="36.44140625" style="676" customWidth="1"/>
    <col min="3" max="3" width="9.109375" style="676" customWidth="1"/>
    <col min="4" max="4" width="9" style="676" customWidth="1"/>
    <col min="5" max="5" width="7.5546875" style="676" customWidth="1"/>
    <col min="6" max="6" width="7.88671875" style="676" customWidth="1"/>
    <col min="7" max="7" width="7.6640625" style="677" customWidth="1"/>
    <col min="8" max="8" width="9.6640625" style="677"/>
    <col min="9" max="9" width="9.6640625" style="676"/>
    <col min="10" max="97" width="9.109375" style="676" customWidth="1"/>
    <col min="98" max="98" width="33.6640625" style="676" customWidth="1"/>
    <col min="99" max="99" width="37.109375" style="676" customWidth="1"/>
    <col min="100" max="100" width="21.44140625" style="676" customWidth="1"/>
    <col min="101" max="101" width="17.33203125" style="676" customWidth="1"/>
    <col min="102" max="102" width="20.5546875" style="676" customWidth="1"/>
    <col min="103" max="103" width="16.33203125" style="676" customWidth="1"/>
    <col min="104" max="104" width="5.109375" style="676" customWidth="1"/>
    <col min="105" max="180" width="9.109375" style="676" customWidth="1"/>
    <col min="181" max="181" width="33.6640625" style="676" customWidth="1"/>
    <col min="182" max="182" width="30.6640625" style="676" customWidth="1"/>
    <col min="183" max="16384" width="9.6640625" style="676"/>
  </cols>
  <sheetData>
    <row r="1" spans="1:20">
      <c r="A1" s="2" t="s">
        <v>496</v>
      </c>
    </row>
    <row r="2" spans="1:20" ht="21.75" customHeight="1">
      <c r="A2" s="678" t="s">
        <v>497</v>
      </c>
      <c r="B2" s="679"/>
      <c r="C2" s="679"/>
      <c r="D2" s="679"/>
      <c r="E2" s="679"/>
      <c r="F2" s="679"/>
      <c r="G2" s="679"/>
      <c r="H2" s="679"/>
      <c r="I2" s="679"/>
    </row>
    <row r="3" spans="1:20" s="682" customFormat="1" ht="76.5" customHeight="1">
      <c r="A3" s="680" t="s">
        <v>35</v>
      </c>
      <c r="B3" s="681" t="s">
        <v>498</v>
      </c>
      <c r="C3" s="1229" t="s">
        <v>499</v>
      </c>
      <c r="D3" s="1230"/>
      <c r="E3" s="1229" t="s">
        <v>500</v>
      </c>
      <c r="F3" s="1230"/>
      <c r="G3" s="1231" t="s">
        <v>501</v>
      </c>
      <c r="H3" s="1230"/>
      <c r="I3" s="1232" t="s">
        <v>502</v>
      </c>
      <c r="J3" s="1232"/>
    </row>
    <row r="4" spans="1:20" s="682" customFormat="1" ht="28.95" customHeight="1">
      <c r="A4" s="1233" t="s">
        <v>503</v>
      </c>
      <c r="B4" s="1234"/>
      <c r="C4" s="1309" t="s">
        <v>835</v>
      </c>
      <c r="D4" s="683" t="s">
        <v>504</v>
      </c>
      <c r="E4" s="1310" t="s">
        <v>835</v>
      </c>
      <c r="F4" s="683" t="s">
        <v>504</v>
      </c>
      <c r="G4" s="1310" t="s">
        <v>835</v>
      </c>
      <c r="H4" s="683" t="s">
        <v>504</v>
      </c>
      <c r="I4" s="1310" t="s">
        <v>835</v>
      </c>
      <c r="J4" s="683" t="s">
        <v>504</v>
      </c>
      <c r="M4" s="1308"/>
      <c r="N4" s="1308"/>
      <c r="O4" s="1308"/>
      <c r="P4" s="1308"/>
    </row>
    <row r="5" spans="1:20" s="682" customFormat="1" ht="27" customHeight="1">
      <c r="A5" s="684" t="s">
        <v>505</v>
      </c>
      <c r="B5" s="685" t="s">
        <v>506</v>
      </c>
      <c r="C5" s="686">
        <v>39.869999999999997</v>
      </c>
      <c r="D5" s="686">
        <v>39.840000000000003</v>
      </c>
      <c r="E5" s="687">
        <v>123.59</v>
      </c>
      <c r="F5" s="687">
        <v>140.72999999999999</v>
      </c>
      <c r="G5" s="687">
        <v>42.77</v>
      </c>
      <c r="H5" s="687">
        <v>43.38</v>
      </c>
      <c r="I5" s="686">
        <v>126.05</v>
      </c>
      <c r="J5" s="686">
        <v>144.9</v>
      </c>
      <c r="K5" s="688"/>
      <c r="L5" s="688"/>
      <c r="M5" s="688"/>
      <c r="N5" s="688"/>
      <c r="O5" s="688"/>
      <c r="P5" s="688"/>
      <c r="Q5" s="688"/>
      <c r="S5" s="688"/>
      <c r="T5" s="688"/>
    </row>
    <row r="6" spans="1:20" s="682" customFormat="1" ht="27" customHeight="1">
      <c r="A6" s="689"/>
      <c r="B6" s="690" t="s">
        <v>507</v>
      </c>
      <c r="C6" s="686">
        <v>39.94</v>
      </c>
      <c r="D6" s="686">
        <v>40</v>
      </c>
      <c r="E6" s="687">
        <v>144.88999999999999</v>
      </c>
      <c r="F6" s="687">
        <v>163.62</v>
      </c>
      <c r="G6" s="687">
        <v>47.99</v>
      </c>
      <c r="H6" s="687">
        <v>50.5</v>
      </c>
      <c r="I6" s="686">
        <v>150.69999999999999</v>
      </c>
      <c r="J6" s="686">
        <v>172.77</v>
      </c>
      <c r="K6" s="688"/>
      <c r="L6" s="688"/>
      <c r="M6" s="688"/>
      <c r="N6" s="688"/>
      <c r="O6" s="688"/>
      <c r="P6" s="688"/>
      <c r="Q6" s="688"/>
      <c r="S6" s="688"/>
      <c r="T6" s="688"/>
    </row>
    <row r="7" spans="1:20" s="682" customFormat="1" ht="27" customHeight="1">
      <c r="A7" s="689"/>
      <c r="B7" s="685" t="s">
        <v>508</v>
      </c>
      <c r="C7" s="686">
        <v>39.86</v>
      </c>
      <c r="D7" s="686">
        <v>39.799999999999997</v>
      </c>
      <c r="E7" s="687">
        <v>132.11000000000001</v>
      </c>
      <c r="F7" s="687">
        <v>153.03</v>
      </c>
      <c r="G7" s="687">
        <v>48.09</v>
      </c>
      <c r="H7" s="687">
        <v>48.91</v>
      </c>
      <c r="I7" s="686">
        <v>137.66</v>
      </c>
      <c r="J7" s="686">
        <v>160.82</v>
      </c>
      <c r="K7" s="688"/>
      <c r="L7" s="688"/>
      <c r="M7" s="688"/>
      <c r="N7" s="688"/>
      <c r="O7" s="688"/>
      <c r="P7" s="688"/>
      <c r="Q7" s="688"/>
      <c r="S7" s="688"/>
      <c r="T7" s="688"/>
    </row>
    <row r="8" spans="1:20" s="682" customFormat="1" ht="27" customHeight="1">
      <c r="A8" s="689"/>
      <c r="B8" s="685" t="s">
        <v>509</v>
      </c>
      <c r="C8" s="686">
        <v>39.99</v>
      </c>
      <c r="D8" s="686">
        <v>39.93</v>
      </c>
      <c r="E8" s="691">
        <v>188.3</v>
      </c>
      <c r="F8" s="691">
        <v>211</v>
      </c>
      <c r="G8" s="691">
        <v>43.08</v>
      </c>
      <c r="H8" s="691">
        <v>43.82</v>
      </c>
      <c r="I8" s="692">
        <v>191.64</v>
      </c>
      <c r="J8" s="692">
        <v>215.34</v>
      </c>
      <c r="K8" s="688"/>
      <c r="L8" s="688"/>
      <c r="M8" s="688"/>
      <c r="N8" s="688"/>
      <c r="O8" s="688"/>
      <c r="P8" s="688"/>
      <c r="Q8" s="688"/>
      <c r="S8" s="688"/>
      <c r="T8" s="688"/>
    </row>
    <row r="9" spans="1:20" s="682" customFormat="1" ht="27" customHeight="1">
      <c r="A9" s="689"/>
      <c r="B9" s="685" t="s">
        <v>510</v>
      </c>
      <c r="C9" s="686">
        <v>42.82</v>
      </c>
      <c r="D9" s="686">
        <v>42.95</v>
      </c>
      <c r="E9" s="691">
        <v>122.65</v>
      </c>
      <c r="F9" s="691">
        <v>140.55000000000001</v>
      </c>
      <c r="G9" s="691">
        <v>62.29</v>
      </c>
      <c r="H9" s="691">
        <v>62.1</v>
      </c>
      <c r="I9" s="692">
        <v>129.36000000000001</v>
      </c>
      <c r="J9" s="692">
        <v>150.15</v>
      </c>
      <c r="K9" s="688"/>
      <c r="L9" s="688"/>
      <c r="M9" s="688"/>
      <c r="N9" s="688"/>
      <c r="O9" s="688"/>
      <c r="P9" s="688"/>
      <c r="Q9" s="688"/>
      <c r="S9" s="688"/>
      <c r="T9" s="688"/>
    </row>
    <row r="10" spans="1:20" s="682" customFormat="1" ht="27" customHeight="1">
      <c r="A10" s="693" t="s">
        <v>511</v>
      </c>
      <c r="B10" s="685" t="s">
        <v>506</v>
      </c>
      <c r="C10" s="692">
        <v>35</v>
      </c>
      <c r="D10" s="692">
        <v>35</v>
      </c>
      <c r="E10" s="691">
        <v>98.18</v>
      </c>
      <c r="F10" s="691">
        <v>131.41999999999999</v>
      </c>
      <c r="G10" s="691">
        <v>36.67</v>
      </c>
      <c r="H10" s="691">
        <v>36.28</v>
      </c>
      <c r="I10" s="692">
        <v>99.14</v>
      </c>
      <c r="J10" s="692">
        <v>132.86000000000001</v>
      </c>
      <c r="K10" s="688"/>
      <c r="L10" s="688"/>
      <c r="M10" s="688"/>
      <c r="N10" s="688"/>
      <c r="O10" s="688"/>
      <c r="P10" s="688"/>
      <c r="Q10" s="688"/>
      <c r="S10" s="688"/>
      <c r="T10" s="688"/>
    </row>
    <row r="11" spans="1:20" s="682" customFormat="1" ht="27" customHeight="1">
      <c r="A11" s="694"/>
      <c r="B11" s="695" t="s">
        <v>512</v>
      </c>
      <c r="C11" s="692">
        <v>45</v>
      </c>
      <c r="D11" s="692">
        <v>45</v>
      </c>
      <c r="E11" s="691">
        <v>82.86</v>
      </c>
      <c r="F11" s="691">
        <v>112.92</v>
      </c>
      <c r="G11" s="691">
        <v>49.4</v>
      </c>
      <c r="H11" s="691">
        <v>45.49</v>
      </c>
      <c r="I11" s="692">
        <v>84.61</v>
      </c>
      <c r="J11" s="692">
        <v>113.25</v>
      </c>
      <c r="K11" s="688"/>
      <c r="L11" s="688"/>
      <c r="M11" s="688"/>
      <c r="N11" s="688"/>
      <c r="O11" s="688"/>
      <c r="P11" s="688"/>
      <c r="Q11" s="688"/>
      <c r="S11" s="688"/>
      <c r="T11" s="688"/>
    </row>
    <row r="12" spans="1:20" s="682" customFormat="1" ht="27" customHeight="1">
      <c r="A12" s="696" t="s">
        <v>513</v>
      </c>
      <c r="B12" s="695" t="s">
        <v>514</v>
      </c>
      <c r="C12" s="692">
        <v>45</v>
      </c>
      <c r="D12" s="692">
        <v>45</v>
      </c>
      <c r="E12" s="691">
        <v>94.32</v>
      </c>
      <c r="F12" s="691">
        <v>109.56</v>
      </c>
      <c r="G12" s="691">
        <v>58.46</v>
      </c>
      <c r="H12" s="691">
        <v>52.62</v>
      </c>
      <c r="I12" s="692">
        <v>102.53</v>
      </c>
      <c r="J12" s="692">
        <v>115.83</v>
      </c>
      <c r="K12" s="688"/>
      <c r="L12" s="688"/>
      <c r="M12" s="688"/>
      <c r="N12" s="688"/>
      <c r="O12" s="688"/>
      <c r="P12" s="688"/>
      <c r="Q12" s="688"/>
      <c r="S12" s="688"/>
      <c r="T12" s="688"/>
    </row>
    <row r="13" spans="1:20" s="682" customFormat="1" ht="27" customHeight="1">
      <c r="A13" s="694"/>
      <c r="B13" s="695" t="s">
        <v>515</v>
      </c>
      <c r="C13" s="692">
        <v>45</v>
      </c>
      <c r="D13" s="692">
        <v>45</v>
      </c>
      <c r="E13" s="691">
        <v>100.92</v>
      </c>
      <c r="F13" s="691">
        <v>116.14</v>
      </c>
      <c r="G13" s="691">
        <v>56.2</v>
      </c>
      <c r="H13" s="691">
        <v>54</v>
      </c>
      <c r="I13" s="692">
        <v>109.45</v>
      </c>
      <c r="J13" s="692">
        <v>124.83</v>
      </c>
      <c r="K13" s="688"/>
      <c r="L13" s="688"/>
      <c r="M13" s="688"/>
      <c r="N13" s="688"/>
      <c r="O13" s="688"/>
      <c r="P13" s="688"/>
      <c r="Q13" s="688"/>
      <c r="S13" s="688"/>
      <c r="T13" s="688"/>
    </row>
    <row r="14" spans="1:20" s="682" customFormat="1" ht="27" customHeight="1">
      <c r="A14" s="697" t="s">
        <v>516</v>
      </c>
      <c r="B14" s="698"/>
      <c r="C14" s="699"/>
      <c r="D14" s="699"/>
      <c r="E14" s="700"/>
      <c r="F14" s="700"/>
      <c r="G14" s="691"/>
      <c r="H14" s="691"/>
      <c r="I14" s="692"/>
      <c r="J14" s="692"/>
      <c r="K14" s="688"/>
      <c r="L14" s="688"/>
      <c r="M14" s="688"/>
      <c r="N14" s="688"/>
      <c r="O14" s="688"/>
      <c r="P14" s="688"/>
      <c r="Q14" s="688"/>
      <c r="S14" s="688"/>
      <c r="T14" s="688"/>
    </row>
    <row r="15" spans="1:20" s="682" customFormat="1" ht="27" customHeight="1">
      <c r="A15" s="701" t="s">
        <v>517</v>
      </c>
      <c r="B15" s="695" t="s">
        <v>518</v>
      </c>
      <c r="C15" s="686">
        <v>45</v>
      </c>
      <c r="D15" s="686">
        <v>45</v>
      </c>
      <c r="E15" s="700">
        <v>79.349999999999994</v>
      </c>
      <c r="F15" s="700">
        <v>107.03</v>
      </c>
      <c r="G15" s="691">
        <v>50.44</v>
      </c>
      <c r="H15" s="691">
        <v>50.72</v>
      </c>
      <c r="I15" s="692">
        <v>81.14</v>
      </c>
      <c r="J15" s="692">
        <v>108.61</v>
      </c>
      <c r="K15" s="688"/>
      <c r="L15" s="688"/>
      <c r="M15" s="688"/>
      <c r="N15" s="688"/>
      <c r="O15" s="688"/>
      <c r="P15" s="688"/>
      <c r="Q15" s="688"/>
      <c r="S15" s="688"/>
      <c r="T15" s="688"/>
    </row>
    <row r="16" spans="1:20" s="682" customFormat="1" ht="27" customHeight="1">
      <c r="A16" s="701" t="s">
        <v>519</v>
      </c>
      <c r="B16" s="695" t="s">
        <v>520</v>
      </c>
      <c r="C16" s="686">
        <v>42.19</v>
      </c>
      <c r="D16" s="686">
        <v>43.33</v>
      </c>
      <c r="E16" s="687">
        <v>64.84</v>
      </c>
      <c r="F16" s="687">
        <v>93.52</v>
      </c>
      <c r="G16" s="691">
        <v>44.31</v>
      </c>
      <c r="H16" s="691">
        <v>45.25</v>
      </c>
      <c r="I16" s="692">
        <v>65.69</v>
      </c>
      <c r="J16" s="692">
        <v>94.84</v>
      </c>
      <c r="K16" s="688"/>
      <c r="L16" s="688"/>
      <c r="M16" s="688"/>
      <c r="N16" s="688"/>
      <c r="O16" s="688"/>
      <c r="P16" s="688"/>
      <c r="Q16" s="688"/>
      <c r="S16" s="688"/>
      <c r="T16" s="688"/>
    </row>
    <row r="17" spans="1:20" s="682" customFormat="1" ht="27" customHeight="1">
      <c r="A17" s="701"/>
      <c r="B17" s="695" t="s">
        <v>518</v>
      </c>
      <c r="C17" s="686">
        <v>42.16</v>
      </c>
      <c r="D17" s="686">
        <v>42.88</v>
      </c>
      <c r="E17" s="687">
        <v>65.790000000000006</v>
      </c>
      <c r="F17" s="687">
        <v>93.71</v>
      </c>
      <c r="G17" s="691">
        <v>45.79</v>
      </c>
      <c r="H17" s="691">
        <v>46.28</v>
      </c>
      <c r="I17" s="692">
        <v>68.040000000000006</v>
      </c>
      <c r="J17" s="692">
        <v>96.15</v>
      </c>
      <c r="K17" s="688"/>
      <c r="L17" s="688"/>
      <c r="M17" s="688"/>
      <c r="N17" s="688"/>
      <c r="O17" s="688"/>
      <c r="P17" s="688"/>
      <c r="Q17" s="688"/>
      <c r="S17" s="688"/>
      <c r="T17" s="688"/>
    </row>
    <row r="18" spans="1:20" s="682" customFormat="1" ht="27" customHeight="1">
      <c r="A18" s="701"/>
      <c r="B18" s="695" t="s">
        <v>509</v>
      </c>
      <c r="C18" s="686">
        <v>42.87</v>
      </c>
      <c r="D18" s="686">
        <v>43.44</v>
      </c>
      <c r="E18" s="687">
        <v>102.32</v>
      </c>
      <c r="F18" s="687">
        <v>123.58</v>
      </c>
      <c r="G18" s="691">
        <v>51.05</v>
      </c>
      <c r="H18" s="691">
        <v>52.42</v>
      </c>
      <c r="I18" s="692">
        <v>109.55</v>
      </c>
      <c r="J18" s="692">
        <v>131.31</v>
      </c>
      <c r="K18" s="688"/>
      <c r="L18" s="688"/>
      <c r="M18" s="688"/>
      <c r="N18" s="688"/>
      <c r="O18" s="688"/>
      <c r="P18" s="688"/>
      <c r="Q18" s="688"/>
      <c r="S18" s="688"/>
      <c r="T18" s="688"/>
    </row>
    <row r="19" spans="1:20" s="682" customFormat="1" ht="27" customHeight="1">
      <c r="A19" s="693" t="s">
        <v>521</v>
      </c>
      <c r="B19" s="695" t="s">
        <v>522</v>
      </c>
      <c r="C19" s="702">
        <v>39.31</v>
      </c>
      <c r="D19" s="702">
        <v>39.729999999999997</v>
      </c>
      <c r="E19" s="691">
        <v>134.91</v>
      </c>
      <c r="F19" s="691">
        <v>162.24</v>
      </c>
      <c r="G19" s="691">
        <v>51.83</v>
      </c>
      <c r="H19" s="691">
        <v>51.27</v>
      </c>
      <c r="I19" s="692">
        <v>143.69</v>
      </c>
      <c r="J19" s="692">
        <v>172.53</v>
      </c>
      <c r="K19" s="688"/>
      <c r="L19" s="688"/>
      <c r="M19" s="688"/>
      <c r="N19" s="688"/>
      <c r="O19" s="688"/>
      <c r="P19" s="688"/>
      <c r="Q19" s="688"/>
      <c r="S19" s="688"/>
      <c r="T19" s="688"/>
    </row>
    <row r="20" spans="1:20" s="682" customFormat="1" ht="27" customHeight="1">
      <c r="A20" s="693"/>
      <c r="B20" s="695" t="s">
        <v>523</v>
      </c>
      <c r="C20" s="702">
        <v>39.28</v>
      </c>
      <c r="D20" s="702">
        <v>39.96</v>
      </c>
      <c r="E20" s="691">
        <v>130.11000000000001</v>
      </c>
      <c r="F20" s="691">
        <v>158.36000000000001</v>
      </c>
      <c r="G20" s="691">
        <v>54.88</v>
      </c>
      <c r="H20" s="691">
        <v>54.5</v>
      </c>
      <c r="I20" s="692">
        <v>142.04</v>
      </c>
      <c r="J20" s="692">
        <v>171.42</v>
      </c>
      <c r="K20" s="688"/>
      <c r="L20" s="688"/>
      <c r="M20" s="688"/>
      <c r="N20" s="688"/>
      <c r="O20" s="688"/>
      <c r="P20" s="688"/>
      <c r="Q20" s="688"/>
      <c r="S20" s="688"/>
      <c r="T20" s="688"/>
    </row>
    <row r="21" spans="1:20" s="682" customFormat="1" ht="27" customHeight="1">
      <c r="A21" s="689"/>
      <c r="B21" s="695" t="s">
        <v>518</v>
      </c>
      <c r="C21" s="692">
        <v>39.69</v>
      </c>
      <c r="D21" s="692">
        <v>39.729999999999997</v>
      </c>
      <c r="E21" s="691">
        <v>127.23</v>
      </c>
      <c r="F21" s="691">
        <v>146.63999999999999</v>
      </c>
      <c r="G21" s="691">
        <v>56.6</v>
      </c>
      <c r="H21" s="691">
        <v>55.94</v>
      </c>
      <c r="I21" s="692">
        <v>136.29</v>
      </c>
      <c r="J21" s="692">
        <v>160.85</v>
      </c>
      <c r="K21" s="688"/>
      <c r="L21" s="688"/>
      <c r="M21" s="688"/>
      <c r="N21" s="688"/>
      <c r="O21" s="688"/>
      <c r="P21" s="688"/>
      <c r="Q21" s="688"/>
      <c r="S21" s="688"/>
      <c r="T21" s="688"/>
    </row>
    <row r="22" spans="1:20" s="682" customFormat="1" ht="27" customHeight="1">
      <c r="A22" s="703" t="s">
        <v>524</v>
      </c>
      <c r="B22" s="704" t="s">
        <v>525</v>
      </c>
      <c r="C22" s="692">
        <v>42.75</v>
      </c>
      <c r="D22" s="692">
        <v>42.52</v>
      </c>
      <c r="E22" s="691">
        <v>120.9</v>
      </c>
      <c r="F22" s="691">
        <v>142.28</v>
      </c>
      <c r="G22" s="691">
        <v>44.03</v>
      </c>
      <c r="H22" s="691">
        <v>44.94</v>
      </c>
      <c r="I22" s="692">
        <v>121.14</v>
      </c>
      <c r="J22" s="692">
        <v>143.04</v>
      </c>
      <c r="K22" s="688"/>
      <c r="L22" s="688"/>
      <c r="M22" s="688"/>
      <c r="N22" s="688"/>
      <c r="O22" s="688"/>
      <c r="P22" s="688"/>
      <c r="Q22" s="688"/>
      <c r="S22" s="688"/>
      <c r="T22" s="688"/>
    </row>
    <row r="23" spans="1:20" s="682" customFormat="1" ht="27" customHeight="1">
      <c r="A23" s="705"/>
      <c r="B23" s="695" t="s">
        <v>518</v>
      </c>
      <c r="C23" s="692">
        <v>43.15</v>
      </c>
      <c r="D23" s="692">
        <v>44.33</v>
      </c>
      <c r="E23" s="691">
        <v>91.78</v>
      </c>
      <c r="F23" s="691">
        <v>116.37</v>
      </c>
      <c r="G23" s="691">
        <v>55.81</v>
      </c>
      <c r="H23" s="691">
        <v>61.89</v>
      </c>
      <c r="I23" s="692">
        <v>94.23</v>
      </c>
      <c r="J23" s="692">
        <v>122.73</v>
      </c>
      <c r="K23" s="688"/>
      <c r="L23" s="688"/>
      <c r="M23" s="688"/>
      <c r="N23" s="688"/>
      <c r="O23" s="688"/>
      <c r="P23" s="688"/>
      <c r="Q23" s="688"/>
      <c r="S23" s="688"/>
      <c r="T23" s="688"/>
    </row>
    <row r="24" spans="1:20" s="682" customFormat="1" ht="27" customHeight="1">
      <c r="A24" s="706" t="s">
        <v>526</v>
      </c>
      <c r="B24" s="698" t="s">
        <v>518</v>
      </c>
      <c r="C24" s="692">
        <v>45</v>
      </c>
      <c r="D24" s="692">
        <v>45</v>
      </c>
      <c r="E24" s="691">
        <v>79.849999999999994</v>
      </c>
      <c r="F24" s="691">
        <v>101.74</v>
      </c>
      <c r="G24" s="691">
        <v>48.19</v>
      </c>
      <c r="H24" s="691">
        <v>54.75</v>
      </c>
      <c r="I24" s="692">
        <v>80.09</v>
      </c>
      <c r="J24" s="692">
        <v>104.68</v>
      </c>
      <c r="K24" s="688"/>
      <c r="L24" s="688"/>
      <c r="M24" s="688"/>
      <c r="N24" s="688"/>
      <c r="O24" s="688"/>
      <c r="P24" s="688"/>
      <c r="Q24" s="688"/>
      <c r="S24" s="688"/>
      <c r="T24" s="688"/>
    </row>
    <row r="25" spans="1:20" s="682" customFormat="1" ht="27" customHeight="1">
      <c r="A25" s="701" t="s">
        <v>20</v>
      </c>
      <c r="B25" s="695" t="s">
        <v>518</v>
      </c>
      <c r="C25" s="692">
        <v>44.41</v>
      </c>
      <c r="D25" s="692">
        <v>44.47</v>
      </c>
      <c r="E25" s="691">
        <v>64.48</v>
      </c>
      <c r="F25" s="691">
        <v>97.98</v>
      </c>
      <c r="G25" s="691">
        <v>45.39</v>
      </c>
      <c r="H25" s="691">
        <v>45.45</v>
      </c>
      <c r="I25" s="692">
        <v>65.16</v>
      </c>
      <c r="J25" s="692">
        <v>98.43</v>
      </c>
      <c r="K25" s="688"/>
      <c r="L25" s="688"/>
      <c r="M25" s="688"/>
      <c r="N25" s="688"/>
      <c r="O25" s="688"/>
      <c r="P25" s="688"/>
      <c r="Q25" s="688"/>
      <c r="S25" s="688"/>
      <c r="T25" s="688"/>
    </row>
    <row r="26" spans="1:20" s="682" customFormat="1" ht="27" customHeight="1">
      <c r="A26" s="689"/>
      <c r="B26" s="695" t="s">
        <v>527</v>
      </c>
      <c r="C26" s="692">
        <v>44.55</v>
      </c>
      <c r="D26" s="692">
        <v>44.67</v>
      </c>
      <c r="E26" s="707">
        <v>62</v>
      </c>
      <c r="F26" s="707">
        <v>92.65</v>
      </c>
      <c r="G26" s="691">
        <v>46.38</v>
      </c>
      <c r="H26" s="691">
        <v>45.88</v>
      </c>
      <c r="I26" s="692">
        <v>62.97</v>
      </c>
      <c r="J26" s="692">
        <v>93.66</v>
      </c>
      <c r="K26" s="688"/>
      <c r="L26" s="688"/>
      <c r="M26" s="688"/>
      <c r="N26" s="688"/>
      <c r="O26" s="688"/>
      <c r="P26" s="688"/>
      <c r="Q26" s="688"/>
      <c r="S26" s="688"/>
      <c r="T26" s="688"/>
    </row>
    <row r="27" spans="1:20" s="682" customFormat="1" ht="27" customHeight="1">
      <c r="A27" s="689"/>
      <c r="B27" s="695" t="s">
        <v>509</v>
      </c>
      <c r="C27" s="692">
        <v>44.52</v>
      </c>
      <c r="D27" s="692">
        <v>44.49</v>
      </c>
      <c r="E27" s="691">
        <v>115.65</v>
      </c>
      <c r="F27" s="691">
        <v>142.19</v>
      </c>
      <c r="G27" s="691">
        <v>46.22</v>
      </c>
      <c r="H27" s="691">
        <v>46.42</v>
      </c>
      <c r="I27" s="692">
        <v>115.65</v>
      </c>
      <c r="J27" s="692">
        <v>142.31</v>
      </c>
      <c r="K27" s="688"/>
      <c r="L27" s="688"/>
      <c r="M27" s="688"/>
      <c r="N27" s="688"/>
      <c r="O27" s="688"/>
      <c r="P27" s="688"/>
      <c r="Q27" s="688"/>
      <c r="S27" s="688"/>
      <c r="T27" s="688"/>
    </row>
    <row r="28" spans="1:20" s="682" customFormat="1" ht="27" customHeight="1">
      <c r="A28" s="689"/>
      <c r="B28" s="698" t="s">
        <v>528</v>
      </c>
      <c r="C28" s="699">
        <v>44.71</v>
      </c>
      <c r="D28" s="699">
        <v>44.82</v>
      </c>
      <c r="E28" s="687">
        <v>61.18</v>
      </c>
      <c r="F28" s="687">
        <v>93.78</v>
      </c>
      <c r="G28" s="691">
        <v>45.29</v>
      </c>
      <c r="H28" s="691">
        <v>45.69</v>
      </c>
      <c r="I28" s="692">
        <v>61.52</v>
      </c>
      <c r="J28" s="692">
        <v>94.26</v>
      </c>
      <c r="K28" s="688"/>
      <c r="L28" s="688"/>
      <c r="M28" s="688"/>
      <c r="N28" s="688"/>
      <c r="O28" s="688"/>
      <c r="P28" s="688"/>
      <c r="Q28" s="688"/>
      <c r="S28" s="688"/>
      <c r="T28" s="688"/>
    </row>
    <row r="29" spans="1:20" s="682" customFormat="1" ht="27" customHeight="1">
      <c r="A29" s="708" t="s">
        <v>529</v>
      </c>
      <c r="B29" s="709" t="s">
        <v>530</v>
      </c>
      <c r="C29" s="686">
        <v>45</v>
      </c>
      <c r="D29" s="686">
        <v>45</v>
      </c>
      <c r="E29" s="687">
        <v>97.07</v>
      </c>
      <c r="F29" s="687">
        <v>113.27</v>
      </c>
      <c r="G29" s="687">
        <v>47.68</v>
      </c>
      <c r="H29" s="687">
        <v>48.26</v>
      </c>
      <c r="I29" s="686">
        <v>98.13</v>
      </c>
      <c r="J29" s="686">
        <v>116.28</v>
      </c>
      <c r="K29" s="688"/>
      <c r="L29" s="688"/>
      <c r="M29" s="688"/>
      <c r="N29" s="688"/>
      <c r="O29" s="688"/>
      <c r="P29" s="688"/>
      <c r="Q29" s="688"/>
      <c r="S29" s="688"/>
      <c r="T29" s="688"/>
    </row>
    <row r="30" spans="1:20" s="682" customFormat="1" ht="27" customHeight="1">
      <c r="A30" s="689"/>
      <c r="B30" s="709" t="s">
        <v>518</v>
      </c>
      <c r="C30" s="686">
        <v>45</v>
      </c>
      <c r="D30" s="686">
        <v>45</v>
      </c>
      <c r="E30" s="687">
        <v>133.02000000000001</v>
      </c>
      <c r="F30" s="687">
        <v>160.6</v>
      </c>
      <c r="G30" s="687">
        <v>50.67</v>
      </c>
      <c r="H30" s="687">
        <v>50.78</v>
      </c>
      <c r="I30" s="686">
        <v>135.93</v>
      </c>
      <c r="J30" s="686">
        <v>163.59</v>
      </c>
      <c r="K30" s="688"/>
      <c r="L30" s="688"/>
      <c r="M30" s="688"/>
      <c r="N30" s="688"/>
      <c r="O30" s="688"/>
      <c r="P30" s="688"/>
      <c r="Q30" s="688"/>
      <c r="S30" s="688"/>
      <c r="T30" s="688"/>
    </row>
    <row r="31" spans="1:20" s="682" customFormat="1" ht="27" customHeight="1">
      <c r="A31" s="708" t="s">
        <v>531</v>
      </c>
      <c r="B31" s="709" t="s">
        <v>518</v>
      </c>
      <c r="C31" s="686">
        <v>40</v>
      </c>
      <c r="D31" s="686">
        <v>40</v>
      </c>
      <c r="E31" s="687">
        <v>107.32</v>
      </c>
      <c r="F31" s="687">
        <v>123.67</v>
      </c>
      <c r="G31" s="687">
        <v>40.380000000000003</v>
      </c>
      <c r="H31" s="687">
        <v>40.200000000000003</v>
      </c>
      <c r="I31" s="686">
        <v>107.57</v>
      </c>
      <c r="J31" s="686">
        <v>123.86</v>
      </c>
      <c r="K31" s="688"/>
      <c r="L31" s="688"/>
      <c r="M31" s="688"/>
      <c r="N31" s="688"/>
      <c r="O31" s="688"/>
      <c r="P31" s="688"/>
      <c r="Q31" s="688"/>
      <c r="S31" s="688"/>
      <c r="T31" s="688"/>
    </row>
    <row r="32" spans="1:20" s="682" customFormat="1" ht="27" customHeight="1">
      <c r="A32" s="693" t="s">
        <v>532</v>
      </c>
      <c r="B32" s="710" t="s">
        <v>533</v>
      </c>
      <c r="C32" s="686">
        <v>45</v>
      </c>
      <c r="D32" s="686">
        <v>45</v>
      </c>
      <c r="E32" s="687">
        <v>100.03</v>
      </c>
      <c r="F32" s="687">
        <v>116.76</v>
      </c>
      <c r="G32" s="687">
        <v>64.959999999999994</v>
      </c>
      <c r="H32" s="687">
        <v>60.7</v>
      </c>
      <c r="I32" s="686">
        <v>110.95</v>
      </c>
      <c r="J32" s="686">
        <v>128.13</v>
      </c>
      <c r="K32" s="688"/>
      <c r="L32" s="688"/>
      <c r="M32" s="688"/>
      <c r="N32" s="688"/>
      <c r="O32" s="688"/>
      <c r="P32" s="688"/>
      <c r="Q32" s="688"/>
      <c r="S32" s="688"/>
      <c r="T32" s="688"/>
    </row>
    <row r="33" spans="1:20" s="682" customFormat="1" ht="27" customHeight="1">
      <c r="A33" s="689"/>
      <c r="B33" s="710" t="s">
        <v>534</v>
      </c>
      <c r="C33" s="686">
        <v>45</v>
      </c>
      <c r="D33" s="686">
        <v>45</v>
      </c>
      <c r="E33" s="687">
        <v>85.34</v>
      </c>
      <c r="F33" s="687">
        <v>103.1</v>
      </c>
      <c r="G33" s="687">
        <v>58.96</v>
      </c>
      <c r="H33" s="687">
        <v>55.96</v>
      </c>
      <c r="I33" s="686">
        <v>93.92</v>
      </c>
      <c r="J33" s="686">
        <v>112.09</v>
      </c>
      <c r="K33" s="688"/>
      <c r="L33" s="688"/>
      <c r="M33" s="688"/>
      <c r="N33" s="688"/>
      <c r="O33" s="688"/>
      <c r="P33" s="688"/>
      <c r="Q33" s="688"/>
      <c r="S33" s="688"/>
      <c r="T33" s="688"/>
    </row>
    <row r="34" spans="1:20" s="682" customFormat="1" ht="27" customHeight="1">
      <c r="A34" s="711" t="s">
        <v>5</v>
      </c>
      <c r="B34" s="695" t="s">
        <v>535</v>
      </c>
      <c r="C34" s="686">
        <v>44.81</v>
      </c>
      <c r="D34" s="686">
        <v>44.77</v>
      </c>
      <c r="E34" s="687">
        <v>114.63</v>
      </c>
      <c r="F34" s="687">
        <v>130.81</v>
      </c>
      <c r="G34" s="687">
        <v>53.35</v>
      </c>
      <c r="H34" s="687">
        <v>49.86</v>
      </c>
      <c r="I34" s="712">
        <v>118.04</v>
      </c>
      <c r="J34" s="712">
        <v>134.28</v>
      </c>
      <c r="K34" s="688"/>
      <c r="L34" s="688"/>
      <c r="M34" s="688"/>
      <c r="N34" s="688"/>
      <c r="O34" s="688"/>
      <c r="P34" s="688"/>
      <c r="Q34" s="688"/>
      <c r="S34" s="688"/>
      <c r="T34" s="688"/>
    </row>
    <row r="35" spans="1:20" s="682" customFormat="1" ht="27" customHeight="1">
      <c r="A35" s="694"/>
      <c r="B35" s="695" t="s">
        <v>536</v>
      </c>
      <c r="C35" s="686">
        <v>42.49</v>
      </c>
      <c r="D35" s="686">
        <v>42.26</v>
      </c>
      <c r="E35" s="687">
        <v>122.48</v>
      </c>
      <c r="F35" s="687">
        <v>134.6</v>
      </c>
      <c r="G35" s="687">
        <v>49.44</v>
      </c>
      <c r="H35" s="687">
        <v>49.86</v>
      </c>
      <c r="I35" s="712">
        <v>126.11</v>
      </c>
      <c r="J35" s="712">
        <v>138.11000000000001</v>
      </c>
      <c r="K35" s="688"/>
      <c r="L35" s="688"/>
      <c r="M35" s="688"/>
      <c r="N35" s="688"/>
      <c r="O35" s="688"/>
      <c r="P35" s="688"/>
      <c r="Q35" s="688"/>
      <c r="S35" s="688"/>
      <c r="T35" s="688"/>
    </row>
    <row r="36" spans="1:20" s="682" customFormat="1" ht="27" customHeight="1">
      <c r="A36" s="694"/>
      <c r="B36" s="695" t="s">
        <v>515</v>
      </c>
      <c r="C36" s="686">
        <v>43.86</v>
      </c>
      <c r="D36" s="686">
        <v>44.12</v>
      </c>
      <c r="E36" s="687">
        <v>156.83000000000001</v>
      </c>
      <c r="F36" s="687">
        <v>172.36</v>
      </c>
      <c r="G36" s="687">
        <v>52.61</v>
      </c>
      <c r="H36" s="687">
        <v>51.44</v>
      </c>
      <c r="I36" s="712">
        <v>160.91999999999999</v>
      </c>
      <c r="J36" s="712">
        <v>178.41</v>
      </c>
      <c r="K36" s="688"/>
      <c r="L36" s="688"/>
      <c r="M36" s="688"/>
      <c r="N36" s="688"/>
      <c r="O36" s="688"/>
      <c r="P36" s="688"/>
      <c r="Q36" s="688"/>
      <c r="S36" s="688"/>
      <c r="T36" s="688"/>
    </row>
    <row r="37" spans="1:20" s="682" customFormat="1" ht="27" customHeight="1">
      <c r="A37" s="694"/>
      <c r="B37" s="698" t="s">
        <v>537</v>
      </c>
      <c r="C37" s="686">
        <v>44.2</v>
      </c>
      <c r="D37" s="686">
        <v>44.37</v>
      </c>
      <c r="E37" s="687">
        <v>162.37</v>
      </c>
      <c r="F37" s="687">
        <v>169.81</v>
      </c>
      <c r="G37" s="687">
        <v>50.5</v>
      </c>
      <c r="H37" s="687">
        <v>50.98</v>
      </c>
      <c r="I37" s="712">
        <v>165.43</v>
      </c>
      <c r="J37" s="712">
        <v>171.97</v>
      </c>
      <c r="K37" s="688"/>
      <c r="L37" s="688"/>
      <c r="M37" s="688"/>
      <c r="N37" s="688"/>
      <c r="O37" s="688"/>
      <c r="P37" s="688"/>
      <c r="Q37" s="688"/>
      <c r="S37" s="688"/>
      <c r="T37" s="688"/>
    </row>
    <row r="38" spans="1:20" s="682" customFormat="1" ht="27" customHeight="1">
      <c r="A38" s="1221" t="s">
        <v>17</v>
      </c>
      <c r="B38" s="1222"/>
      <c r="C38" s="692"/>
      <c r="D38" s="692"/>
      <c r="E38" s="691"/>
      <c r="F38" s="691"/>
      <c r="G38" s="691"/>
      <c r="H38" s="691"/>
      <c r="I38" s="699"/>
      <c r="J38" s="699"/>
      <c r="K38" s="688"/>
      <c r="L38" s="688"/>
      <c r="M38" s="688"/>
      <c r="N38" s="688"/>
      <c r="O38" s="688"/>
      <c r="P38" s="688"/>
      <c r="Q38" s="688"/>
      <c r="S38" s="688"/>
      <c r="T38" s="688"/>
    </row>
    <row r="39" spans="1:20" s="682" customFormat="1" ht="27" customHeight="1">
      <c r="A39" s="693" t="s">
        <v>38</v>
      </c>
      <c r="B39" s="713" t="s">
        <v>538</v>
      </c>
      <c r="C39" s="692">
        <v>40.33</v>
      </c>
      <c r="D39" s="692">
        <v>40.369999999999997</v>
      </c>
      <c r="E39" s="714">
        <v>90.24</v>
      </c>
      <c r="F39" s="707">
        <v>113.45</v>
      </c>
      <c r="G39" s="691">
        <v>42.97</v>
      </c>
      <c r="H39" s="691">
        <v>43.48</v>
      </c>
      <c r="I39" s="699">
        <v>92.38</v>
      </c>
      <c r="J39" s="699">
        <v>116.13</v>
      </c>
      <c r="K39" s="688"/>
      <c r="L39" s="688"/>
      <c r="M39" s="688"/>
      <c r="N39" s="688"/>
      <c r="O39" s="688"/>
      <c r="P39" s="688"/>
      <c r="Q39" s="688"/>
      <c r="S39" s="688"/>
      <c r="T39" s="688"/>
    </row>
    <row r="40" spans="1:20" s="682" customFormat="1" ht="27" customHeight="1">
      <c r="A40" s="705" t="s">
        <v>539</v>
      </c>
      <c r="B40" s="715" t="s">
        <v>540</v>
      </c>
      <c r="C40" s="692">
        <v>45</v>
      </c>
      <c r="D40" s="692">
        <v>45</v>
      </c>
      <c r="E40" s="707">
        <v>109.33</v>
      </c>
      <c r="F40" s="707">
        <v>123.11</v>
      </c>
      <c r="G40" s="691">
        <v>46.9</v>
      </c>
      <c r="H40" s="691">
        <v>47.42</v>
      </c>
      <c r="I40" s="692">
        <v>109.64</v>
      </c>
      <c r="J40" s="692">
        <v>123.5</v>
      </c>
      <c r="K40" s="688"/>
      <c r="L40" s="688"/>
      <c r="M40" s="688"/>
      <c r="N40" s="688"/>
      <c r="O40" s="688"/>
      <c r="P40" s="688"/>
      <c r="Q40" s="688"/>
      <c r="S40" s="688"/>
      <c r="T40" s="688"/>
    </row>
    <row r="41" spans="1:20" s="682" customFormat="1" ht="27" customHeight="1">
      <c r="A41" s="716"/>
      <c r="B41" s="717" t="s">
        <v>541</v>
      </c>
      <c r="C41" s="692">
        <v>45</v>
      </c>
      <c r="D41" s="692">
        <v>45</v>
      </c>
      <c r="E41" s="691">
        <v>83.4</v>
      </c>
      <c r="F41" s="691">
        <v>99.95</v>
      </c>
      <c r="G41" s="691">
        <v>50.51</v>
      </c>
      <c r="H41" s="691">
        <v>51.39</v>
      </c>
      <c r="I41" s="692">
        <v>84.9</v>
      </c>
      <c r="J41" s="692">
        <v>103.02</v>
      </c>
      <c r="K41" s="688"/>
      <c r="L41" s="688"/>
      <c r="M41" s="688"/>
      <c r="N41" s="688"/>
      <c r="O41" s="688"/>
      <c r="P41" s="688"/>
      <c r="Q41" s="688"/>
      <c r="S41" s="688"/>
      <c r="T41" s="688"/>
    </row>
    <row r="42" spans="1:20" s="682" customFormat="1" ht="27" customHeight="1">
      <c r="A42" s="718" t="s">
        <v>542</v>
      </c>
      <c r="B42" s="717" t="s">
        <v>543</v>
      </c>
      <c r="C42" s="692">
        <v>45</v>
      </c>
      <c r="D42" s="692">
        <v>45</v>
      </c>
      <c r="E42" s="691">
        <v>130.27000000000001</v>
      </c>
      <c r="F42" s="707">
        <v>152.44</v>
      </c>
      <c r="G42" s="691">
        <v>45</v>
      </c>
      <c r="H42" s="691">
        <v>45</v>
      </c>
      <c r="I42" s="714">
        <v>130.27000000000001</v>
      </c>
      <c r="J42" s="714">
        <v>152.44</v>
      </c>
      <c r="K42" s="688"/>
      <c r="L42" s="688"/>
      <c r="M42" s="688"/>
      <c r="N42" s="688"/>
      <c r="O42" s="688"/>
      <c r="P42" s="688"/>
      <c r="Q42" s="688"/>
      <c r="S42" s="688"/>
      <c r="T42" s="688"/>
    </row>
    <row r="43" spans="1:20" s="682" customFormat="1" ht="27" customHeight="1">
      <c r="A43" s="716"/>
      <c r="B43" s="717" t="s">
        <v>544</v>
      </c>
      <c r="C43" s="692">
        <v>45</v>
      </c>
      <c r="D43" s="692">
        <v>45</v>
      </c>
      <c r="E43" s="691">
        <v>241.03</v>
      </c>
      <c r="F43" s="691">
        <v>290.98</v>
      </c>
      <c r="G43" s="691">
        <v>45</v>
      </c>
      <c r="H43" s="691">
        <v>45</v>
      </c>
      <c r="I43" s="692">
        <v>241.03</v>
      </c>
      <c r="J43" s="692">
        <v>290.98</v>
      </c>
      <c r="K43" s="688"/>
      <c r="L43" s="688"/>
      <c r="M43" s="688"/>
      <c r="N43" s="688"/>
      <c r="O43" s="688"/>
      <c r="P43" s="688"/>
      <c r="Q43" s="688"/>
      <c r="S43" s="688"/>
      <c r="T43" s="688"/>
    </row>
    <row r="44" spans="1:20" s="682" customFormat="1" ht="27" customHeight="1">
      <c r="A44" s="693" t="s">
        <v>545</v>
      </c>
      <c r="B44" s="698" t="s">
        <v>546</v>
      </c>
      <c r="C44" s="692">
        <v>44.91</v>
      </c>
      <c r="D44" s="692">
        <v>44.93</v>
      </c>
      <c r="E44" s="691">
        <v>71.23</v>
      </c>
      <c r="F44" s="691">
        <v>94.45</v>
      </c>
      <c r="G44" s="691">
        <v>53.32</v>
      </c>
      <c r="H44" s="691">
        <v>53.39</v>
      </c>
      <c r="I44" s="692">
        <v>75.5</v>
      </c>
      <c r="J44" s="692">
        <v>100.72</v>
      </c>
      <c r="K44" s="688"/>
      <c r="L44" s="688"/>
      <c r="M44" s="688"/>
      <c r="N44" s="688"/>
      <c r="O44" s="688"/>
      <c r="P44" s="688"/>
      <c r="Q44" s="688"/>
      <c r="S44" s="688"/>
      <c r="T44" s="688"/>
    </row>
    <row r="45" spans="1:20" s="682" customFormat="1" ht="27" customHeight="1">
      <c r="A45" s="689"/>
      <c r="B45" s="717" t="s">
        <v>547</v>
      </c>
      <c r="C45" s="692">
        <v>44.98</v>
      </c>
      <c r="D45" s="692">
        <v>44.99</v>
      </c>
      <c r="E45" s="691">
        <v>64.069999999999993</v>
      </c>
      <c r="F45" s="691">
        <v>88.25</v>
      </c>
      <c r="G45" s="691">
        <v>51.97</v>
      </c>
      <c r="H45" s="691">
        <v>51.76</v>
      </c>
      <c r="I45" s="692">
        <v>68.28</v>
      </c>
      <c r="J45" s="692">
        <v>93.8</v>
      </c>
      <c r="K45" s="688"/>
      <c r="L45" s="688"/>
      <c r="M45" s="688"/>
      <c r="N45" s="688"/>
      <c r="O45" s="688"/>
      <c r="P45" s="688"/>
      <c r="Q45" s="688"/>
      <c r="S45" s="688"/>
      <c r="T45" s="688"/>
    </row>
    <row r="46" spans="1:20" s="682" customFormat="1" ht="27" customHeight="1">
      <c r="A46" s="689"/>
      <c r="B46" s="717" t="s">
        <v>548</v>
      </c>
      <c r="C46" s="714">
        <v>45</v>
      </c>
      <c r="D46" s="714">
        <v>45</v>
      </c>
      <c r="E46" s="707">
        <v>83.55</v>
      </c>
      <c r="F46" s="707">
        <v>103.1</v>
      </c>
      <c r="G46" s="707">
        <v>46.66</v>
      </c>
      <c r="H46" s="707">
        <v>46.59</v>
      </c>
      <c r="I46" s="714">
        <v>84.79</v>
      </c>
      <c r="J46" s="714">
        <v>104.58</v>
      </c>
      <c r="K46" s="688"/>
      <c r="L46" s="688"/>
      <c r="M46" s="688"/>
      <c r="N46" s="688"/>
      <c r="O46" s="688"/>
      <c r="P46" s="688"/>
      <c r="Q46" s="688"/>
      <c r="S46" s="688"/>
      <c r="T46" s="688"/>
    </row>
    <row r="47" spans="1:20" s="682" customFormat="1" ht="27" customHeight="1">
      <c r="A47" s="693" t="s">
        <v>549</v>
      </c>
      <c r="B47" s="695" t="s">
        <v>550</v>
      </c>
      <c r="C47" s="692">
        <v>45</v>
      </c>
      <c r="D47" s="692">
        <v>45</v>
      </c>
      <c r="E47" s="691">
        <v>121.81</v>
      </c>
      <c r="F47" s="691">
        <v>143.36000000000001</v>
      </c>
      <c r="G47" s="691">
        <v>50.85</v>
      </c>
      <c r="H47" s="691">
        <v>48.85</v>
      </c>
      <c r="I47" s="692">
        <v>126.46</v>
      </c>
      <c r="J47" s="692">
        <v>147.13</v>
      </c>
      <c r="K47" s="688"/>
      <c r="L47" s="688"/>
      <c r="M47" s="688"/>
      <c r="N47" s="688"/>
      <c r="O47" s="688"/>
      <c r="P47" s="688"/>
      <c r="Q47" s="688"/>
      <c r="S47" s="688"/>
      <c r="T47" s="688"/>
    </row>
    <row r="48" spans="1:20" s="682" customFormat="1" ht="27" customHeight="1">
      <c r="A48" s="716"/>
      <c r="B48" s="717" t="s">
        <v>551</v>
      </c>
      <c r="C48" s="692">
        <v>45</v>
      </c>
      <c r="D48" s="692">
        <v>45</v>
      </c>
      <c r="E48" s="691">
        <v>84.52</v>
      </c>
      <c r="F48" s="691">
        <v>107.41</v>
      </c>
      <c r="G48" s="691">
        <v>47.43</v>
      </c>
      <c r="H48" s="691">
        <v>46.25</v>
      </c>
      <c r="I48" s="692">
        <v>85.84</v>
      </c>
      <c r="J48" s="692">
        <v>108.38</v>
      </c>
      <c r="K48" s="688"/>
      <c r="L48" s="688"/>
      <c r="M48" s="688"/>
      <c r="N48" s="688"/>
      <c r="O48" s="688"/>
      <c r="P48" s="688"/>
      <c r="Q48" s="688"/>
      <c r="S48" s="688"/>
      <c r="T48" s="688"/>
    </row>
    <row r="49" spans="1:20" s="682" customFormat="1" ht="27" customHeight="1">
      <c r="A49" s="711" t="s">
        <v>28</v>
      </c>
      <c r="B49" s="719"/>
      <c r="C49" s="692"/>
      <c r="D49" s="692"/>
      <c r="E49" s="691"/>
      <c r="F49" s="691"/>
      <c r="G49" s="691"/>
      <c r="H49" s="691"/>
      <c r="I49" s="699"/>
      <c r="J49" s="699"/>
      <c r="K49" s="688"/>
      <c r="L49" s="688"/>
      <c r="M49" s="688"/>
      <c r="N49" s="688"/>
      <c r="O49" s="688"/>
      <c r="P49" s="688"/>
      <c r="Q49" s="688"/>
      <c r="S49" s="688"/>
      <c r="T49" s="688"/>
    </row>
    <row r="50" spans="1:20" s="682" customFormat="1" ht="27" customHeight="1">
      <c r="A50" s="701" t="s">
        <v>488</v>
      </c>
      <c r="B50" s="720" t="s">
        <v>552</v>
      </c>
      <c r="C50" s="692">
        <v>39.549999999999997</v>
      </c>
      <c r="D50" s="692">
        <v>39.47</v>
      </c>
      <c r="E50" s="691">
        <v>129.38999999999999</v>
      </c>
      <c r="F50" s="691">
        <v>156.6</v>
      </c>
      <c r="G50" s="691">
        <v>50.13</v>
      </c>
      <c r="H50" s="691">
        <v>49.87</v>
      </c>
      <c r="I50" s="686">
        <v>136.22999999999999</v>
      </c>
      <c r="J50" s="686">
        <v>165.04</v>
      </c>
      <c r="K50" s="688"/>
      <c r="L50" s="688"/>
      <c r="M50" s="688"/>
      <c r="N50" s="688"/>
      <c r="O50" s="688"/>
      <c r="P50" s="688"/>
      <c r="Q50" s="688"/>
      <c r="S50" s="688"/>
      <c r="T50" s="688"/>
    </row>
    <row r="51" spans="1:20" s="682" customFormat="1" ht="27" customHeight="1">
      <c r="A51" s="689"/>
      <c r="B51" s="720" t="s">
        <v>553</v>
      </c>
      <c r="C51" s="692">
        <v>39.5</v>
      </c>
      <c r="D51" s="692">
        <v>39.32</v>
      </c>
      <c r="E51" s="691">
        <v>124.38</v>
      </c>
      <c r="F51" s="691">
        <v>149.41999999999999</v>
      </c>
      <c r="G51" s="691">
        <v>49</v>
      </c>
      <c r="H51" s="691">
        <v>49.11</v>
      </c>
      <c r="I51" s="699">
        <v>131.38999999999999</v>
      </c>
      <c r="J51" s="699">
        <v>157.82</v>
      </c>
      <c r="K51" s="688"/>
      <c r="L51" s="688"/>
      <c r="M51" s="688"/>
      <c r="N51" s="688"/>
      <c r="O51" s="688"/>
      <c r="P51" s="688"/>
      <c r="Q51" s="688"/>
      <c r="S51" s="688"/>
      <c r="T51" s="688"/>
    </row>
    <row r="52" spans="1:20" s="682" customFormat="1" ht="27" customHeight="1">
      <c r="A52" s="689"/>
      <c r="B52" s="720" t="s">
        <v>554</v>
      </c>
      <c r="C52" s="692">
        <v>39.49</v>
      </c>
      <c r="D52" s="692">
        <v>39.21</v>
      </c>
      <c r="E52" s="692">
        <v>121.55</v>
      </c>
      <c r="F52" s="692">
        <v>144.53</v>
      </c>
      <c r="G52" s="692">
        <v>45.84</v>
      </c>
      <c r="H52" s="721">
        <v>47.19</v>
      </c>
      <c r="I52" s="699">
        <v>125.82</v>
      </c>
      <c r="J52" s="699">
        <v>151.49</v>
      </c>
      <c r="K52" s="688"/>
      <c r="L52" s="688"/>
      <c r="M52" s="688"/>
      <c r="N52" s="688"/>
      <c r="O52" s="688"/>
      <c r="P52" s="688"/>
      <c r="Q52" s="688"/>
      <c r="S52" s="688"/>
      <c r="T52" s="688"/>
    </row>
    <row r="53" spans="1:20" s="682" customFormat="1" ht="27" customHeight="1">
      <c r="A53" s="722" t="s">
        <v>555</v>
      </c>
      <c r="B53" s="723" t="s">
        <v>515</v>
      </c>
      <c r="C53" s="686">
        <v>45</v>
      </c>
      <c r="D53" s="686">
        <v>45</v>
      </c>
      <c r="E53" s="699">
        <v>266.98</v>
      </c>
      <c r="F53" s="699">
        <v>295.44</v>
      </c>
      <c r="G53" s="686">
        <v>68.87</v>
      </c>
      <c r="H53" s="724">
        <v>68.17</v>
      </c>
      <c r="I53" s="699">
        <v>278.22000000000003</v>
      </c>
      <c r="J53" s="686">
        <v>310.89999999999998</v>
      </c>
      <c r="K53" s="688"/>
      <c r="L53" s="688"/>
      <c r="M53" s="688"/>
      <c r="N53" s="688"/>
      <c r="O53" s="688"/>
      <c r="P53" s="688"/>
      <c r="Q53" s="688"/>
      <c r="S53" s="688"/>
      <c r="T53" s="688"/>
    </row>
    <row r="54" spans="1:20" s="682" customFormat="1" ht="27" customHeight="1">
      <c r="A54" s="725"/>
      <c r="B54" s="723" t="s">
        <v>534</v>
      </c>
      <c r="C54" s="686">
        <v>45</v>
      </c>
      <c r="D54" s="686">
        <v>45</v>
      </c>
      <c r="E54" s="686">
        <v>178.8</v>
      </c>
      <c r="F54" s="686">
        <v>193.82</v>
      </c>
      <c r="G54" s="686">
        <v>63.1</v>
      </c>
      <c r="H54" s="724">
        <v>65.56</v>
      </c>
      <c r="I54" s="686">
        <v>188.08</v>
      </c>
      <c r="J54" s="686">
        <v>207.46</v>
      </c>
      <c r="K54" s="688"/>
      <c r="L54" s="688"/>
      <c r="M54" s="688"/>
      <c r="N54" s="688"/>
      <c r="O54" s="688"/>
      <c r="P54" s="688"/>
      <c r="Q54" s="688"/>
      <c r="S54" s="688"/>
      <c r="T54" s="688"/>
    </row>
    <row r="55" spans="1:20" s="682" customFormat="1" ht="27" customHeight="1">
      <c r="A55" s="725"/>
      <c r="B55" s="723" t="s">
        <v>556</v>
      </c>
      <c r="C55" s="686">
        <v>45</v>
      </c>
      <c r="D55" s="686">
        <v>45</v>
      </c>
      <c r="E55" s="699">
        <v>229.58</v>
      </c>
      <c r="F55" s="699">
        <v>247.88</v>
      </c>
      <c r="G55" s="699">
        <v>61.54</v>
      </c>
      <c r="H55" s="724">
        <v>65.2</v>
      </c>
      <c r="I55" s="686">
        <v>237.9</v>
      </c>
      <c r="J55" s="686">
        <v>262.14999999999998</v>
      </c>
      <c r="K55" s="688"/>
      <c r="L55" s="688"/>
      <c r="M55" s="688"/>
      <c r="N55" s="688"/>
      <c r="O55" s="688"/>
      <c r="P55" s="688"/>
      <c r="Q55" s="688"/>
      <c r="S55" s="688"/>
      <c r="T55" s="688"/>
    </row>
    <row r="56" spans="1:20" s="682" customFormat="1" ht="27" customHeight="1">
      <c r="A56" s="725"/>
      <c r="B56" s="723" t="s">
        <v>557</v>
      </c>
      <c r="C56" s="686">
        <v>45</v>
      </c>
      <c r="D56" s="686">
        <v>45</v>
      </c>
      <c r="E56" s="686">
        <v>215.61</v>
      </c>
      <c r="F56" s="686">
        <v>236.13</v>
      </c>
      <c r="G56" s="699">
        <v>59.65</v>
      </c>
      <c r="H56" s="726">
        <v>63.05</v>
      </c>
      <c r="I56" s="686">
        <v>223.63</v>
      </c>
      <c r="J56" s="686">
        <v>249.25</v>
      </c>
      <c r="K56" s="688"/>
      <c r="L56" s="688"/>
      <c r="M56" s="688"/>
      <c r="N56" s="688"/>
      <c r="O56" s="688"/>
      <c r="P56" s="688"/>
      <c r="Q56" s="688"/>
      <c r="S56" s="688"/>
      <c r="T56" s="688"/>
    </row>
    <row r="57" spans="1:20" s="682" customFormat="1" ht="27" customHeight="1">
      <c r="A57" s="722" t="s">
        <v>558</v>
      </c>
      <c r="B57" s="723" t="s">
        <v>559</v>
      </c>
      <c r="C57" s="686">
        <v>46.7</v>
      </c>
      <c r="D57" s="686">
        <v>46.88</v>
      </c>
      <c r="E57" s="686">
        <v>182.9</v>
      </c>
      <c r="F57" s="686">
        <v>195.92</v>
      </c>
      <c r="G57" s="686">
        <v>47.92</v>
      </c>
      <c r="H57" s="724">
        <v>48.28</v>
      </c>
      <c r="I57" s="699">
        <v>184.31</v>
      </c>
      <c r="J57" s="699">
        <v>197.07</v>
      </c>
      <c r="K57" s="688"/>
      <c r="L57" s="688"/>
      <c r="M57" s="688"/>
      <c r="N57" s="688"/>
      <c r="O57" s="688"/>
      <c r="P57" s="688"/>
      <c r="Q57" s="688"/>
      <c r="S57" s="688"/>
      <c r="T57" s="688"/>
    </row>
    <row r="58" spans="1:20" s="682" customFormat="1" ht="27" customHeight="1">
      <c r="A58" s="722"/>
      <c r="B58" s="723" t="s">
        <v>557</v>
      </c>
      <c r="C58" s="686">
        <v>40</v>
      </c>
      <c r="D58" s="686">
        <v>40</v>
      </c>
      <c r="E58" s="686">
        <v>108.9</v>
      </c>
      <c r="F58" s="686">
        <v>133.93</v>
      </c>
      <c r="G58" s="686">
        <v>44.34</v>
      </c>
      <c r="H58" s="724">
        <v>42.8</v>
      </c>
      <c r="I58" s="699">
        <v>113.21</v>
      </c>
      <c r="J58" s="699">
        <v>137.11000000000001</v>
      </c>
      <c r="K58" s="688"/>
      <c r="L58" s="688"/>
      <c r="M58" s="688"/>
      <c r="N58" s="688"/>
      <c r="O58" s="688"/>
      <c r="P58" s="688"/>
      <c r="Q58" s="688"/>
      <c r="S58" s="688"/>
      <c r="T58" s="688"/>
    </row>
    <row r="59" spans="1:20" s="682" customFormat="1" ht="27" customHeight="1">
      <c r="A59" s="1221" t="s">
        <v>6</v>
      </c>
      <c r="B59" s="1222"/>
      <c r="C59" s="692"/>
      <c r="D59" s="692"/>
      <c r="E59" s="691"/>
      <c r="F59" s="691"/>
      <c r="G59" s="691"/>
      <c r="H59" s="691"/>
      <c r="I59" s="692"/>
      <c r="J59" s="692"/>
      <c r="K59" s="688"/>
      <c r="L59" s="688"/>
      <c r="M59" s="688"/>
      <c r="N59" s="688"/>
      <c r="O59" s="688"/>
      <c r="P59" s="688"/>
      <c r="Q59" s="688"/>
      <c r="S59" s="688"/>
      <c r="T59" s="688"/>
    </row>
    <row r="60" spans="1:20" s="682" customFormat="1" ht="27" customHeight="1">
      <c r="A60" s="701" t="s">
        <v>560</v>
      </c>
      <c r="B60" s="720" t="s">
        <v>561</v>
      </c>
      <c r="C60" s="692">
        <v>45.39</v>
      </c>
      <c r="D60" s="692">
        <v>45.52</v>
      </c>
      <c r="E60" s="691">
        <v>84.31</v>
      </c>
      <c r="F60" s="691">
        <v>105.8</v>
      </c>
      <c r="G60" s="691">
        <v>51.71</v>
      </c>
      <c r="H60" s="691">
        <v>50.93</v>
      </c>
      <c r="I60" s="692">
        <v>88.28</v>
      </c>
      <c r="J60" s="692">
        <v>110.28</v>
      </c>
      <c r="K60" s="688"/>
      <c r="L60" s="688"/>
      <c r="M60" s="688"/>
      <c r="N60" s="688"/>
      <c r="O60" s="688"/>
      <c r="P60" s="688"/>
      <c r="Q60" s="688"/>
      <c r="S60" s="688"/>
      <c r="T60" s="688"/>
    </row>
    <row r="61" spans="1:20" s="682" customFormat="1" ht="27" customHeight="1">
      <c r="A61" s="694"/>
      <c r="B61" s="720" t="s">
        <v>562</v>
      </c>
      <c r="C61" s="692">
        <v>45.31</v>
      </c>
      <c r="D61" s="692">
        <v>45.39</v>
      </c>
      <c r="E61" s="691">
        <v>80.09</v>
      </c>
      <c r="F61" s="691">
        <v>100.3</v>
      </c>
      <c r="G61" s="691">
        <v>52.47</v>
      </c>
      <c r="H61" s="691">
        <v>51.76</v>
      </c>
      <c r="I61" s="692">
        <v>84.86</v>
      </c>
      <c r="J61" s="692">
        <v>105.37</v>
      </c>
      <c r="K61" s="688"/>
      <c r="L61" s="688"/>
      <c r="M61" s="688"/>
      <c r="N61" s="688"/>
      <c r="O61" s="688"/>
      <c r="P61" s="688"/>
      <c r="Q61" s="688"/>
      <c r="S61" s="688"/>
      <c r="T61" s="688"/>
    </row>
    <row r="62" spans="1:20" s="682" customFormat="1" ht="27" customHeight="1">
      <c r="A62" s="694"/>
      <c r="B62" s="720" t="s">
        <v>563</v>
      </c>
      <c r="C62" s="692">
        <v>45.28</v>
      </c>
      <c r="D62" s="692">
        <v>45.25</v>
      </c>
      <c r="E62" s="691">
        <v>111.22</v>
      </c>
      <c r="F62" s="691">
        <v>130.24</v>
      </c>
      <c r="G62" s="691">
        <v>51.55</v>
      </c>
      <c r="H62" s="691">
        <v>51.59</v>
      </c>
      <c r="I62" s="692">
        <v>116.28</v>
      </c>
      <c r="J62" s="692">
        <v>136.55000000000001</v>
      </c>
      <c r="K62" s="688"/>
      <c r="L62" s="688"/>
      <c r="M62" s="688"/>
      <c r="N62" s="688"/>
      <c r="O62" s="688"/>
      <c r="P62" s="688"/>
      <c r="Q62" s="688"/>
      <c r="S62" s="688"/>
      <c r="T62" s="688"/>
    </row>
    <row r="63" spans="1:20" s="682" customFormat="1" ht="27" customHeight="1">
      <c r="A63" s="694"/>
      <c r="B63" s="720" t="s">
        <v>564</v>
      </c>
      <c r="C63" s="692">
        <v>45.08</v>
      </c>
      <c r="D63" s="692">
        <v>45.08</v>
      </c>
      <c r="E63" s="691">
        <v>77.33</v>
      </c>
      <c r="F63" s="691">
        <v>96.52</v>
      </c>
      <c r="G63" s="691">
        <v>51.11</v>
      </c>
      <c r="H63" s="691">
        <v>51.06</v>
      </c>
      <c r="I63" s="692">
        <v>81.33</v>
      </c>
      <c r="J63" s="692">
        <v>101.52</v>
      </c>
      <c r="K63" s="688"/>
      <c r="L63" s="688"/>
      <c r="M63" s="688"/>
      <c r="N63" s="688"/>
      <c r="O63" s="688"/>
      <c r="P63" s="688"/>
      <c r="Q63" s="688"/>
      <c r="S63" s="688"/>
      <c r="T63" s="688"/>
    </row>
    <row r="64" spans="1:20" s="682" customFormat="1" ht="27" customHeight="1">
      <c r="A64" s="727" t="s">
        <v>22</v>
      </c>
      <c r="B64" s="728"/>
      <c r="C64" s="692"/>
      <c r="D64" s="692"/>
      <c r="E64" s="691"/>
      <c r="F64" s="691"/>
      <c r="G64" s="691"/>
      <c r="H64" s="691"/>
      <c r="I64" s="692"/>
      <c r="J64" s="692"/>
      <c r="K64" s="688"/>
      <c r="L64" s="688"/>
      <c r="M64" s="688"/>
      <c r="N64" s="688"/>
      <c r="O64" s="688"/>
      <c r="P64" s="688"/>
      <c r="Q64" s="688"/>
      <c r="S64" s="688"/>
      <c r="T64" s="688"/>
    </row>
    <row r="65" spans="1:20" s="682" customFormat="1" ht="27" customHeight="1">
      <c r="A65" s="693" t="s">
        <v>565</v>
      </c>
      <c r="B65" s="729" t="s">
        <v>566</v>
      </c>
      <c r="C65" s="692">
        <v>40</v>
      </c>
      <c r="D65" s="692">
        <v>40</v>
      </c>
      <c r="E65" s="691">
        <v>433.62</v>
      </c>
      <c r="F65" s="691">
        <v>454.49</v>
      </c>
      <c r="G65" s="691">
        <v>43.08</v>
      </c>
      <c r="H65" s="691">
        <v>43.93</v>
      </c>
      <c r="I65" s="692">
        <v>443.45</v>
      </c>
      <c r="J65" s="692">
        <v>467.62</v>
      </c>
      <c r="K65" s="688"/>
      <c r="L65" s="688"/>
      <c r="M65" s="688"/>
      <c r="N65" s="688"/>
      <c r="O65" s="688"/>
      <c r="P65" s="688"/>
      <c r="Q65" s="688"/>
      <c r="S65" s="688"/>
      <c r="T65" s="688"/>
    </row>
    <row r="66" spans="1:20" s="682" customFormat="1" ht="27" customHeight="1">
      <c r="A66" s="689"/>
      <c r="B66" s="729" t="s">
        <v>567</v>
      </c>
      <c r="C66" s="692">
        <v>40</v>
      </c>
      <c r="D66" s="692">
        <v>40</v>
      </c>
      <c r="E66" s="691">
        <v>270.31</v>
      </c>
      <c r="F66" s="691">
        <v>287.63</v>
      </c>
      <c r="G66" s="691">
        <v>43.53</v>
      </c>
      <c r="H66" s="691">
        <v>45.43</v>
      </c>
      <c r="I66" s="692">
        <v>278.87</v>
      </c>
      <c r="J66" s="692">
        <v>302.13</v>
      </c>
      <c r="K66" s="688"/>
      <c r="L66" s="688"/>
      <c r="M66" s="688"/>
      <c r="N66" s="688"/>
      <c r="O66" s="688"/>
      <c r="P66" s="688"/>
      <c r="Q66" s="688"/>
      <c r="S66" s="688"/>
      <c r="T66" s="688"/>
    </row>
    <row r="67" spans="1:20" s="682" customFormat="1" ht="27" customHeight="1">
      <c r="A67" s="689"/>
      <c r="B67" s="729" t="s">
        <v>568</v>
      </c>
      <c r="C67" s="692">
        <v>35</v>
      </c>
      <c r="D67" s="692">
        <v>35</v>
      </c>
      <c r="E67" s="691">
        <v>523.97</v>
      </c>
      <c r="F67" s="691">
        <v>549.85</v>
      </c>
      <c r="G67" s="691">
        <v>36.119999999999997</v>
      </c>
      <c r="H67" s="691">
        <v>36.15</v>
      </c>
      <c r="I67" s="692">
        <v>528.61</v>
      </c>
      <c r="J67" s="692">
        <v>555.11</v>
      </c>
      <c r="K67" s="688"/>
      <c r="L67" s="688"/>
      <c r="M67" s="688"/>
      <c r="N67" s="688"/>
      <c r="O67" s="688"/>
      <c r="P67" s="688"/>
      <c r="Q67" s="688"/>
      <c r="S67" s="688"/>
      <c r="T67" s="688"/>
    </row>
    <row r="68" spans="1:20" s="682" customFormat="1" ht="27" customHeight="1">
      <c r="A68" s="693" t="s">
        <v>569</v>
      </c>
      <c r="B68" s="698" t="s">
        <v>570</v>
      </c>
      <c r="C68" s="692">
        <v>38.14</v>
      </c>
      <c r="D68" s="692">
        <v>38.21</v>
      </c>
      <c r="E68" s="707">
        <v>286.08</v>
      </c>
      <c r="F68" s="707">
        <v>304.95999999999998</v>
      </c>
      <c r="G68" s="707">
        <v>38.28</v>
      </c>
      <c r="H68" s="707">
        <v>38.39</v>
      </c>
      <c r="I68" s="692">
        <v>286.89999999999998</v>
      </c>
      <c r="J68" s="692">
        <v>305.33</v>
      </c>
      <c r="K68" s="688"/>
      <c r="L68" s="688"/>
      <c r="M68" s="688"/>
      <c r="N68" s="688"/>
      <c r="O68" s="688"/>
      <c r="P68" s="688"/>
      <c r="Q68" s="688"/>
      <c r="S68" s="688"/>
      <c r="T68" s="688"/>
    </row>
    <row r="69" spans="1:20" s="682" customFormat="1" ht="27" customHeight="1">
      <c r="A69" s="694"/>
      <c r="B69" s="698" t="s">
        <v>571</v>
      </c>
      <c r="C69" s="692">
        <v>39.93</v>
      </c>
      <c r="D69" s="692">
        <v>39.92</v>
      </c>
      <c r="E69" s="691">
        <v>237.91</v>
      </c>
      <c r="F69" s="691">
        <v>261.25</v>
      </c>
      <c r="G69" s="691">
        <v>40.11</v>
      </c>
      <c r="H69" s="691">
        <v>40.04</v>
      </c>
      <c r="I69" s="692">
        <v>238.24</v>
      </c>
      <c r="J69" s="692">
        <v>261.49</v>
      </c>
      <c r="K69" s="688"/>
      <c r="L69" s="688"/>
      <c r="M69" s="688"/>
      <c r="N69" s="688"/>
      <c r="O69" s="688"/>
      <c r="P69" s="688"/>
      <c r="Q69" s="688"/>
      <c r="S69" s="688"/>
      <c r="T69" s="688"/>
    </row>
    <row r="70" spans="1:20" s="682" customFormat="1" ht="27" customHeight="1">
      <c r="A70" s="1223" t="s">
        <v>29</v>
      </c>
      <c r="B70" s="1224"/>
      <c r="C70" s="692"/>
      <c r="D70" s="692"/>
      <c r="E70" s="691"/>
      <c r="F70" s="691"/>
      <c r="G70" s="691"/>
      <c r="H70" s="691"/>
      <c r="I70" s="692"/>
      <c r="J70" s="692"/>
      <c r="K70" s="688"/>
      <c r="L70" s="688"/>
      <c r="M70" s="688"/>
      <c r="N70" s="688"/>
      <c r="O70" s="688"/>
      <c r="P70" s="688"/>
      <c r="Q70" s="688"/>
      <c r="S70" s="688"/>
      <c r="T70" s="688"/>
    </row>
    <row r="71" spans="1:20" s="682" customFormat="1" ht="24.75" customHeight="1">
      <c r="A71" s="693" t="s">
        <v>572</v>
      </c>
      <c r="B71" s="731" t="s">
        <v>573</v>
      </c>
      <c r="C71" s="692">
        <v>38.090000000000003</v>
      </c>
      <c r="D71" s="692">
        <v>38.090000000000003</v>
      </c>
      <c r="E71" s="707">
        <v>146.29</v>
      </c>
      <c r="F71" s="707">
        <v>168.33</v>
      </c>
      <c r="G71" s="691">
        <v>40.11</v>
      </c>
      <c r="H71" s="691">
        <v>39.619999999999997</v>
      </c>
      <c r="I71" s="692">
        <v>147.61000000000001</v>
      </c>
      <c r="J71" s="692">
        <v>169.36</v>
      </c>
      <c r="K71" s="688"/>
      <c r="L71" s="688"/>
      <c r="M71" s="688"/>
      <c r="N71" s="688"/>
      <c r="O71" s="688"/>
      <c r="P71" s="688"/>
      <c r="Q71" s="688"/>
      <c r="S71" s="688"/>
      <c r="T71" s="688"/>
    </row>
    <row r="72" spans="1:20" s="682" customFormat="1" ht="24.75" customHeight="1">
      <c r="A72" s="693"/>
      <c r="B72" s="732" t="s">
        <v>574</v>
      </c>
      <c r="C72" s="692">
        <v>37.729999999999997</v>
      </c>
      <c r="D72" s="692">
        <v>37.72</v>
      </c>
      <c r="E72" s="707">
        <v>190.6</v>
      </c>
      <c r="F72" s="707">
        <v>216.67</v>
      </c>
      <c r="G72" s="691">
        <v>38.96</v>
      </c>
      <c r="H72" s="691">
        <v>38.69</v>
      </c>
      <c r="I72" s="692">
        <v>191.55</v>
      </c>
      <c r="J72" s="692">
        <v>217.33</v>
      </c>
      <c r="K72" s="688"/>
      <c r="L72" s="688"/>
      <c r="M72" s="688"/>
      <c r="N72" s="688"/>
      <c r="O72" s="688"/>
      <c r="P72" s="688"/>
      <c r="Q72" s="688"/>
      <c r="S72" s="688"/>
      <c r="T72" s="688"/>
    </row>
    <row r="73" spans="1:20" s="682" customFormat="1" ht="27" customHeight="1">
      <c r="A73" s="693" t="s">
        <v>575</v>
      </c>
      <c r="B73" s="695" t="s">
        <v>576</v>
      </c>
      <c r="C73" s="692">
        <v>39.229999999999997</v>
      </c>
      <c r="D73" s="692">
        <v>39.200000000000003</v>
      </c>
      <c r="E73" s="707">
        <v>154.87</v>
      </c>
      <c r="F73" s="707">
        <v>168.74</v>
      </c>
      <c r="G73" s="691">
        <v>39.44</v>
      </c>
      <c r="H73" s="691">
        <v>39.5</v>
      </c>
      <c r="I73" s="692">
        <v>155.12</v>
      </c>
      <c r="J73" s="692">
        <v>169.12</v>
      </c>
      <c r="K73" s="688"/>
      <c r="L73" s="688"/>
      <c r="M73" s="688"/>
      <c r="N73" s="688"/>
      <c r="O73" s="688"/>
      <c r="P73" s="688"/>
      <c r="Q73" s="688"/>
      <c r="S73" s="688"/>
      <c r="T73" s="688"/>
    </row>
    <row r="74" spans="1:20" s="682" customFormat="1" ht="27" customHeight="1">
      <c r="A74" s="693"/>
      <c r="B74" s="695" t="s">
        <v>577</v>
      </c>
      <c r="C74" s="692">
        <v>39.82</v>
      </c>
      <c r="D74" s="692">
        <v>39.840000000000003</v>
      </c>
      <c r="E74" s="707">
        <v>117.05</v>
      </c>
      <c r="F74" s="707">
        <v>142.09</v>
      </c>
      <c r="G74" s="691">
        <v>39.82</v>
      </c>
      <c r="H74" s="691">
        <v>39.840000000000003</v>
      </c>
      <c r="I74" s="692">
        <v>117.06</v>
      </c>
      <c r="J74" s="692">
        <v>142.09</v>
      </c>
      <c r="K74" s="688"/>
      <c r="L74" s="688"/>
      <c r="M74" s="688"/>
      <c r="N74" s="688"/>
      <c r="O74" s="688"/>
      <c r="P74" s="688"/>
      <c r="Q74" s="688"/>
      <c r="S74" s="688"/>
      <c r="T74" s="688"/>
    </row>
    <row r="75" spans="1:20" s="682" customFormat="1" ht="27" customHeight="1">
      <c r="A75" s="1225" t="s">
        <v>30</v>
      </c>
      <c r="B75" s="1226"/>
      <c r="C75" s="692"/>
      <c r="D75" s="692"/>
      <c r="E75" s="691"/>
      <c r="F75" s="691"/>
      <c r="G75" s="691"/>
      <c r="H75" s="691"/>
      <c r="I75" s="692"/>
      <c r="J75" s="692"/>
      <c r="K75" s="688"/>
      <c r="L75" s="688"/>
      <c r="M75" s="688"/>
      <c r="N75" s="688"/>
      <c r="O75" s="688"/>
      <c r="P75" s="688"/>
      <c r="Q75" s="688"/>
      <c r="S75" s="688"/>
      <c r="T75" s="688"/>
    </row>
    <row r="76" spans="1:20" s="682" customFormat="1" ht="35.25" customHeight="1">
      <c r="A76" s="705" t="s">
        <v>578</v>
      </c>
      <c r="B76" s="732" t="s">
        <v>574</v>
      </c>
      <c r="C76" s="692">
        <v>45</v>
      </c>
      <c r="D76" s="692">
        <v>45</v>
      </c>
      <c r="E76" s="707">
        <v>176.02</v>
      </c>
      <c r="F76" s="707">
        <v>193.81</v>
      </c>
      <c r="G76" s="691">
        <v>45</v>
      </c>
      <c r="H76" s="691">
        <v>45</v>
      </c>
      <c r="I76" s="714">
        <v>176.02</v>
      </c>
      <c r="J76" s="714">
        <v>193.81</v>
      </c>
      <c r="K76" s="688"/>
      <c r="L76" s="688"/>
      <c r="M76" s="688"/>
      <c r="N76" s="688"/>
      <c r="O76" s="688"/>
      <c r="P76" s="688"/>
      <c r="Q76" s="688"/>
      <c r="S76" s="688"/>
      <c r="T76" s="688"/>
    </row>
    <row r="77" spans="1:20" s="682" customFormat="1" ht="27" customHeight="1">
      <c r="A77" s="733" t="s">
        <v>579</v>
      </c>
      <c r="B77" s="695" t="s">
        <v>580</v>
      </c>
      <c r="C77" s="692">
        <v>40</v>
      </c>
      <c r="D77" s="692">
        <v>40</v>
      </c>
      <c r="E77" s="707">
        <v>703.47</v>
      </c>
      <c r="F77" s="707">
        <v>730.03</v>
      </c>
      <c r="G77" s="691">
        <v>40</v>
      </c>
      <c r="H77" s="691">
        <v>40.01</v>
      </c>
      <c r="I77" s="707">
        <v>703.47</v>
      </c>
      <c r="J77" s="707">
        <v>730.03</v>
      </c>
      <c r="K77" s="688"/>
      <c r="L77" s="688"/>
      <c r="M77" s="688"/>
      <c r="N77" s="688"/>
      <c r="O77" s="688"/>
      <c r="P77" s="688"/>
      <c r="Q77" s="688"/>
      <c r="S77" s="688"/>
      <c r="T77" s="688"/>
    </row>
    <row r="78" spans="1:20" s="682" customFormat="1" ht="27" customHeight="1">
      <c r="A78" s="694"/>
      <c r="B78" s="695" t="s">
        <v>548</v>
      </c>
      <c r="C78" s="692">
        <v>40.06</v>
      </c>
      <c r="D78" s="692">
        <v>40.049999999999997</v>
      </c>
      <c r="E78" s="707">
        <v>160.08000000000001</v>
      </c>
      <c r="F78" s="707">
        <v>167.74</v>
      </c>
      <c r="G78" s="691">
        <v>40.380000000000003</v>
      </c>
      <c r="H78" s="691">
        <v>40.229999999999997</v>
      </c>
      <c r="I78" s="714">
        <v>160.49</v>
      </c>
      <c r="J78" s="714">
        <v>167.86</v>
      </c>
      <c r="K78" s="688"/>
      <c r="L78" s="688"/>
      <c r="M78" s="688"/>
      <c r="N78" s="688"/>
      <c r="O78" s="688"/>
      <c r="P78" s="688"/>
      <c r="Q78" s="688"/>
      <c r="S78" s="688"/>
      <c r="T78" s="688"/>
    </row>
    <row r="79" spans="1:20" s="682" customFormat="1" ht="27" customHeight="1">
      <c r="A79" s="1227" t="s">
        <v>581</v>
      </c>
      <c r="B79" s="1228"/>
      <c r="C79" s="686"/>
      <c r="D79" s="686"/>
      <c r="E79" s="687"/>
      <c r="F79" s="687"/>
      <c r="G79" s="691"/>
      <c r="H79" s="691"/>
      <c r="I79" s="692"/>
      <c r="J79" s="692"/>
      <c r="K79" s="688"/>
      <c r="L79" s="688"/>
      <c r="M79" s="688"/>
      <c r="N79" s="688"/>
      <c r="O79" s="688"/>
      <c r="P79" s="688"/>
      <c r="Q79" s="688"/>
      <c r="S79" s="688"/>
      <c r="T79" s="688"/>
    </row>
    <row r="80" spans="1:20" s="682" customFormat="1" ht="27" customHeight="1">
      <c r="A80" s="693" t="s">
        <v>582</v>
      </c>
      <c r="B80" s="698" t="s">
        <v>583</v>
      </c>
      <c r="C80" s="686">
        <v>51.73</v>
      </c>
      <c r="D80" s="686">
        <v>50.4</v>
      </c>
      <c r="E80" s="687">
        <v>70.39</v>
      </c>
      <c r="F80" s="687">
        <v>92.47</v>
      </c>
      <c r="G80" s="691">
        <v>68.75</v>
      </c>
      <c r="H80" s="691">
        <v>69.069999999999993</v>
      </c>
      <c r="I80" s="692">
        <v>74.34</v>
      </c>
      <c r="J80" s="692">
        <v>98.36</v>
      </c>
      <c r="K80" s="688"/>
      <c r="L80" s="688"/>
      <c r="M80" s="688"/>
      <c r="N80" s="688"/>
      <c r="O80" s="688"/>
      <c r="P80" s="688"/>
      <c r="Q80" s="688"/>
      <c r="S80" s="688"/>
      <c r="T80" s="688"/>
    </row>
    <row r="81" spans="1:20" s="682" customFormat="1" ht="27" customHeight="1">
      <c r="A81" s="693" t="s">
        <v>23</v>
      </c>
      <c r="B81" s="670" t="s">
        <v>584</v>
      </c>
      <c r="C81" s="686">
        <v>40.450000000000003</v>
      </c>
      <c r="D81" s="686">
        <v>40.25</v>
      </c>
      <c r="E81" s="687">
        <v>128.87</v>
      </c>
      <c r="F81" s="687">
        <v>148.13999999999999</v>
      </c>
      <c r="G81" s="691">
        <v>42.66</v>
      </c>
      <c r="H81" s="691">
        <v>42.8</v>
      </c>
      <c r="I81" s="692">
        <v>129.34</v>
      </c>
      <c r="J81" s="692">
        <v>149.74</v>
      </c>
      <c r="K81" s="688"/>
      <c r="L81" s="688"/>
      <c r="M81" s="688"/>
      <c r="N81" s="688"/>
      <c r="O81" s="688"/>
      <c r="P81" s="688"/>
      <c r="Q81" s="688"/>
      <c r="S81" s="688"/>
      <c r="T81" s="688"/>
    </row>
    <row r="82" spans="1:20" s="682" customFormat="1" ht="27" customHeight="1">
      <c r="A82" s="696" t="s">
        <v>13</v>
      </c>
      <c r="B82" s="730"/>
      <c r="C82" s="692"/>
      <c r="D82" s="692"/>
      <c r="E82" s="691"/>
      <c r="F82" s="691"/>
      <c r="G82" s="691"/>
      <c r="H82" s="691"/>
      <c r="I82" s="692"/>
      <c r="J82" s="692"/>
      <c r="K82" s="688"/>
      <c r="L82" s="688"/>
      <c r="M82" s="688"/>
      <c r="N82" s="688"/>
      <c r="O82" s="688"/>
      <c r="P82" s="688"/>
      <c r="Q82" s="688"/>
      <c r="S82" s="688"/>
      <c r="T82" s="688"/>
    </row>
    <row r="83" spans="1:20" s="682" customFormat="1" ht="27" customHeight="1">
      <c r="A83" s="701" t="s">
        <v>585</v>
      </c>
      <c r="B83" s="695" t="s">
        <v>586</v>
      </c>
      <c r="C83" s="692">
        <v>35</v>
      </c>
      <c r="D83" s="692">
        <v>35</v>
      </c>
      <c r="E83" s="707">
        <v>126.39</v>
      </c>
      <c r="F83" s="707">
        <v>143.01</v>
      </c>
      <c r="G83" s="691">
        <v>35</v>
      </c>
      <c r="H83" s="691">
        <v>35</v>
      </c>
      <c r="I83" s="692">
        <v>126.39</v>
      </c>
      <c r="J83" s="692">
        <v>143.01</v>
      </c>
      <c r="K83" s="688"/>
      <c r="L83" s="688"/>
      <c r="M83" s="688"/>
      <c r="N83" s="688"/>
      <c r="O83" s="688"/>
      <c r="P83" s="688"/>
      <c r="Q83" s="688"/>
      <c r="S83" s="688"/>
      <c r="T83" s="688"/>
    </row>
    <row r="84" spans="1:20" s="682" customFormat="1" ht="27" customHeight="1">
      <c r="A84" s="701" t="s">
        <v>587</v>
      </c>
      <c r="B84" s="695" t="s">
        <v>588</v>
      </c>
      <c r="C84" s="692">
        <v>35</v>
      </c>
      <c r="D84" s="692">
        <v>35</v>
      </c>
      <c r="E84" s="691">
        <v>482.64</v>
      </c>
      <c r="F84" s="691">
        <v>501.09</v>
      </c>
      <c r="G84" s="691">
        <v>39.15</v>
      </c>
      <c r="H84" s="691">
        <v>37.58</v>
      </c>
      <c r="I84" s="692">
        <v>495.24</v>
      </c>
      <c r="J84" s="692">
        <v>510.47</v>
      </c>
      <c r="K84" s="688"/>
      <c r="L84" s="688"/>
      <c r="M84" s="688"/>
      <c r="N84" s="688"/>
      <c r="O84" s="688"/>
      <c r="P84" s="688"/>
      <c r="Q84" s="688"/>
      <c r="S84" s="688"/>
      <c r="T84" s="688"/>
    </row>
    <row r="85" spans="1:20" s="682" customFormat="1" ht="27" customHeight="1">
      <c r="A85" s="1225" t="s">
        <v>589</v>
      </c>
      <c r="B85" s="1226"/>
      <c r="C85" s="692"/>
      <c r="D85" s="692"/>
      <c r="E85" s="691"/>
      <c r="F85" s="691"/>
      <c r="G85" s="691"/>
      <c r="H85" s="691"/>
      <c r="I85" s="692"/>
      <c r="J85" s="692"/>
      <c r="K85" s="688"/>
      <c r="L85" s="688"/>
      <c r="M85" s="688"/>
      <c r="N85" s="688"/>
      <c r="O85" s="688"/>
      <c r="P85" s="688"/>
      <c r="Q85" s="688"/>
      <c r="S85" s="688"/>
      <c r="T85" s="688"/>
    </row>
    <row r="86" spans="1:20" s="682" customFormat="1" ht="27" customHeight="1">
      <c r="A86" s="701" t="s">
        <v>590</v>
      </c>
      <c r="B86" s="695" t="s">
        <v>591</v>
      </c>
      <c r="C86" s="692">
        <v>47.37</v>
      </c>
      <c r="D86" s="692">
        <v>47.23</v>
      </c>
      <c r="E86" s="707">
        <v>137.87</v>
      </c>
      <c r="F86" s="707">
        <v>148.53</v>
      </c>
      <c r="G86" s="691">
        <v>51.17</v>
      </c>
      <c r="H86" s="691">
        <v>49.64</v>
      </c>
      <c r="I86" s="714">
        <v>141.69</v>
      </c>
      <c r="J86" s="714">
        <v>150.80000000000001</v>
      </c>
      <c r="K86" s="688"/>
      <c r="L86" s="688"/>
      <c r="M86" s="688"/>
      <c r="N86" s="688"/>
      <c r="O86" s="688"/>
      <c r="P86" s="688"/>
      <c r="Q86" s="688"/>
      <c r="S86" s="688"/>
      <c r="T86" s="688"/>
    </row>
    <row r="87" spans="1:20" s="682" customFormat="1" ht="27" customHeight="1">
      <c r="A87" s="694"/>
      <c r="B87" s="695" t="s">
        <v>592</v>
      </c>
      <c r="C87" s="692">
        <v>47.5</v>
      </c>
      <c r="D87" s="692">
        <v>47.51</v>
      </c>
      <c r="E87" s="707">
        <v>83.42</v>
      </c>
      <c r="F87" s="707">
        <v>97.43</v>
      </c>
      <c r="G87" s="707">
        <v>50.7</v>
      </c>
      <c r="H87" s="707">
        <v>49.5</v>
      </c>
      <c r="I87" s="714">
        <v>84.85</v>
      </c>
      <c r="J87" s="714">
        <v>98.59</v>
      </c>
      <c r="K87" s="688"/>
      <c r="L87" s="688"/>
      <c r="M87" s="688"/>
      <c r="N87" s="688"/>
      <c r="O87" s="688"/>
      <c r="P87" s="688"/>
      <c r="Q87" s="688"/>
      <c r="S87" s="688"/>
      <c r="T87" s="688"/>
    </row>
    <row r="88" spans="1:20" s="682" customFormat="1" ht="27" customHeight="1">
      <c r="A88" s="694"/>
      <c r="B88" s="695" t="s">
        <v>593</v>
      </c>
      <c r="C88" s="692">
        <v>45</v>
      </c>
      <c r="D88" s="692">
        <v>45</v>
      </c>
      <c r="E88" s="707">
        <v>88.99</v>
      </c>
      <c r="F88" s="707">
        <v>105.5</v>
      </c>
      <c r="G88" s="691">
        <v>49.23</v>
      </c>
      <c r="H88" s="691">
        <v>50.46</v>
      </c>
      <c r="I88" s="692">
        <v>91.22</v>
      </c>
      <c r="J88" s="692">
        <v>108.39</v>
      </c>
      <c r="K88" s="688"/>
      <c r="L88" s="688"/>
      <c r="M88" s="688"/>
      <c r="N88" s="688"/>
      <c r="O88" s="688"/>
      <c r="P88" s="688"/>
      <c r="Q88" s="688"/>
      <c r="S88" s="688"/>
      <c r="T88" s="688"/>
    </row>
    <row r="89" spans="1:20" s="682" customFormat="1" ht="27" customHeight="1">
      <c r="A89" s="694"/>
      <c r="B89" s="695" t="s">
        <v>594</v>
      </c>
      <c r="C89" s="692">
        <v>45.48</v>
      </c>
      <c r="D89" s="692">
        <v>45.5</v>
      </c>
      <c r="E89" s="707">
        <v>66.27</v>
      </c>
      <c r="F89" s="707">
        <v>85.58</v>
      </c>
      <c r="G89" s="691">
        <v>49.3</v>
      </c>
      <c r="H89" s="691">
        <v>49.09</v>
      </c>
      <c r="I89" s="692">
        <v>67.7</v>
      </c>
      <c r="J89" s="692">
        <v>87.4</v>
      </c>
      <c r="K89" s="688"/>
      <c r="L89" s="688"/>
      <c r="M89" s="688"/>
      <c r="N89" s="688"/>
      <c r="O89" s="688"/>
      <c r="P89" s="688"/>
      <c r="Q89" s="688"/>
      <c r="S89" s="688"/>
      <c r="T89" s="688"/>
    </row>
    <row r="90" spans="1:20" s="682" customFormat="1" ht="27" customHeight="1">
      <c r="A90" s="1225" t="s">
        <v>24</v>
      </c>
      <c r="B90" s="1226"/>
      <c r="C90" s="692"/>
      <c r="D90" s="692"/>
      <c r="E90" s="691"/>
      <c r="F90" s="691"/>
      <c r="G90" s="691"/>
      <c r="H90" s="691"/>
      <c r="I90" s="692"/>
      <c r="J90" s="692"/>
      <c r="K90" s="688"/>
      <c r="L90" s="688"/>
      <c r="M90" s="688"/>
      <c r="N90" s="688"/>
      <c r="O90" s="688"/>
      <c r="P90" s="688"/>
      <c r="Q90" s="688"/>
      <c r="S90" s="688"/>
      <c r="T90" s="688"/>
    </row>
    <row r="91" spans="1:20" s="682" customFormat="1" ht="27" customHeight="1">
      <c r="A91" s="701" t="s">
        <v>595</v>
      </c>
      <c r="B91" s="695" t="s">
        <v>596</v>
      </c>
      <c r="C91" s="692">
        <v>40</v>
      </c>
      <c r="D91" s="692">
        <v>40</v>
      </c>
      <c r="E91" s="691">
        <v>152.05000000000001</v>
      </c>
      <c r="F91" s="691">
        <v>176.64</v>
      </c>
      <c r="G91" s="691">
        <v>40.29</v>
      </c>
      <c r="H91" s="691">
        <v>41.04</v>
      </c>
      <c r="I91" s="692">
        <v>156.09</v>
      </c>
      <c r="J91" s="692">
        <v>178.89</v>
      </c>
      <c r="K91" s="688"/>
      <c r="L91" s="688"/>
      <c r="M91" s="688"/>
      <c r="N91" s="688"/>
      <c r="O91" s="688"/>
      <c r="P91" s="688"/>
      <c r="Q91" s="688"/>
      <c r="S91" s="688"/>
      <c r="T91" s="688"/>
    </row>
    <row r="92" spans="1:20" s="682" customFormat="1" ht="27" customHeight="1">
      <c r="A92" s="694"/>
      <c r="B92" s="695" t="s">
        <v>597</v>
      </c>
      <c r="C92" s="692">
        <v>41.29</v>
      </c>
      <c r="D92" s="692">
        <v>41.31</v>
      </c>
      <c r="E92" s="691">
        <v>146.52000000000001</v>
      </c>
      <c r="F92" s="707">
        <v>172.03</v>
      </c>
      <c r="G92" s="691">
        <v>42.9</v>
      </c>
      <c r="H92" s="691">
        <v>42.35</v>
      </c>
      <c r="I92" s="714">
        <v>147.19</v>
      </c>
      <c r="J92" s="692">
        <v>176.36</v>
      </c>
      <c r="K92" s="688"/>
      <c r="L92" s="688"/>
      <c r="M92" s="688"/>
      <c r="N92" s="688"/>
      <c r="O92" s="688"/>
      <c r="P92" s="688"/>
      <c r="Q92" s="688"/>
      <c r="S92" s="688"/>
      <c r="T92" s="688"/>
    </row>
    <row r="93" spans="1:20" s="682" customFormat="1" ht="27" customHeight="1">
      <c r="A93" s="694"/>
      <c r="B93" s="695" t="s">
        <v>551</v>
      </c>
      <c r="C93" s="692">
        <v>40</v>
      </c>
      <c r="D93" s="692">
        <v>40</v>
      </c>
      <c r="E93" s="691">
        <v>126.98</v>
      </c>
      <c r="F93" s="691">
        <v>149.56</v>
      </c>
      <c r="G93" s="691">
        <v>40.36</v>
      </c>
      <c r="H93" s="691">
        <v>40.15</v>
      </c>
      <c r="I93" s="692">
        <v>127.56</v>
      </c>
      <c r="J93" s="692">
        <v>149.84</v>
      </c>
      <c r="K93" s="688"/>
      <c r="L93" s="688"/>
      <c r="M93" s="688"/>
      <c r="N93" s="688"/>
      <c r="O93" s="688"/>
      <c r="P93" s="688"/>
      <c r="Q93" s="688"/>
      <c r="S93" s="688"/>
      <c r="T93" s="688"/>
    </row>
    <row r="94" spans="1:20" s="682" customFormat="1" ht="27" customHeight="1">
      <c r="A94" s="734" t="s">
        <v>25</v>
      </c>
      <c r="B94" s="735"/>
      <c r="C94" s="692"/>
      <c r="D94" s="692"/>
      <c r="E94" s="691"/>
      <c r="F94" s="691"/>
      <c r="G94" s="691"/>
      <c r="H94" s="691"/>
      <c r="I94" s="692"/>
      <c r="J94" s="692"/>
      <c r="K94" s="688"/>
      <c r="L94" s="688"/>
      <c r="M94" s="688"/>
      <c r="N94" s="688"/>
      <c r="O94" s="688"/>
      <c r="P94" s="688"/>
      <c r="Q94" s="688"/>
      <c r="S94" s="688"/>
      <c r="T94" s="688"/>
    </row>
    <row r="95" spans="1:20" s="682" customFormat="1" ht="36" customHeight="1">
      <c r="A95" s="736" t="s">
        <v>598</v>
      </c>
      <c r="B95" s="737" t="s">
        <v>599</v>
      </c>
      <c r="C95" s="738">
        <v>45</v>
      </c>
      <c r="D95" s="738">
        <v>45</v>
      </c>
      <c r="E95" s="739">
        <v>74.77</v>
      </c>
      <c r="F95" s="739">
        <v>97.64</v>
      </c>
      <c r="G95" s="740">
        <v>60.5</v>
      </c>
      <c r="H95" s="740">
        <v>48.76</v>
      </c>
      <c r="I95" s="741">
        <v>80.989999999999995</v>
      </c>
      <c r="J95" s="741">
        <v>100.61</v>
      </c>
      <c r="K95" s="688"/>
      <c r="L95" s="688"/>
      <c r="M95" s="688"/>
      <c r="N95" s="688"/>
      <c r="O95" s="688"/>
      <c r="P95" s="688"/>
      <c r="Q95" s="688"/>
      <c r="S95" s="688"/>
      <c r="T95" s="688"/>
    </row>
    <row r="96" spans="1:20" s="682" customFormat="1" ht="18.600000000000001" customHeight="1">
      <c r="A96" s="742"/>
      <c r="B96" s="743"/>
      <c r="C96" s="724"/>
      <c r="D96" s="724"/>
      <c r="E96" s="724"/>
      <c r="F96" s="724"/>
      <c r="G96" s="721"/>
      <c r="H96" s="721"/>
      <c r="I96" s="721"/>
      <c r="J96" s="721"/>
      <c r="K96" s="688"/>
    </row>
    <row r="97" spans="1:11" s="682" customFormat="1" ht="16.95" customHeight="1">
      <c r="A97" s="742"/>
      <c r="B97" s="743"/>
      <c r="C97" s="724"/>
      <c r="D97" s="724"/>
      <c r="E97" s="724"/>
      <c r="F97" s="724"/>
      <c r="G97" s="721"/>
      <c r="H97" s="721"/>
      <c r="I97" s="721"/>
      <c r="J97" s="721"/>
      <c r="K97" s="688"/>
    </row>
    <row r="98" spans="1:11" s="682" customFormat="1" ht="21.75" customHeight="1">
      <c r="A98" s="744" t="s">
        <v>600</v>
      </c>
      <c r="B98" s="743"/>
      <c r="C98" s="724"/>
      <c r="D98" s="724"/>
      <c r="E98" s="724"/>
      <c r="F98" s="724"/>
      <c r="G98" s="721"/>
      <c r="H98" s="721"/>
      <c r="I98" s="721"/>
      <c r="J98" s="721"/>
      <c r="K98" s="688"/>
    </row>
    <row r="99" spans="1:11" ht="21.75" customHeight="1">
      <c r="A99" s="744" t="s">
        <v>601</v>
      </c>
      <c r="B99" s="720"/>
      <c r="C99" s="745"/>
      <c r="D99" s="745"/>
      <c r="E99" s="521"/>
      <c r="F99" s="521"/>
      <c r="G99" s="746"/>
      <c r="H99" s="746"/>
      <c r="I99" s="521"/>
      <c r="J99" s="688"/>
      <c r="K99" s="688"/>
    </row>
    <row r="100" spans="1:11" ht="16.5" customHeight="1">
      <c r="A100" s="521" t="s">
        <v>602</v>
      </c>
      <c r="B100" s="521"/>
      <c r="C100" s="521"/>
      <c r="D100" s="521"/>
      <c r="E100" s="745"/>
      <c r="F100" s="745"/>
      <c r="G100" s="745"/>
      <c r="H100" s="745"/>
      <c r="I100" s="745"/>
      <c r="J100" s="688"/>
      <c r="K100" s="688"/>
    </row>
    <row r="101" spans="1:11" ht="16.5" customHeight="1">
      <c r="A101" s="521" t="s">
        <v>603</v>
      </c>
      <c r="B101" s="521"/>
      <c r="C101" s="521"/>
      <c r="D101" s="521"/>
      <c r="E101" s="745"/>
      <c r="F101" s="745"/>
      <c r="G101" s="745"/>
      <c r="H101" s="745"/>
      <c r="I101" s="521"/>
      <c r="J101" s="688"/>
      <c r="K101" s="688"/>
    </row>
    <row r="102" spans="1:11" ht="27" customHeight="1">
      <c r="A102" s="1220" t="s">
        <v>604</v>
      </c>
      <c r="B102" s="1220"/>
      <c r="C102" s="1220"/>
      <c r="D102" s="1220"/>
      <c r="E102" s="1220"/>
      <c r="F102" s="1220"/>
      <c r="G102" s="1220"/>
      <c r="H102" s="1220"/>
      <c r="I102" s="1220"/>
      <c r="J102" s="688"/>
      <c r="K102" s="688"/>
    </row>
    <row r="103" spans="1:11" ht="21" customHeight="1"/>
    <row r="104" spans="1:11" ht="21" customHeight="1"/>
    <row r="105" spans="1:11" ht="21" customHeight="1"/>
    <row r="106" spans="1:11" ht="21" customHeight="1"/>
    <row r="107" spans="1:11" ht="21" customHeight="1"/>
    <row r="108" spans="1:11" ht="21" customHeight="1"/>
    <row r="109" spans="1:11" ht="21" customHeight="1"/>
    <row r="110" spans="1:11" ht="21" customHeight="1"/>
    <row r="111" spans="1:11" ht="21" customHeight="1"/>
    <row r="112" spans="1:11" ht="21" customHeight="1"/>
    <row r="113" ht="21" customHeight="1"/>
    <row r="114" ht="21" customHeight="1"/>
    <row r="115" ht="21" customHeight="1"/>
    <row r="116" ht="21" customHeight="1"/>
    <row r="117" ht="21" customHeight="1"/>
    <row r="118" ht="21" customHeight="1"/>
    <row r="119" ht="21" customHeight="1"/>
    <row r="120" ht="21" customHeight="1"/>
    <row r="121" ht="21" customHeight="1"/>
    <row r="122" ht="21" customHeight="1"/>
    <row r="123" ht="21" customHeight="1"/>
    <row r="124" ht="21" customHeight="1"/>
    <row r="125" ht="21" customHeight="1"/>
    <row r="126" ht="21" customHeight="1"/>
    <row r="127" ht="21" customHeight="1"/>
    <row r="128" ht="21" customHeight="1"/>
    <row r="129" ht="21" customHeight="1"/>
    <row r="130" ht="21" customHeight="1"/>
    <row r="131" ht="21" customHeight="1"/>
    <row r="132" ht="21" customHeight="1"/>
    <row r="133" ht="21" customHeight="1"/>
    <row r="134" ht="21" customHeight="1"/>
    <row r="135" ht="21" customHeight="1"/>
    <row r="136" ht="21" customHeight="1"/>
    <row r="137" ht="21" customHeight="1"/>
    <row r="138" ht="21" customHeight="1"/>
    <row r="139" ht="21" customHeight="1"/>
    <row r="140" ht="21" customHeight="1"/>
    <row r="141" ht="21" customHeight="1"/>
    <row r="142" ht="21" customHeight="1"/>
    <row r="143" ht="21" customHeight="1"/>
    <row r="144" ht="21" customHeight="1"/>
    <row r="145" ht="21" customHeight="1"/>
    <row r="146" ht="21" customHeight="1"/>
    <row r="147" ht="21" customHeight="1"/>
    <row r="148" ht="21" customHeight="1"/>
    <row r="149" ht="21" customHeight="1"/>
    <row r="150" ht="21" customHeight="1"/>
    <row r="151" ht="21" customHeight="1"/>
    <row r="152" ht="21" customHeight="1"/>
    <row r="153" ht="21" customHeight="1"/>
    <row r="154" ht="21" customHeight="1"/>
    <row r="155" ht="21" customHeight="1"/>
    <row r="156" ht="21" customHeight="1"/>
    <row r="157" ht="21" customHeight="1"/>
    <row r="158" ht="21" customHeight="1"/>
    <row r="159" ht="21" customHeight="1"/>
    <row r="160" ht="21" customHeight="1"/>
    <row r="161" ht="21" customHeight="1"/>
    <row r="162" ht="21" customHeight="1"/>
    <row r="163" ht="21" customHeight="1"/>
    <row r="164" ht="21" customHeight="1"/>
    <row r="165" ht="21" customHeight="1"/>
    <row r="166" ht="21" customHeight="1"/>
    <row r="167" ht="21" customHeight="1"/>
    <row r="168" ht="21" customHeight="1"/>
    <row r="169" ht="21" customHeight="1"/>
    <row r="170" ht="21" customHeight="1"/>
    <row r="171" ht="21" customHeight="1"/>
    <row r="172" ht="21" customHeight="1"/>
    <row r="173" ht="21" customHeight="1"/>
    <row r="174" ht="21" customHeight="1"/>
    <row r="175" ht="21" customHeight="1"/>
    <row r="176" ht="21" customHeight="1"/>
    <row r="177" ht="21" customHeight="1"/>
    <row r="178" ht="21" customHeight="1"/>
    <row r="179" ht="21" customHeight="1"/>
    <row r="180" ht="21" customHeight="1"/>
    <row r="181" ht="21" customHeight="1"/>
    <row r="182" ht="21" customHeight="1"/>
    <row r="183" ht="21" customHeight="1"/>
    <row r="184" ht="21" customHeight="1"/>
    <row r="185" ht="21" customHeight="1"/>
    <row r="186" ht="21" customHeight="1"/>
    <row r="187" ht="21" customHeight="1"/>
    <row r="188" ht="21" customHeight="1"/>
    <row r="189" ht="21" customHeight="1"/>
    <row r="190" ht="21" customHeight="1"/>
    <row r="191" ht="21" customHeight="1"/>
    <row r="192" ht="21" customHeight="1"/>
    <row r="193" ht="21" customHeight="1"/>
    <row r="194" ht="21" customHeight="1"/>
    <row r="195" ht="21" customHeight="1"/>
    <row r="196" ht="21" customHeight="1"/>
    <row r="197" ht="21" customHeight="1"/>
    <row r="198" ht="21" customHeight="1"/>
    <row r="199" ht="21" customHeight="1"/>
    <row r="200" ht="21" customHeight="1"/>
    <row r="201" ht="21" customHeight="1"/>
    <row r="202" ht="21" customHeight="1"/>
    <row r="203" ht="21" customHeight="1"/>
    <row r="204" ht="21" customHeight="1"/>
    <row r="205" ht="21" customHeight="1"/>
    <row r="206" ht="21" customHeight="1"/>
    <row r="207" ht="21" customHeight="1"/>
    <row r="208" ht="21" customHeight="1"/>
    <row r="209" ht="21" customHeight="1"/>
    <row r="210" ht="21" customHeight="1"/>
    <row r="211" ht="21" customHeight="1"/>
    <row r="212" ht="21" customHeight="1"/>
    <row r="213" ht="21" customHeight="1"/>
    <row r="214" ht="21" customHeight="1"/>
    <row r="215" ht="21" customHeight="1"/>
    <row r="216" ht="21" customHeight="1"/>
    <row r="217" ht="21" customHeight="1"/>
    <row r="218" ht="21" customHeight="1"/>
    <row r="219" ht="21" customHeight="1"/>
    <row r="220" ht="21" customHeight="1"/>
    <row r="221" ht="21" customHeight="1"/>
    <row r="222" ht="21" customHeight="1"/>
    <row r="223" ht="21" customHeight="1"/>
    <row r="224" ht="27" customHeight="1"/>
    <row r="225" ht="27" customHeight="1"/>
    <row r="226" ht="27" customHeight="1"/>
    <row r="227" ht="27" customHeight="1"/>
    <row r="228" ht="27" customHeight="1"/>
    <row r="229" ht="27" customHeight="1"/>
    <row r="230" ht="27" customHeight="1"/>
    <row r="231" ht="27" customHeight="1"/>
    <row r="232" ht="27" customHeight="1"/>
    <row r="233" ht="27" customHeight="1"/>
    <row r="234" ht="27" customHeight="1"/>
    <row r="235" ht="27" customHeight="1"/>
    <row r="236" ht="27" customHeight="1"/>
    <row r="237" ht="27" customHeight="1"/>
    <row r="238" ht="27" customHeight="1"/>
    <row r="239" ht="27" customHeight="1"/>
    <row r="240" ht="27" customHeight="1"/>
    <row r="241" ht="27" customHeight="1"/>
    <row r="242" ht="27" customHeight="1"/>
    <row r="243" ht="27" customHeight="1"/>
    <row r="244" ht="27" customHeight="1"/>
    <row r="245" ht="27" customHeight="1"/>
    <row r="246" ht="27" customHeight="1"/>
    <row r="247" ht="27" customHeight="1"/>
    <row r="248" ht="27" customHeight="1"/>
    <row r="249" ht="27" customHeight="1"/>
    <row r="250" ht="27" customHeight="1"/>
    <row r="251" ht="27" customHeight="1"/>
    <row r="252" ht="27" customHeight="1"/>
    <row r="253" ht="27" customHeight="1"/>
    <row r="254" ht="27" customHeight="1"/>
    <row r="255" ht="27" customHeight="1"/>
    <row r="256" ht="27" customHeight="1"/>
    <row r="257" ht="27" customHeight="1"/>
    <row r="258" ht="27" customHeight="1"/>
    <row r="259" ht="27" customHeight="1"/>
    <row r="260" ht="27" customHeight="1"/>
    <row r="261" ht="27" customHeight="1"/>
    <row r="262" ht="27" customHeight="1"/>
    <row r="263" ht="27" customHeight="1"/>
    <row r="264" ht="27" customHeight="1"/>
    <row r="265" ht="27" customHeight="1"/>
    <row r="266" ht="27" customHeight="1"/>
    <row r="267" ht="27" customHeight="1"/>
    <row r="268" ht="27" customHeight="1"/>
    <row r="269" ht="27" customHeight="1"/>
    <row r="270" ht="27" customHeight="1"/>
    <row r="271" ht="27" customHeight="1"/>
    <row r="272" ht="27" customHeight="1"/>
    <row r="273" ht="27" customHeight="1"/>
    <row r="274" ht="27" customHeight="1"/>
    <row r="275" ht="27" customHeight="1"/>
    <row r="276" ht="27" customHeight="1"/>
    <row r="277" ht="27" customHeight="1"/>
    <row r="278" ht="27" customHeight="1"/>
    <row r="279" ht="27" customHeight="1"/>
    <row r="280" ht="27" customHeight="1"/>
    <row r="281" ht="27" customHeight="1"/>
    <row r="282" ht="27" customHeight="1"/>
    <row r="283" ht="27" customHeight="1"/>
    <row r="284" ht="27" customHeight="1"/>
    <row r="285" ht="27" customHeight="1"/>
    <row r="286" ht="27" customHeight="1"/>
    <row r="287" ht="27" customHeight="1"/>
    <row r="288" ht="27" customHeight="1"/>
    <row r="289" ht="27" customHeight="1"/>
    <row r="290" ht="27" customHeight="1"/>
    <row r="291" ht="27" customHeight="1"/>
    <row r="292" ht="27" customHeight="1"/>
    <row r="293" ht="27" customHeight="1"/>
    <row r="294" ht="27" customHeight="1"/>
    <row r="295" ht="27" customHeight="1"/>
    <row r="296" ht="27" customHeight="1"/>
    <row r="297" ht="27" customHeight="1"/>
    <row r="298" ht="27" customHeight="1"/>
    <row r="299" ht="27" customHeight="1"/>
    <row r="300" ht="27" customHeight="1"/>
    <row r="301" ht="27" customHeight="1"/>
    <row r="302" ht="27" customHeight="1"/>
    <row r="303" ht="27" customHeight="1"/>
    <row r="304" ht="27" customHeight="1"/>
    <row r="305" ht="27" customHeight="1"/>
    <row r="306" ht="27" customHeight="1"/>
    <row r="307" ht="27" customHeight="1"/>
    <row r="308" ht="27" customHeight="1"/>
    <row r="309" ht="27" customHeight="1"/>
    <row r="310" ht="27" customHeight="1"/>
  </sheetData>
  <mergeCells count="13">
    <mergeCell ref="A38:B38"/>
    <mergeCell ref="C3:D3"/>
    <mergeCell ref="E3:F3"/>
    <mergeCell ref="G3:H3"/>
    <mergeCell ref="I3:J3"/>
    <mergeCell ref="A4:B4"/>
    <mergeCell ref="A102:I102"/>
    <mergeCell ref="A59:B59"/>
    <mergeCell ref="A70:B70"/>
    <mergeCell ref="A75:B75"/>
    <mergeCell ref="A79:B79"/>
    <mergeCell ref="A85:B85"/>
    <mergeCell ref="A90:B90"/>
  </mergeCells>
  <hyperlinks>
    <hyperlink ref="A1" location="'Table of Contents'!A1" display="Back to Table contents" xr:uid="{00C07905-5773-484C-BA95-12E754B2685C}"/>
  </hyperlinks>
  <pageMargins left="0.7" right="0.7" top="0.75" bottom="0.75" header="0.3" footer="0.3"/>
  <pageSetup paperSize="9" orientation="portrait"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E04BDF-0278-4AB1-B6B0-50F1AB1D2EA8}">
  <dimension ref="A1:D39"/>
  <sheetViews>
    <sheetView zoomScaleNormal="100" workbookViewId="0">
      <selection activeCell="B4" sqref="B4"/>
    </sheetView>
  </sheetViews>
  <sheetFormatPr defaultRowHeight="15.6"/>
  <cols>
    <col min="1" max="1" width="58.88671875" style="757" customWidth="1"/>
    <col min="2" max="3" width="9.109375" style="966" customWidth="1"/>
    <col min="4" max="4" width="13.88671875" customWidth="1"/>
  </cols>
  <sheetData>
    <row r="1" spans="1:4" ht="21.75" customHeight="1">
      <c r="A1" s="2" t="s">
        <v>0</v>
      </c>
    </row>
    <row r="2" spans="1:4" ht="38.25" customHeight="1">
      <c r="A2" s="1235" t="s">
        <v>605</v>
      </c>
      <c r="B2" s="1235"/>
      <c r="C2" s="1235"/>
    </row>
    <row r="3" spans="1:4" ht="18.75" customHeight="1">
      <c r="A3" s="747"/>
      <c r="B3" s="1236" t="s">
        <v>27</v>
      </c>
      <c r="C3" s="1236"/>
    </row>
    <row r="4" spans="1:4" ht="26.25" customHeight="1">
      <c r="A4" s="748" t="s">
        <v>498</v>
      </c>
      <c r="B4" s="1055" t="s">
        <v>834</v>
      </c>
      <c r="C4" s="967" t="s">
        <v>606</v>
      </c>
    </row>
    <row r="5" spans="1:4" ht="21.9" customHeight="1">
      <c r="A5" s="749" t="s">
        <v>33</v>
      </c>
      <c r="B5" s="968"/>
      <c r="C5" s="968"/>
    </row>
    <row r="6" spans="1:4" ht="20.100000000000001" customHeight="1">
      <c r="A6" s="750" t="s">
        <v>607</v>
      </c>
      <c r="B6" s="969">
        <v>47961</v>
      </c>
      <c r="C6" s="969">
        <v>52073</v>
      </c>
      <c r="D6" s="751"/>
    </row>
    <row r="7" spans="1:4" ht="20.100000000000001" customHeight="1">
      <c r="A7" s="750" t="s">
        <v>608</v>
      </c>
      <c r="B7" s="969">
        <v>37158</v>
      </c>
      <c r="C7" s="969">
        <v>39545</v>
      </c>
      <c r="D7" s="751"/>
    </row>
    <row r="8" spans="1:4" ht="20.100000000000001" customHeight="1">
      <c r="A8" s="752" t="s">
        <v>609</v>
      </c>
      <c r="B8" s="969">
        <v>34271</v>
      </c>
      <c r="C8" s="969">
        <v>36216</v>
      </c>
      <c r="D8" s="751"/>
    </row>
    <row r="9" spans="1:4" ht="20.100000000000001" customHeight="1">
      <c r="A9" s="752" t="s">
        <v>610</v>
      </c>
      <c r="B9" s="969">
        <v>33246</v>
      </c>
      <c r="C9" s="969">
        <v>35510</v>
      </c>
      <c r="D9" s="751"/>
    </row>
    <row r="10" spans="1:4" ht="20.100000000000001" customHeight="1">
      <c r="A10" s="750" t="s">
        <v>611</v>
      </c>
      <c r="B10" s="969">
        <v>34172</v>
      </c>
      <c r="C10" s="969">
        <v>37387</v>
      </c>
      <c r="D10" s="751"/>
    </row>
    <row r="11" spans="1:4" ht="20.100000000000001" customHeight="1">
      <c r="A11" s="752" t="s">
        <v>612</v>
      </c>
      <c r="B11" s="969">
        <v>26408</v>
      </c>
      <c r="C11" s="969">
        <v>28330</v>
      </c>
      <c r="D11" s="751"/>
    </row>
    <row r="12" spans="1:4" ht="20.100000000000001" customHeight="1">
      <c r="A12" s="752" t="s">
        <v>613</v>
      </c>
      <c r="B12" s="969">
        <v>31062</v>
      </c>
      <c r="C12" s="969">
        <v>33278</v>
      </c>
      <c r="D12" s="751"/>
    </row>
    <row r="13" spans="1:4" ht="20.100000000000001" customHeight="1">
      <c r="A13" s="752" t="s">
        <v>614</v>
      </c>
      <c r="B13" s="969">
        <v>22784</v>
      </c>
      <c r="C13" s="969">
        <v>25252</v>
      </c>
      <c r="D13" s="751"/>
    </row>
    <row r="14" spans="1:4" ht="20.100000000000001" customHeight="1">
      <c r="A14" s="752" t="s">
        <v>615</v>
      </c>
      <c r="B14" s="969">
        <v>25508</v>
      </c>
      <c r="C14" s="969">
        <v>27741</v>
      </c>
      <c r="D14" s="751"/>
    </row>
    <row r="15" spans="1:4" ht="20.100000000000001" customHeight="1">
      <c r="A15" s="753" t="s">
        <v>616</v>
      </c>
      <c r="B15" s="969">
        <v>21694</v>
      </c>
      <c r="C15" s="969">
        <v>23581</v>
      </c>
      <c r="D15" s="751"/>
    </row>
    <row r="16" spans="1:4" ht="20.100000000000001" customHeight="1">
      <c r="A16" s="749" t="s">
        <v>13</v>
      </c>
      <c r="B16" s="969"/>
      <c r="C16" s="969"/>
      <c r="D16" s="751"/>
    </row>
    <row r="17" spans="1:4" ht="20.100000000000001" customHeight="1">
      <c r="A17" s="754" t="s">
        <v>617</v>
      </c>
      <c r="B17" s="969">
        <v>62746</v>
      </c>
      <c r="C17" s="969">
        <v>63496</v>
      </c>
      <c r="D17" s="751"/>
    </row>
    <row r="18" spans="1:4" ht="20.100000000000001" customHeight="1">
      <c r="A18" s="754" t="s">
        <v>618</v>
      </c>
      <c r="B18" s="969">
        <v>35156</v>
      </c>
      <c r="C18" s="969">
        <v>38192</v>
      </c>
      <c r="D18" s="751"/>
    </row>
    <row r="19" spans="1:4" ht="20.100000000000001" customHeight="1">
      <c r="A19" s="755" t="s">
        <v>14</v>
      </c>
      <c r="B19" s="969"/>
      <c r="C19" s="969"/>
      <c r="D19" s="751"/>
    </row>
    <row r="20" spans="1:4" ht="20.100000000000001" customHeight="1">
      <c r="A20" s="752" t="s">
        <v>619</v>
      </c>
      <c r="B20" s="969">
        <v>79335</v>
      </c>
      <c r="C20" s="969">
        <v>81952</v>
      </c>
      <c r="D20" s="751"/>
    </row>
    <row r="21" spans="1:4" ht="20.100000000000001" customHeight="1">
      <c r="A21" s="752" t="s">
        <v>620</v>
      </c>
      <c r="B21" s="969">
        <v>31780</v>
      </c>
      <c r="C21" s="969">
        <v>34726</v>
      </c>
      <c r="D21" s="751"/>
    </row>
    <row r="22" spans="1:4" ht="20.100000000000001" customHeight="1">
      <c r="A22" s="750" t="s">
        <v>592</v>
      </c>
      <c r="B22" s="969">
        <v>29532</v>
      </c>
      <c r="C22" s="969">
        <v>32168</v>
      </c>
      <c r="D22" s="751"/>
    </row>
    <row r="23" spans="1:4" ht="20.100000000000001" customHeight="1">
      <c r="A23" s="752" t="s">
        <v>621</v>
      </c>
      <c r="B23" s="969">
        <v>22481</v>
      </c>
      <c r="C23" s="969">
        <v>24994</v>
      </c>
      <c r="D23" s="751"/>
    </row>
    <row r="24" spans="1:4" s="757" customFormat="1" ht="21.9" customHeight="1">
      <c r="A24" s="756" t="s">
        <v>622</v>
      </c>
      <c r="B24" s="970"/>
      <c r="C24" s="970"/>
      <c r="D24" s="751"/>
    </row>
    <row r="25" spans="1:4" ht="20.100000000000001" customHeight="1">
      <c r="A25" s="750" t="s">
        <v>623</v>
      </c>
      <c r="B25" s="971">
        <v>33449</v>
      </c>
      <c r="C25" s="971">
        <v>39709</v>
      </c>
      <c r="D25" s="758"/>
    </row>
    <row r="26" spans="1:4" ht="20.100000000000001" customHeight="1">
      <c r="A26" s="750" t="s">
        <v>624</v>
      </c>
      <c r="B26" s="971">
        <v>27425</v>
      </c>
      <c r="C26" s="971">
        <v>30608</v>
      </c>
      <c r="D26" s="758"/>
    </row>
    <row r="27" spans="1:4" ht="20.100000000000001" customHeight="1">
      <c r="A27" s="750" t="s">
        <v>535</v>
      </c>
      <c r="B27" s="971">
        <v>28017</v>
      </c>
      <c r="C27" s="971">
        <v>30615</v>
      </c>
      <c r="D27" s="758"/>
    </row>
    <row r="28" spans="1:4" ht="20.100000000000001" customHeight="1">
      <c r="A28" s="752" t="s">
        <v>612</v>
      </c>
      <c r="B28" s="971">
        <v>27944</v>
      </c>
      <c r="C28" s="971">
        <v>32287</v>
      </c>
      <c r="D28" s="758"/>
    </row>
    <row r="29" spans="1:4" ht="20.100000000000001" customHeight="1">
      <c r="A29" s="750" t="s">
        <v>615</v>
      </c>
      <c r="B29" s="971">
        <v>27681</v>
      </c>
      <c r="C29" s="971">
        <v>30658</v>
      </c>
      <c r="D29" s="758"/>
    </row>
    <row r="30" spans="1:4" ht="20.100000000000001" customHeight="1">
      <c r="A30" s="750" t="s">
        <v>625</v>
      </c>
      <c r="B30" s="971">
        <v>24995</v>
      </c>
      <c r="C30" s="971">
        <v>28742</v>
      </c>
      <c r="D30" s="758"/>
    </row>
    <row r="31" spans="1:4" ht="20.100000000000001" customHeight="1">
      <c r="A31" s="750" t="s">
        <v>626</v>
      </c>
      <c r="B31" s="971">
        <v>23613</v>
      </c>
      <c r="C31" s="971">
        <v>25961</v>
      </c>
      <c r="D31" s="758"/>
    </row>
    <row r="32" spans="1:4" ht="20.100000000000001" customHeight="1">
      <c r="A32" s="750" t="s">
        <v>627</v>
      </c>
      <c r="B32" s="971">
        <v>23259</v>
      </c>
      <c r="C32" s="971">
        <v>25097</v>
      </c>
      <c r="D32" s="758"/>
    </row>
    <row r="33" spans="1:4" ht="20.100000000000001" customHeight="1">
      <c r="A33" s="750" t="s">
        <v>628</v>
      </c>
      <c r="B33" s="971">
        <v>21801</v>
      </c>
      <c r="C33" s="971">
        <v>23180</v>
      </c>
      <c r="D33" s="758"/>
    </row>
    <row r="34" spans="1:4" ht="20.100000000000001" customHeight="1">
      <c r="A34" s="759" t="s">
        <v>629</v>
      </c>
      <c r="B34" s="972">
        <v>20572</v>
      </c>
      <c r="C34" s="972">
        <v>22032</v>
      </c>
      <c r="D34" s="758"/>
    </row>
    <row r="35" spans="1:4" ht="16.2" customHeight="1">
      <c r="A35" s="760"/>
      <c r="B35" s="973"/>
      <c r="C35" s="973"/>
      <c r="D35" s="758"/>
    </row>
    <row r="36" spans="1:4" ht="20.100000000000001" customHeight="1">
      <c r="A36" s="761" t="s">
        <v>630</v>
      </c>
      <c r="B36" s="973"/>
      <c r="C36" s="973"/>
      <c r="D36" s="751"/>
    </row>
    <row r="37" spans="1:4" ht="20.100000000000001" customHeight="1">
      <c r="A37" s="761" t="s">
        <v>631</v>
      </c>
      <c r="B37" s="974"/>
      <c r="C37" s="974"/>
      <c r="D37" s="751"/>
    </row>
    <row r="38" spans="1:4" ht="26.25" customHeight="1">
      <c r="A38" s="1237" t="s">
        <v>632</v>
      </c>
      <c r="B38" s="1237"/>
      <c r="C38" s="1237"/>
      <c r="D38" s="751"/>
    </row>
    <row r="39" spans="1:4" ht="36" customHeight="1">
      <c r="A39" s="1220" t="s">
        <v>604</v>
      </c>
      <c r="B39" s="1220"/>
      <c r="C39" s="1220"/>
      <c r="D39" s="751"/>
    </row>
  </sheetData>
  <mergeCells count="4">
    <mergeCell ref="A2:C2"/>
    <mergeCell ref="B3:C3"/>
    <mergeCell ref="A38:C38"/>
    <mergeCell ref="A39:C39"/>
  </mergeCells>
  <hyperlinks>
    <hyperlink ref="A1" location="'Table of Contents'!A1" display="Back to Table of contents" xr:uid="{C1E1E9B9-D781-4D6E-BA8E-3AD54427F769}"/>
  </hyperlinks>
  <pageMargins left="1.1023622047244095" right="0.43307086614173229" top="0.31496062992125984" bottom="0.23622047244094491" header="0.31496062992125984" footer="0.31496062992125984"/>
  <pageSetup paperSize="9" orientation="portrait" r:id="rId1"/>
  <headerFooter>
    <oddHeader xml:space="preserve">&amp;C&amp;"Times New Roman,Regular"&amp;10 </oddHead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15A612-176E-4C2B-8F91-F7A20161DAC3}">
  <dimension ref="A1:W63"/>
  <sheetViews>
    <sheetView workbookViewId="0">
      <selection activeCell="C4" sqref="C4:F4"/>
    </sheetView>
  </sheetViews>
  <sheetFormatPr defaultColWidth="9.109375" defaultRowHeight="15.6"/>
  <cols>
    <col min="1" max="1" width="43.44140625" style="763" customWidth="1"/>
    <col min="2" max="2" width="10.109375" style="795" customWidth="1"/>
    <col min="3" max="7" width="7.6640625" style="795" customWidth="1"/>
    <col min="8" max="12" width="7.6640625" style="763" customWidth="1"/>
    <col min="13" max="205" width="9.109375" style="763" customWidth="1"/>
    <col min="206" max="206" width="1.88671875" style="763" customWidth="1"/>
    <col min="207" max="207" width="37.6640625" style="763" customWidth="1"/>
    <col min="208" max="208" width="7.44140625" style="763" customWidth="1"/>
    <col min="209" max="211" width="6.6640625" style="763" customWidth="1"/>
    <col min="212" max="212" width="1.88671875" style="763" customWidth="1"/>
    <col min="213" max="213" width="56.88671875" style="763" customWidth="1"/>
    <col min="214" max="214" width="11.33203125" style="763" customWidth="1"/>
    <col min="215" max="216" width="12.6640625" style="763" customWidth="1"/>
    <col min="217" max="16384" width="9.109375" style="763"/>
  </cols>
  <sheetData>
    <row r="1" spans="1:23">
      <c r="A1" s="2" t="s">
        <v>0</v>
      </c>
      <c r="B1" s="762"/>
      <c r="C1" s="762"/>
      <c r="D1" s="762"/>
      <c r="E1" s="762"/>
      <c r="F1" s="762"/>
      <c r="G1" s="762"/>
    </row>
    <row r="2" spans="1:23" ht="24.75" customHeight="1">
      <c r="A2" s="1240" t="s">
        <v>633</v>
      </c>
      <c r="B2" s="1240"/>
      <c r="C2" s="1240"/>
      <c r="D2" s="1240"/>
      <c r="E2" s="1240"/>
      <c r="F2" s="1240"/>
      <c r="G2" s="1240"/>
      <c r="H2" s="1240"/>
      <c r="I2" s="1240"/>
      <c r="J2" s="1240"/>
      <c r="K2" s="1240"/>
      <c r="L2" s="1240"/>
      <c r="M2" s="1240"/>
    </row>
    <row r="3" spans="1:23" ht="19.5" customHeight="1">
      <c r="A3" s="1241" t="s">
        <v>634</v>
      </c>
      <c r="B3" s="1241"/>
      <c r="C3" s="1241"/>
      <c r="D3" s="1241"/>
      <c r="E3" s="1241"/>
      <c r="F3" s="1241"/>
      <c r="G3" s="1241"/>
      <c r="H3" s="1241"/>
      <c r="I3" s="1241"/>
      <c r="J3" s="1241"/>
      <c r="K3" s="1241"/>
      <c r="L3" s="1241"/>
    </row>
    <row r="4" spans="1:23" ht="21.75" customHeight="1">
      <c r="A4" s="1242" t="s">
        <v>635</v>
      </c>
      <c r="B4" s="1244" t="s">
        <v>636</v>
      </c>
      <c r="C4" s="1246" t="s">
        <v>834</v>
      </c>
      <c r="D4" s="1247"/>
      <c r="E4" s="1247"/>
      <c r="F4" s="1248"/>
      <c r="G4" s="1249" t="s">
        <v>637</v>
      </c>
      <c r="H4" s="1246" t="s">
        <v>638</v>
      </c>
      <c r="I4" s="1247"/>
      <c r="J4" s="1247"/>
      <c r="K4" s="1248"/>
      <c r="L4" s="1249" t="s">
        <v>639</v>
      </c>
    </row>
    <row r="5" spans="1:23" s="767" customFormat="1" ht="21.75" customHeight="1">
      <c r="A5" s="1243"/>
      <c r="B5" s="1245"/>
      <c r="C5" s="765" t="s">
        <v>640</v>
      </c>
      <c r="D5" s="765" t="s">
        <v>641</v>
      </c>
      <c r="E5" s="765" t="s">
        <v>642</v>
      </c>
      <c r="F5" s="766" t="s">
        <v>643</v>
      </c>
      <c r="G5" s="1250"/>
      <c r="H5" s="765" t="s">
        <v>640</v>
      </c>
      <c r="I5" s="765" t="s">
        <v>641</v>
      </c>
      <c r="J5" s="765" t="s">
        <v>642</v>
      </c>
      <c r="K5" s="766" t="s">
        <v>643</v>
      </c>
      <c r="L5" s="1250"/>
    </row>
    <row r="6" spans="1:23" ht="27.75" customHeight="1">
      <c r="A6" s="768" t="s">
        <v>1</v>
      </c>
      <c r="B6" s="769">
        <v>23</v>
      </c>
      <c r="C6" s="770">
        <v>105.9</v>
      </c>
      <c r="D6" s="770">
        <v>105.9</v>
      </c>
      <c r="E6" s="770">
        <v>117</v>
      </c>
      <c r="F6" s="770">
        <v>116.4</v>
      </c>
      <c r="G6" s="771">
        <v>111.3</v>
      </c>
      <c r="H6" s="770">
        <v>115.8</v>
      </c>
      <c r="I6" s="770">
        <v>116.2</v>
      </c>
      <c r="J6" s="770">
        <v>141.69999999999999</v>
      </c>
      <c r="K6" s="770">
        <v>134.80000000000001</v>
      </c>
      <c r="L6" s="801">
        <v>127.1</v>
      </c>
      <c r="M6" s="1043"/>
      <c r="N6" s="1043"/>
      <c r="O6" s="1043"/>
      <c r="P6" s="1043"/>
      <c r="Q6" s="1043"/>
      <c r="R6" s="772"/>
      <c r="S6" s="772"/>
      <c r="T6" s="772"/>
      <c r="U6" s="772"/>
      <c r="V6" s="772"/>
      <c r="W6" s="772"/>
    </row>
    <row r="7" spans="1:23" ht="27.75" customHeight="1">
      <c r="A7" s="773" t="s">
        <v>2</v>
      </c>
      <c r="B7" s="769">
        <v>3</v>
      </c>
      <c r="C7" s="770">
        <v>107.4</v>
      </c>
      <c r="D7" s="770">
        <v>107.7</v>
      </c>
      <c r="E7" s="770">
        <v>107.5</v>
      </c>
      <c r="F7" s="770">
        <v>107.8</v>
      </c>
      <c r="G7" s="774">
        <v>107.6</v>
      </c>
      <c r="H7" s="770">
        <v>115.2</v>
      </c>
      <c r="I7" s="770">
        <v>117</v>
      </c>
      <c r="J7" s="770">
        <v>129.30000000000001</v>
      </c>
      <c r="K7" s="770">
        <v>130</v>
      </c>
      <c r="L7" s="770">
        <v>122.9</v>
      </c>
      <c r="M7" s="1043"/>
      <c r="N7" s="1043"/>
      <c r="O7" s="1043"/>
      <c r="P7" s="1043"/>
      <c r="Q7" s="1043"/>
      <c r="R7" s="772"/>
      <c r="S7" s="772"/>
      <c r="T7" s="772"/>
      <c r="U7" s="772"/>
      <c r="V7" s="772"/>
      <c r="W7" s="772"/>
    </row>
    <row r="8" spans="1:23" ht="27.75" customHeight="1">
      <c r="A8" s="773" t="s">
        <v>3</v>
      </c>
      <c r="B8" s="769">
        <v>85</v>
      </c>
      <c r="C8" s="770">
        <v>112.9</v>
      </c>
      <c r="D8" s="770">
        <v>114.6</v>
      </c>
      <c r="E8" s="770">
        <v>116.3</v>
      </c>
      <c r="F8" s="770">
        <v>117.6</v>
      </c>
      <c r="G8" s="774">
        <v>115.4</v>
      </c>
      <c r="H8" s="770">
        <v>140.80000000000001</v>
      </c>
      <c r="I8" s="770">
        <v>142.6</v>
      </c>
      <c r="J8" s="770">
        <v>152.19999999999999</v>
      </c>
      <c r="K8" s="770">
        <v>153.6</v>
      </c>
      <c r="L8" s="770">
        <v>147.30000000000001</v>
      </c>
      <c r="M8" s="1043"/>
      <c r="N8" s="1043"/>
      <c r="O8" s="1043"/>
      <c r="P8" s="1043"/>
      <c r="Q8" s="1043"/>
      <c r="R8" s="772"/>
      <c r="S8" s="772"/>
      <c r="T8" s="772"/>
      <c r="U8" s="772"/>
      <c r="V8" s="772"/>
      <c r="W8" s="772"/>
    </row>
    <row r="9" spans="1:23" ht="27.75" customHeight="1">
      <c r="A9" s="776" t="s">
        <v>644</v>
      </c>
      <c r="B9" s="777">
        <v>4</v>
      </c>
      <c r="C9" s="778">
        <v>106.9</v>
      </c>
      <c r="D9" s="778">
        <v>109.7</v>
      </c>
      <c r="E9" s="778">
        <v>121.4</v>
      </c>
      <c r="F9" s="778">
        <v>123.3</v>
      </c>
      <c r="G9" s="778">
        <v>115.3</v>
      </c>
      <c r="H9" s="779">
        <v>119.9</v>
      </c>
      <c r="I9" s="780">
        <v>128.4</v>
      </c>
      <c r="J9" s="780">
        <v>146.6</v>
      </c>
      <c r="K9" s="780">
        <v>146.4</v>
      </c>
      <c r="L9" s="780">
        <v>135.30000000000001</v>
      </c>
      <c r="M9" s="1043"/>
      <c r="N9" s="1043"/>
      <c r="O9" s="1043"/>
      <c r="P9" s="1043"/>
      <c r="Q9" s="1043"/>
      <c r="R9" s="772"/>
      <c r="S9" s="772"/>
      <c r="T9" s="772"/>
      <c r="U9" s="772"/>
      <c r="V9" s="772"/>
      <c r="W9" s="772"/>
    </row>
    <row r="10" spans="1:23" ht="27.75" customHeight="1">
      <c r="A10" s="776" t="s">
        <v>645</v>
      </c>
      <c r="B10" s="777">
        <v>23</v>
      </c>
      <c r="C10" s="778">
        <v>116.2</v>
      </c>
      <c r="D10" s="778">
        <v>115.7</v>
      </c>
      <c r="E10" s="778">
        <v>116.6</v>
      </c>
      <c r="F10" s="778">
        <v>117.3</v>
      </c>
      <c r="G10" s="778">
        <v>116.5</v>
      </c>
      <c r="H10" s="779">
        <v>142</v>
      </c>
      <c r="I10" s="780">
        <v>142.80000000000001</v>
      </c>
      <c r="J10" s="780">
        <v>151</v>
      </c>
      <c r="K10" s="780">
        <v>149.80000000000001</v>
      </c>
      <c r="L10" s="780">
        <v>146.4</v>
      </c>
      <c r="M10" s="1043"/>
      <c r="N10" s="1043"/>
      <c r="O10" s="1043"/>
      <c r="P10" s="1043"/>
      <c r="Q10" s="1043"/>
      <c r="R10" s="772"/>
      <c r="S10" s="772"/>
      <c r="T10" s="772"/>
      <c r="U10" s="772"/>
      <c r="V10" s="772"/>
      <c r="W10" s="772"/>
    </row>
    <row r="11" spans="1:23" ht="27.75" customHeight="1">
      <c r="A11" s="776" t="s">
        <v>646</v>
      </c>
      <c r="B11" s="777">
        <v>29</v>
      </c>
      <c r="C11" s="778">
        <v>110.5</v>
      </c>
      <c r="D11" s="778">
        <v>113.9</v>
      </c>
      <c r="E11" s="778">
        <v>115.8</v>
      </c>
      <c r="F11" s="778">
        <v>115.5</v>
      </c>
      <c r="G11" s="778">
        <v>113.9</v>
      </c>
      <c r="H11" s="779">
        <v>151.1</v>
      </c>
      <c r="I11" s="780">
        <v>153.6</v>
      </c>
      <c r="J11" s="780">
        <v>161</v>
      </c>
      <c r="K11" s="780">
        <v>162.19999999999999</v>
      </c>
      <c r="L11" s="780">
        <v>157</v>
      </c>
      <c r="M11" s="1043"/>
      <c r="N11" s="1043"/>
      <c r="O11" s="1043"/>
      <c r="P11" s="1043"/>
      <c r="Q11" s="1043"/>
      <c r="R11" s="772"/>
      <c r="S11" s="772"/>
      <c r="T11" s="772"/>
      <c r="U11" s="772"/>
      <c r="V11" s="772"/>
      <c r="W11" s="772"/>
    </row>
    <row r="12" spans="1:23" ht="27.75" customHeight="1">
      <c r="A12" s="773" t="s">
        <v>4</v>
      </c>
      <c r="B12" s="769">
        <v>17</v>
      </c>
      <c r="C12" s="770">
        <v>108.1</v>
      </c>
      <c r="D12" s="770">
        <v>111</v>
      </c>
      <c r="E12" s="770">
        <v>119.9</v>
      </c>
      <c r="F12" s="770">
        <v>122.4</v>
      </c>
      <c r="G12" s="774">
        <v>115.4</v>
      </c>
      <c r="H12" s="770">
        <v>125.4</v>
      </c>
      <c r="I12" s="770">
        <v>126.9</v>
      </c>
      <c r="J12" s="770">
        <v>131.9</v>
      </c>
      <c r="K12" s="770">
        <v>129.19999999999999</v>
      </c>
      <c r="L12" s="770">
        <v>128.4</v>
      </c>
      <c r="M12" s="1043"/>
      <c r="N12" s="1043"/>
      <c r="O12" s="1043"/>
      <c r="P12" s="1043"/>
      <c r="Q12" s="1043"/>
      <c r="R12" s="772"/>
      <c r="S12" s="772"/>
      <c r="T12" s="772"/>
      <c r="U12" s="772"/>
      <c r="V12" s="772"/>
      <c r="W12" s="772"/>
    </row>
    <row r="13" spans="1:23" ht="31.5" customHeight="1">
      <c r="A13" s="781" t="s">
        <v>406</v>
      </c>
      <c r="B13" s="769">
        <v>8</v>
      </c>
      <c r="C13" s="770">
        <v>115.3</v>
      </c>
      <c r="D13" s="770">
        <v>115</v>
      </c>
      <c r="E13" s="770">
        <v>113.5</v>
      </c>
      <c r="F13" s="770">
        <v>113.9</v>
      </c>
      <c r="G13" s="774">
        <v>114.4</v>
      </c>
      <c r="H13" s="770">
        <v>123.3</v>
      </c>
      <c r="I13" s="770">
        <v>124.1</v>
      </c>
      <c r="J13" s="770">
        <v>126</v>
      </c>
      <c r="K13" s="770">
        <v>125.1</v>
      </c>
      <c r="L13" s="770">
        <v>124.6</v>
      </c>
      <c r="M13" s="1043"/>
      <c r="N13" s="1043"/>
      <c r="O13" s="1043"/>
      <c r="P13" s="1043"/>
      <c r="Q13" s="1043"/>
      <c r="R13" s="772"/>
      <c r="S13" s="772"/>
      <c r="T13" s="772"/>
      <c r="U13" s="772"/>
      <c r="V13" s="772"/>
      <c r="W13" s="772"/>
    </row>
    <row r="14" spans="1:23" ht="27.75" customHeight="1">
      <c r="A14" s="773" t="s">
        <v>5</v>
      </c>
      <c r="B14" s="769">
        <v>35</v>
      </c>
      <c r="C14" s="770">
        <v>115.4</v>
      </c>
      <c r="D14" s="770">
        <v>121.5</v>
      </c>
      <c r="E14" s="770">
        <v>119.7</v>
      </c>
      <c r="F14" s="770">
        <v>120.8</v>
      </c>
      <c r="G14" s="774">
        <v>119.4</v>
      </c>
      <c r="H14" s="770">
        <v>125</v>
      </c>
      <c r="I14" s="770">
        <v>128.4</v>
      </c>
      <c r="J14" s="770">
        <v>133.80000000000001</v>
      </c>
      <c r="K14" s="770">
        <v>134.9</v>
      </c>
      <c r="L14" s="770">
        <v>130.5</v>
      </c>
      <c r="M14" s="1043"/>
      <c r="N14" s="1043"/>
      <c r="O14" s="1043"/>
      <c r="P14" s="1043"/>
      <c r="Q14" s="1043"/>
      <c r="R14" s="772"/>
      <c r="S14" s="772"/>
      <c r="T14" s="772"/>
      <c r="U14" s="772"/>
      <c r="V14" s="772"/>
      <c r="W14" s="772"/>
    </row>
    <row r="15" spans="1:23" ht="27.75" customHeight="1">
      <c r="A15" s="781" t="s">
        <v>17</v>
      </c>
      <c r="B15" s="769">
        <v>79</v>
      </c>
      <c r="C15" s="770">
        <v>110.9</v>
      </c>
      <c r="D15" s="770">
        <v>112.1</v>
      </c>
      <c r="E15" s="770">
        <v>115.8</v>
      </c>
      <c r="F15" s="770">
        <v>117.1</v>
      </c>
      <c r="G15" s="774">
        <v>114</v>
      </c>
      <c r="H15" s="770">
        <v>131.1</v>
      </c>
      <c r="I15" s="770">
        <v>131.5</v>
      </c>
      <c r="J15" s="770">
        <v>138.80000000000001</v>
      </c>
      <c r="K15" s="770">
        <v>139.30000000000001</v>
      </c>
      <c r="L15" s="770">
        <v>135.19999999999999</v>
      </c>
      <c r="M15" s="1043"/>
      <c r="N15" s="1043"/>
      <c r="O15" s="1043"/>
      <c r="P15" s="1043"/>
      <c r="Q15" s="1043"/>
      <c r="R15" s="772"/>
      <c r="S15" s="772"/>
      <c r="T15" s="772"/>
      <c r="U15" s="772"/>
      <c r="V15" s="772"/>
      <c r="W15" s="772"/>
    </row>
    <row r="16" spans="1:23" ht="27.75" customHeight="1">
      <c r="A16" s="773" t="s">
        <v>18</v>
      </c>
      <c r="B16" s="769">
        <v>68</v>
      </c>
      <c r="C16" s="770">
        <v>112.8</v>
      </c>
      <c r="D16" s="770">
        <v>113</v>
      </c>
      <c r="E16" s="770">
        <v>112.7</v>
      </c>
      <c r="F16" s="770">
        <v>115.3</v>
      </c>
      <c r="G16" s="774">
        <v>113.5</v>
      </c>
      <c r="H16" s="770">
        <v>125.7</v>
      </c>
      <c r="I16" s="770">
        <v>125.2</v>
      </c>
      <c r="J16" s="770">
        <v>128.4</v>
      </c>
      <c r="K16" s="770">
        <v>130.1</v>
      </c>
      <c r="L16" s="770">
        <v>127.4</v>
      </c>
      <c r="M16" s="1043"/>
      <c r="N16" s="1043"/>
      <c r="O16" s="1043"/>
      <c r="P16" s="1043"/>
      <c r="Q16" s="1043"/>
      <c r="R16" s="772"/>
      <c r="S16" s="772"/>
      <c r="T16" s="772"/>
      <c r="U16" s="772"/>
      <c r="V16" s="772"/>
      <c r="W16" s="772"/>
    </row>
    <row r="17" spans="1:23" ht="27.75" customHeight="1">
      <c r="A17" s="773" t="s">
        <v>6</v>
      </c>
      <c r="B17" s="769">
        <v>63</v>
      </c>
      <c r="C17" s="770">
        <v>109.6</v>
      </c>
      <c r="D17" s="770">
        <v>111.3</v>
      </c>
      <c r="E17" s="770">
        <v>112.5</v>
      </c>
      <c r="F17" s="770">
        <v>115</v>
      </c>
      <c r="G17" s="774">
        <v>112.1</v>
      </c>
      <c r="H17" s="770">
        <v>128</v>
      </c>
      <c r="I17" s="770">
        <v>129.69999999999999</v>
      </c>
      <c r="J17" s="770">
        <v>137.6</v>
      </c>
      <c r="K17" s="770">
        <v>141.69999999999999</v>
      </c>
      <c r="L17" s="770">
        <v>134.30000000000001</v>
      </c>
      <c r="M17" s="1043"/>
      <c r="N17" s="1043"/>
      <c r="O17" s="1043"/>
      <c r="P17" s="1043"/>
      <c r="Q17" s="1043"/>
      <c r="R17" s="772"/>
      <c r="S17" s="772"/>
      <c r="T17" s="772"/>
      <c r="U17" s="772"/>
      <c r="V17" s="772"/>
      <c r="W17" s="772"/>
    </row>
    <row r="18" spans="1:23" ht="27.75" customHeight="1">
      <c r="A18" s="773" t="s">
        <v>7</v>
      </c>
      <c r="B18" s="769">
        <v>48</v>
      </c>
      <c r="C18" s="770">
        <v>115.7</v>
      </c>
      <c r="D18" s="770">
        <v>117.3</v>
      </c>
      <c r="E18" s="770">
        <v>116.5</v>
      </c>
      <c r="F18" s="770">
        <v>116.2</v>
      </c>
      <c r="G18" s="774">
        <v>116.4</v>
      </c>
      <c r="H18" s="770">
        <v>123.5</v>
      </c>
      <c r="I18" s="770">
        <v>123.1</v>
      </c>
      <c r="J18" s="770">
        <v>125.5</v>
      </c>
      <c r="K18" s="770">
        <v>125.9</v>
      </c>
      <c r="L18" s="770">
        <v>124.5</v>
      </c>
      <c r="M18" s="1043"/>
      <c r="N18" s="1043"/>
      <c r="O18" s="1043"/>
      <c r="P18" s="1043"/>
      <c r="Q18" s="1043"/>
      <c r="R18" s="772"/>
      <c r="S18" s="772"/>
      <c r="T18" s="772"/>
      <c r="U18" s="772"/>
      <c r="V18" s="772"/>
      <c r="W18" s="772"/>
    </row>
    <row r="19" spans="1:23" ht="27.75" customHeight="1">
      <c r="A19" s="773" t="s">
        <v>8</v>
      </c>
      <c r="B19" s="769">
        <v>83</v>
      </c>
      <c r="C19" s="770">
        <v>109.9</v>
      </c>
      <c r="D19" s="770">
        <v>109.2</v>
      </c>
      <c r="E19" s="770">
        <v>112</v>
      </c>
      <c r="F19" s="770">
        <v>117.8</v>
      </c>
      <c r="G19" s="774">
        <v>112.2</v>
      </c>
      <c r="H19" s="770">
        <v>121.8</v>
      </c>
      <c r="I19" s="770">
        <v>121.9</v>
      </c>
      <c r="J19" s="770">
        <v>131.69999999999999</v>
      </c>
      <c r="K19" s="770">
        <v>132.19999999999999</v>
      </c>
      <c r="L19" s="770">
        <v>126.9</v>
      </c>
      <c r="M19" s="1043"/>
      <c r="N19" s="1043"/>
      <c r="O19" s="1043"/>
      <c r="P19" s="1043"/>
      <c r="Q19" s="1043"/>
      <c r="R19" s="772"/>
      <c r="S19" s="772"/>
      <c r="T19" s="772"/>
      <c r="U19" s="772"/>
      <c r="V19" s="772"/>
      <c r="W19" s="772"/>
    </row>
    <row r="20" spans="1:23" ht="27.75" customHeight="1">
      <c r="A20" s="781" t="s">
        <v>9</v>
      </c>
      <c r="B20" s="769">
        <v>6</v>
      </c>
      <c r="C20" s="770">
        <v>112</v>
      </c>
      <c r="D20" s="770">
        <v>112.8</v>
      </c>
      <c r="E20" s="770">
        <v>112.8</v>
      </c>
      <c r="F20" s="770">
        <v>115.5</v>
      </c>
      <c r="G20" s="774">
        <v>113.3</v>
      </c>
      <c r="H20" s="770">
        <v>122</v>
      </c>
      <c r="I20" s="770">
        <v>123.2</v>
      </c>
      <c r="J20" s="770">
        <v>127.5</v>
      </c>
      <c r="K20" s="770">
        <v>129.30000000000001</v>
      </c>
      <c r="L20" s="770">
        <v>125.5</v>
      </c>
      <c r="M20" s="1043"/>
      <c r="N20" s="1043"/>
      <c r="O20" s="1043"/>
      <c r="P20" s="1043"/>
      <c r="Q20" s="1043"/>
      <c r="R20" s="772"/>
      <c r="S20" s="772"/>
      <c r="T20" s="772"/>
      <c r="U20" s="772"/>
      <c r="V20" s="772"/>
      <c r="W20" s="772"/>
    </row>
    <row r="21" spans="1:23" ht="27.75" customHeight="1">
      <c r="A21" s="781" t="s">
        <v>10</v>
      </c>
      <c r="B21" s="769">
        <v>57</v>
      </c>
      <c r="C21" s="770">
        <v>113.3</v>
      </c>
      <c r="D21" s="770">
        <v>113.8</v>
      </c>
      <c r="E21" s="770">
        <v>114.4</v>
      </c>
      <c r="F21" s="770">
        <v>115.3</v>
      </c>
      <c r="G21" s="774">
        <v>114.2</v>
      </c>
      <c r="H21" s="770">
        <v>119.9</v>
      </c>
      <c r="I21" s="770">
        <v>119.7</v>
      </c>
      <c r="J21" s="770">
        <v>121.9</v>
      </c>
      <c r="K21" s="770">
        <v>122.7</v>
      </c>
      <c r="L21" s="770">
        <v>121.1</v>
      </c>
      <c r="M21" s="1043"/>
      <c r="N21" s="1043"/>
      <c r="O21" s="1043"/>
      <c r="P21" s="1043"/>
      <c r="Q21" s="1043"/>
      <c r="R21" s="772"/>
      <c r="S21" s="772"/>
      <c r="T21" s="772"/>
      <c r="U21" s="772"/>
      <c r="V21" s="772"/>
      <c r="W21" s="772"/>
    </row>
    <row r="22" spans="1:23" ht="27.75" customHeight="1">
      <c r="A22" s="781" t="s">
        <v>11</v>
      </c>
      <c r="B22" s="769">
        <v>43</v>
      </c>
      <c r="C22" s="770">
        <v>115.9</v>
      </c>
      <c r="D22" s="770">
        <v>113.5</v>
      </c>
      <c r="E22" s="770">
        <v>115.9</v>
      </c>
      <c r="F22" s="770">
        <v>117.6</v>
      </c>
      <c r="G22" s="774">
        <v>115.7</v>
      </c>
      <c r="H22" s="770">
        <v>136.80000000000001</v>
      </c>
      <c r="I22" s="770">
        <v>137.4</v>
      </c>
      <c r="J22" s="770">
        <v>142.1</v>
      </c>
      <c r="K22" s="770">
        <v>146.69999999999999</v>
      </c>
      <c r="L22" s="770">
        <v>140.80000000000001</v>
      </c>
      <c r="M22" s="1043"/>
      <c r="N22" s="1043"/>
      <c r="O22" s="1043"/>
      <c r="P22" s="1043"/>
      <c r="Q22" s="1043"/>
      <c r="R22" s="772"/>
      <c r="S22" s="772"/>
      <c r="T22" s="772"/>
      <c r="U22" s="772"/>
      <c r="V22" s="772"/>
      <c r="W22" s="772"/>
    </row>
    <row r="23" spans="1:23" ht="27.75" customHeight="1">
      <c r="A23" s="773" t="s">
        <v>12</v>
      </c>
      <c r="B23" s="769">
        <v>185</v>
      </c>
      <c r="C23" s="770">
        <v>108.5</v>
      </c>
      <c r="D23" s="770">
        <v>108</v>
      </c>
      <c r="E23" s="770">
        <v>107.5</v>
      </c>
      <c r="F23" s="770">
        <v>107.1</v>
      </c>
      <c r="G23" s="774">
        <v>107.8</v>
      </c>
      <c r="H23" s="770">
        <v>118.4</v>
      </c>
      <c r="I23" s="770">
        <v>117.7</v>
      </c>
      <c r="J23" s="770">
        <v>120.2</v>
      </c>
      <c r="K23" s="770">
        <v>118.6</v>
      </c>
      <c r="L23" s="770">
        <v>118.7</v>
      </c>
      <c r="M23" s="1043"/>
      <c r="N23" s="1043"/>
      <c r="O23" s="1043"/>
      <c r="P23" s="1043"/>
      <c r="Q23" s="1043"/>
      <c r="R23" s="772"/>
      <c r="S23" s="772"/>
      <c r="T23" s="772"/>
      <c r="U23" s="772"/>
      <c r="V23" s="772"/>
      <c r="W23" s="772"/>
    </row>
    <row r="24" spans="1:23" ht="27.75" customHeight="1">
      <c r="A24" s="773" t="s">
        <v>13</v>
      </c>
      <c r="B24" s="769">
        <v>111</v>
      </c>
      <c r="C24" s="770">
        <v>107.4</v>
      </c>
      <c r="D24" s="770">
        <v>107.6</v>
      </c>
      <c r="E24" s="770">
        <v>107.4</v>
      </c>
      <c r="F24" s="770">
        <v>107.3</v>
      </c>
      <c r="G24" s="774">
        <v>107.4</v>
      </c>
      <c r="H24" s="770">
        <v>113</v>
      </c>
      <c r="I24" s="770">
        <v>112.7</v>
      </c>
      <c r="J24" s="770">
        <v>116.2</v>
      </c>
      <c r="K24" s="770">
        <v>116.1</v>
      </c>
      <c r="L24" s="770">
        <v>114.5</v>
      </c>
      <c r="M24" s="1043"/>
      <c r="N24" s="1043"/>
      <c r="O24" s="1043"/>
      <c r="P24" s="1043"/>
      <c r="Q24" s="1043"/>
      <c r="R24" s="772"/>
      <c r="S24" s="772"/>
      <c r="T24" s="772"/>
      <c r="U24" s="772"/>
      <c r="V24" s="772"/>
      <c r="W24" s="772"/>
    </row>
    <row r="25" spans="1:23" ht="27.75" customHeight="1">
      <c r="A25" s="773" t="s">
        <v>14</v>
      </c>
      <c r="B25" s="769">
        <v>73</v>
      </c>
      <c r="C25" s="770">
        <v>106.9</v>
      </c>
      <c r="D25" s="770">
        <v>106.7</v>
      </c>
      <c r="E25" s="770">
        <v>107.1</v>
      </c>
      <c r="F25" s="770">
        <v>106.5</v>
      </c>
      <c r="G25" s="774">
        <v>106.8</v>
      </c>
      <c r="H25" s="770">
        <v>113.7</v>
      </c>
      <c r="I25" s="770">
        <v>113.3</v>
      </c>
      <c r="J25" s="770">
        <v>117.4</v>
      </c>
      <c r="K25" s="770">
        <v>117.1</v>
      </c>
      <c r="L25" s="770">
        <v>115.4</v>
      </c>
      <c r="M25" s="1043"/>
      <c r="N25" s="1043"/>
      <c r="O25" s="1043"/>
      <c r="P25" s="1043"/>
      <c r="Q25" s="1043"/>
      <c r="R25" s="772"/>
      <c r="S25" s="772"/>
      <c r="T25" s="772"/>
      <c r="U25" s="772"/>
      <c r="V25" s="772"/>
      <c r="W25" s="772"/>
    </row>
    <row r="26" spans="1:23" ht="27.75" customHeight="1">
      <c r="A26" s="773" t="s">
        <v>15</v>
      </c>
      <c r="B26" s="769">
        <v>11</v>
      </c>
      <c r="C26" s="770">
        <v>119.2</v>
      </c>
      <c r="D26" s="770">
        <v>119.9</v>
      </c>
      <c r="E26" s="770">
        <v>120</v>
      </c>
      <c r="F26" s="770">
        <v>120.7</v>
      </c>
      <c r="G26" s="774">
        <v>120</v>
      </c>
      <c r="H26" s="770">
        <v>132.9</v>
      </c>
      <c r="I26" s="770">
        <v>134.4</v>
      </c>
      <c r="J26" s="770">
        <v>142.6</v>
      </c>
      <c r="K26" s="770">
        <v>141.9</v>
      </c>
      <c r="L26" s="770">
        <v>138</v>
      </c>
      <c r="M26" s="1043"/>
      <c r="N26" s="1043"/>
      <c r="O26" s="1043"/>
      <c r="P26" s="1043"/>
      <c r="Q26" s="1043"/>
      <c r="R26" s="772"/>
      <c r="S26" s="772"/>
      <c r="T26" s="772"/>
      <c r="U26" s="772"/>
      <c r="V26" s="772"/>
      <c r="W26" s="772"/>
    </row>
    <row r="27" spans="1:23" s="767" customFormat="1" ht="27.75" customHeight="1">
      <c r="A27" s="773" t="s">
        <v>16</v>
      </c>
      <c r="B27" s="769">
        <v>4</v>
      </c>
      <c r="C27" s="770">
        <v>115.8</v>
      </c>
      <c r="D27" s="770">
        <v>115.5</v>
      </c>
      <c r="E27" s="770">
        <v>118.1</v>
      </c>
      <c r="F27" s="770">
        <v>117.6</v>
      </c>
      <c r="G27" s="782">
        <v>116.8</v>
      </c>
      <c r="H27" s="783">
        <v>137.69999999999999</v>
      </c>
      <c r="I27" s="783">
        <v>138.1</v>
      </c>
      <c r="J27" s="783">
        <v>145.5</v>
      </c>
      <c r="K27" s="783">
        <v>151</v>
      </c>
      <c r="L27" s="783">
        <v>143.1</v>
      </c>
      <c r="M27" s="1043"/>
      <c r="N27" s="1043"/>
      <c r="O27" s="1043"/>
      <c r="P27" s="1043"/>
      <c r="Q27" s="1043"/>
      <c r="R27" s="772"/>
      <c r="S27" s="772"/>
      <c r="T27" s="772"/>
      <c r="U27" s="772"/>
      <c r="V27" s="772"/>
      <c r="W27" s="772"/>
    </row>
    <row r="28" spans="1:23" s="767" customFormat="1" ht="25.5" customHeight="1">
      <c r="A28" s="764" t="s">
        <v>26</v>
      </c>
      <c r="B28" s="784">
        <v>1000</v>
      </c>
      <c r="C28" s="785">
        <v>110.6</v>
      </c>
      <c r="D28" s="785">
        <v>111.1</v>
      </c>
      <c r="E28" s="785">
        <v>112.2</v>
      </c>
      <c r="F28" s="785">
        <v>113.3</v>
      </c>
      <c r="G28" s="786">
        <v>111.8</v>
      </c>
      <c r="H28" s="787">
        <v>123.4</v>
      </c>
      <c r="I28" s="787">
        <v>123.7</v>
      </c>
      <c r="J28" s="787">
        <v>129.19999999999999</v>
      </c>
      <c r="K28" s="787">
        <v>129.6</v>
      </c>
      <c r="L28" s="787">
        <v>126.5</v>
      </c>
      <c r="M28" s="1043"/>
      <c r="N28" s="1043"/>
      <c r="O28" s="1043"/>
      <c r="P28" s="1043"/>
      <c r="Q28" s="1043"/>
      <c r="R28" s="772"/>
      <c r="S28" s="772"/>
      <c r="T28" s="772"/>
      <c r="U28" s="772"/>
      <c r="V28" s="772"/>
      <c r="W28" s="772"/>
    </row>
    <row r="29" spans="1:23" ht="26.1" customHeight="1">
      <c r="A29" s="788" t="s">
        <v>647</v>
      </c>
      <c r="B29" s="789">
        <v>336</v>
      </c>
      <c r="C29" s="790">
        <v>107.7</v>
      </c>
      <c r="D29" s="790">
        <v>107.4</v>
      </c>
      <c r="E29" s="790">
        <v>107</v>
      </c>
      <c r="F29" s="790">
        <v>106.6</v>
      </c>
      <c r="G29" s="791">
        <v>107.2</v>
      </c>
      <c r="H29" s="790">
        <v>115.8</v>
      </c>
      <c r="I29" s="790">
        <v>115.1</v>
      </c>
      <c r="J29" s="790">
        <v>117.9</v>
      </c>
      <c r="K29" s="790">
        <v>116.9</v>
      </c>
      <c r="L29" s="790">
        <v>116.4</v>
      </c>
      <c r="M29" s="1043"/>
      <c r="N29" s="1043"/>
      <c r="O29" s="1043"/>
      <c r="P29" s="1043"/>
      <c r="Q29" s="1043"/>
      <c r="R29" s="772"/>
      <c r="S29" s="772"/>
      <c r="T29" s="772"/>
      <c r="U29" s="772"/>
      <c r="V29" s="772"/>
      <c r="W29" s="772"/>
    </row>
    <row r="30" spans="1:23" ht="15" customHeight="1">
      <c r="A30" s="792"/>
      <c r="B30" s="793"/>
      <c r="C30" s="793"/>
      <c r="D30" s="793"/>
      <c r="E30" s="793"/>
      <c r="F30" s="793"/>
      <c r="G30" s="793"/>
      <c r="H30" s="792"/>
      <c r="I30" s="792"/>
      <c r="J30" s="792"/>
      <c r="K30" s="792"/>
      <c r="L30" s="792"/>
    </row>
    <row r="31" spans="1:23" ht="18" customHeight="1">
      <c r="A31" s="794" t="s">
        <v>648</v>
      </c>
      <c r="B31" s="793"/>
      <c r="C31" s="793"/>
      <c r="D31" s="793"/>
      <c r="E31" s="793"/>
      <c r="F31" s="793"/>
      <c r="G31" s="793"/>
      <c r="H31" s="792"/>
      <c r="I31" s="792"/>
      <c r="J31" s="792"/>
      <c r="K31" s="792"/>
      <c r="L31" s="792"/>
    </row>
    <row r="32" spans="1:23" ht="18" customHeight="1">
      <c r="A32" s="794" t="s">
        <v>649</v>
      </c>
      <c r="B32" s="793"/>
      <c r="C32" s="793"/>
      <c r="D32" s="793"/>
      <c r="E32" s="793"/>
      <c r="F32" s="793"/>
      <c r="G32" s="793"/>
      <c r="H32" s="792"/>
      <c r="I32" s="792"/>
      <c r="J32" s="792"/>
      <c r="K32" s="792"/>
      <c r="L32" s="792"/>
    </row>
    <row r="33" spans="1:13" ht="35.25" customHeight="1">
      <c r="A33" s="1238" t="s">
        <v>650</v>
      </c>
      <c r="B33" s="1238"/>
      <c r="C33" s="1238"/>
      <c r="D33" s="1238"/>
      <c r="E33" s="1238"/>
      <c r="F33" s="1238"/>
      <c r="G33" s="1238"/>
      <c r="H33" s="1238"/>
      <c r="I33" s="1238"/>
      <c r="J33" s="1238"/>
      <c r="K33" s="1239"/>
      <c r="L33" s="1239"/>
      <c r="M33" s="772"/>
    </row>
    <row r="34" spans="1:13" ht="30.6" customHeight="1">
      <c r="A34" s="1220" t="s">
        <v>651</v>
      </c>
      <c r="B34" s="1220"/>
      <c r="C34" s="1220"/>
      <c r="D34" s="1220"/>
      <c r="E34" s="1220"/>
      <c r="F34" s="1220"/>
      <c r="G34" s="1220"/>
      <c r="H34" s="1220"/>
      <c r="I34" s="1220"/>
    </row>
    <row r="35" spans="1:13">
      <c r="B35" s="763"/>
      <c r="C35" s="763"/>
      <c r="D35" s="763"/>
      <c r="E35" s="763"/>
      <c r="F35" s="763"/>
      <c r="G35" s="763"/>
    </row>
    <row r="36" spans="1:13">
      <c r="B36" s="763"/>
      <c r="C36" s="763"/>
      <c r="D36" s="763"/>
      <c r="E36" s="763"/>
      <c r="F36" s="763"/>
      <c r="G36" s="763"/>
    </row>
    <row r="37" spans="1:13">
      <c r="B37" s="763"/>
      <c r="C37" s="763"/>
      <c r="D37" s="763"/>
      <c r="E37" s="763"/>
      <c r="F37" s="763"/>
      <c r="G37" s="763"/>
    </row>
    <row r="38" spans="1:13">
      <c r="B38" s="763"/>
      <c r="C38" s="763"/>
      <c r="D38" s="763"/>
      <c r="E38" s="763"/>
      <c r="F38" s="763"/>
      <c r="G38" s="763"/>
    </row>
    <row r="39" spans="1:13">
      <c r="B39" s="763"/>
      <c r="C39" s="763"/>
      <c r="D39" s="763"/>
      <c r="E39" s="763"/>
      <c r="F39" s="763"/>
      <c r="G39" s="763"/>
    </row>
    <row r="40" spans="1:13">
      <c r="B40" s="763"/>
      <c r="C40" s="763"/>
      <c r="D40" s="763"/>
      <c r="E40" s="763"/>
      <c r="F40" s="763"/>
      <c r="G40" s="763"/>
    </row>
    <row r="41" spans="1:13">
      <c r="B41" s="763"/>
      <c r="C41" s="763"/>
      <c r="D41" s="763"/>
      <c r="E41" s="763"/>
      <c r="F41" s="763"/>
      <c r="G41" s="763"/>
    </row>
    <row r="42" spans="1:13">
      <c r="B42" s="763"/>
      <c r="C42" s="763"/>
      <c r="D42" s="763"/>
      <c r="E42" s="763"/>
      <c r="F42" s="763"/>
      <c r="G42" s="763"/>
    </row>
    <row r="43" spans="1:13">
      <c r="B43" s="763"/>
      <c r="C43" s="763"/>
      <c r="D43" s="763"/>
      <c r="E43" s="763"/>
      <c r="F43" s="763"/>
      <c r="G43" s="763"/>
    </row>
    <row r="44" spans="1:13">
      <c r="B44" s="763"/>
      <c r="C44" s="763"/>
      <c r="D44" s="763"/>
      <c r="E44" s="763"/>
      <c r="F44" s="763"/>
      <c r="G44" s="763"/>
    </row>
    <row r="45" spans="1:13">
      <c r="B45" s="763"/>
      <c r="C45" s="763"/>
      <c r="D45" s="763"/>
      <c r="E45" s="763"/>
      <c r="F45" s="763"/>
      <c r="G45" s="763"/>
    </row>
    <row r="46" spans="1:13">
      <c r="B46" s="763"/>
      <c r="C46" s="763"/>
      <c r="D46" s="763"/>
      <c r="E46" s="763"/>
      <c r="F46" s="763"/>
      <c r="G46" s="763"/>
    </row>
    <row r="47" spans="1:13">
      <c r="B47" s="763"/>
      <c r="C47" s="763"/>
      <c r="D47" s="763"/>
      <c r="E47" s="763"/>
      <c r="F47" s="763"/>
      <c r="G47" s="763"/>
    </row>
    <row r="48" spans="1:13">
      <c r="B48" s="763"/>
      <c r="C48" s="763"/>
      <c r="D48" s="763"/>
      <c r="E48" s="763"/>
      <c r="F48" s="763"/>
      <c r="G48" s="763"/>
    </row>
    <row r="49" s="763" customFormat="1"/>
    <row r="50" s="763" customFormat="1"/>
    <row r="51" s="763" customFormat="1"/>
    <row r="52" s="763" customFormat="1"/>
    <row r="53" s="763" customFormat="1"/>
    <row r="54" s="763" customFormat="1"/>
    <row r="55" s="763" customFormat="1"/>
    <row r="56" s="763" customFormat="1"/>
    <row r="57" s="763" customFormat="1"/>
    <row r="58" s="763" customFormat="1"/>
    <row r="59" s="763" customFormat="1"/>
    <row r="60" s="763" customFormat="1"/>
    <row r="61" s="763" customFormat="1"/>
    <row r="62" s="763" customFormat="1"/>
    <row r="63" s="763" customFormat="1"/>
  </sheetData>
  <mergeCells count="10">
    <mergeCell ref="A33:L33"/>
    <mergeCell ref="A34:I34"/>
    <mergeCell ref="A2:M2"/>
    <mergeCell ref="A3:L3"/>
    <mergeCell ref="A4:A5"/>
    <mergeCell ref="B4:B5"/>
    <mergeCell ref="C4:F4"/>
    <mergeCell ref="G4:G5"/>
    <mergeCell ref="H4:K4"/>
    <mergeCell ref="L4:L5"/>
  </mergeCells>
  <hyperlinks>
    <hyperlink ref="A1" location="'Table of Contents'!A1" display="Back to Table of contents" xr:uid="{C61D47CA-E465-40EB-A609-B687DEC72A3C}"/>
  </hyperlinks>
  <pageMargins left="0.70866141732283472" right="0.31496062992125984" top="0.74803149606299213" bottom="0.51181102362204722" header="0.31496062992125984" footer="0.51181102362204722"/>
  <pageSetup paperSize="9" scale="88" orientation="portrait" r:id="rId1"/>
  <headerFooter>
    <oddHeader>&amp;C&amp;"Times New Roman,Regular"  5</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B7AE52-E15D-4A25-91F3-4B5E4943066D}">
  <dimension ref="A1:IU52"/>
  <sheetViews>
    <sheetView topLeftCell="A49" zoomScaleNormal="100" workbookViewId="0">
      <selection activeCell="A48" sqref="A48"/>
    </sheetView>
  </sheetViews>
  <sheetFormatPr defaultColWidth="9.109375" defaultRowHeight="13.8"/>
  <cols>
    <col min="1" max="1" width="100.6640625" style="1019" customWidth="1"/>
    <col min="2" max="2" width="99.88671875" style="1019" customWidth="1"/>
    <col min="3" max="3" width="9.109375" style="1019"/>
    <col min="4" max="4" width="9.109375" style="1019" customWidth="1"/>
    <col min="5" max="16384" width="9.109375" style="1019"/>
  </cols>
  <sheetData>
    <row r="1" spans="1:3" ht="23.25" customHeight="1">
      <c r="A1" s="1017" t="s">
        <v>0</v>
      </c>
      <c r="B1" s="1017"/>
      <c r="C1" s="1018"/>
    </row>
    <row r="2" spans="1:3" ht="32.25" customHeight="1">
      <c r="A2" s="1020" t="s">
        <v>751</v>
      </c>
    </row>
    <row r="3" spans="1:3" ht="36" customHeight="1">
      <c r="A3" s="1021" t="s">
        <v>752</v>
      </c>
    </row>
    <row r="4" spans="1:3" ht="64.5" customHeight="1">
      <c r="A4" s="1022" t="s">
        <v>753</v>
      </c>
    </row>
    <row r="5" spans="1:3" ht="57.75" customHeight="1">
      <c r="A5" s="1004" t="s">
        <v>754</v>
      </c>
    </row>
    <row r="6" spans="1:3" ht="31.5" customHeight="1">
      <c r="A6" s="1023" t="s">
        <v>755</v>
      </c>
    </row>
    <row r="7" spans="1:3" ht="30" customHeight="1">
      <c r="A7" s="1024" t="s">
        <v>756</v>
      </c>
    </row>
    <row r="8" spans="1:3" ht="24" customHeight="1">
      <c r="A8" s="1025" t="s">
        <v>757</v>
      </c>
    </row>
    <row r="9" spans="1:3" ht="78.75" customHeight="1">
      <c r="A9" s="1026" t="s">
        <v>758</v>
      </c>
    </row>
    <row r="10" spans="1:3" ht="47.25" customHeight="1">
      <c r="A10" s="1026" t="s">
        <v>759</v>
      </c>
    </row>
    <row r="11" spans="1:3" ht="33.75" customHeight="1">
      <c r="A11" s="1027" t="s">
        <v>760</v>
      </c>
    </row>
    <row r="12" spans="1:3" ht="35.25" customHeight="1">
      <c r="A12" s="1028" t="s">
        <v>761</v>
      </c>
    </row>
    <row r="13" spans="1:3" ht="59.25" customHeight="1">
      <c r="A13" s="1027" t="s">
        <v>762</v>
      </c>
    </row>
    <row r="14" spans="1:3" ht="32.25" customHeight="1">
      <c r="A14" s="1029" t="s">
        <v>763</v>
      </c>
    </row>
    <row r="15" spans="1:3" ht="32.25" customHeight="1">
      <c r="A15" s="1030" t="s">
        <v>764</v>
      </c>
    </row>
    <row r="16" spans="1:3" ht="34.5" customHeight="1">
      <c r="A16" s="1004"/>
    </row>
    <row r="17" spans="1:1" ht="40.5" customHeight="1">
      <c r="A17" s="1021" t="s">
        <v>765</v>
      </c>
    </row>
    <row r="18" spans="1:1" ht="61.5" customHeight="1">
      <c r="A18" s="1022" t="s">
        <v>766</v>
      </c>
    </row>
    <row r="19" spans="1:1" ht="144.9" customHeight="1">
      <c r="A19" s="1031" t="s">
        <v>767</v>
      </c>
    </row>
    <row r="20" spans="1:1" ht="26.4" customHeight="1">
      <c r="A20" s="1032" t="s">
        <v>768</v>
      </c>
    </row>
    <row r="21" spans="1:1" ht="30" customHeight="1">
      <c r="A21" s="1033" t="s">
        <v>791</v>
      </c>
    </row>
    <row r="22" spans="1:1" ht="29.25" customHeight="1">
      <c r="A22" s="1034" t="s">
        <v>769</v>
      </c>
    </row>
    <row r="23" spans="1:1" ht="93.6" customHeight="1">
      <c r="A23" s="1024" t="s">
        <v>792</v>
      </c>
    </row>
    <row r="24" spans="1:1" ht="42" customHeight="1">
      <c r="A24" s="1034" t="s">
        <v>793</v>
      </c>
    </row>
    <row r="25" spans="1:1" ht="30" customHeight="1">
      <c r="A25" s="1035" t="s">
        <v>794</v>
      </c>
    </row>
    <row r="26" spans="1:1" ht="43.5" customHeight="1">
      <c r="A26" s="1036" t="s">
        <v>795</v>
      </c>
    </row>
    <row r="27" spans="1:1" ht="39" customHeight="1">
      <c r="A27" s="1023" t="s">
        <v>755</v>
      </c>
    </row>
    <row r="28" spans="1:1" ht="31.5" customHeight="1">
      <c r="A28" s="1026" t="s">
        <v>770</v>
      </c>
    </row>
    <row r="29" spans="1:1" ht="63.75" customHeight="1">
      <c r="A29" s="1026" t="s">
        <v>771</v>
      </c>
    </row>
    <row r="30" spans="1:1" ht="106.5" customHeight="1">
      <c r="A30" s="1026" t="s">
        <v>772</v>
      </c>
    </row>
    <row r="31" spans="1:1" ht="64.5" customHeight="1">
      <c r="A31" s="1026" t="s">
        <v>773</v>
      </c>
    </row>
    <row r="32" spans="1:1" ht="95.25" customHeight="1">
      <c r="A32" s="1025" t="s">
        <v>774</v>
      </c>
    </row>
    <row r="33" spans="1:255" ht="231" customHeight="1">
      <c r="A33" s="1025" t="s">
        <v>775</v>
      </c>
    </row>
    <row r="34" spans="1:255" ht="50.25" customHeight="1">
      <c r="A34" s="1025" t="s">
        <v>776</v>
      </c>
    </row>
    <row r="35" spans="1:255" ht="54" customHeight="1">
      <c r="A35" s="1026" t="s">
        <v>777</v>
      </c>
    </row>
    <row r="36" spans="1:255" ht="45.75" customHeight="1">
      <c r="A36" s="1026" t="s">
        <v>778</v>
      </c>
    </row>
    <row r="37" spans="1:255" ht="23.25" customHeight="1">
      <c r="A37" s="1026" t="s">
        <v>779</v>
      </c>
    </row>
    <row r="38" spans="1:255" ht="22.5" customHeight="1">
      <c r="A38" s="1004" t="s">
        <v>780</v>
      </c>
      <c r="B38" s="1004"/>
      <c r="C38" s="1004"/>
      <c r="D38" s="1004"/>
      <c r="E38" s="1004"/>
      <c r="F38" s="1004"/>
      <c r="G38" s="1004"/>
      <c r="H38" s="1004"/>
      <c r="I38" s="1004"/>
      <c r="J38" s="1004"/>
      <c r="K38" s="1004"/>
      <c r="L38" s="1004"/>
      <c r="M38" s="1004"/>
      <c r="N38" s="1004"/>
      <c r="O38" s="1004"/>
      <c r="P38" s="1004"/>
      <c r="Q38" s="1004"/>
      <c r="R38" s="1004"/>
      <c r="S38" s="1004"/>
      <c r="T38" s="1004"/>
      <c r="U38" s="1004"/>
      <c r="V38" s="1004"/>
      <c r="W38" s="1004"/>
      <c r="X38" s="1004"/>
      <c r="Y38" s="1004"/>
      <c r="Z38" s="1004"/>
      <c r="AA38" s="1004"/>
      <c r="AB38" s="1004"/>
      <c r="AC38" s="1004"/>
      <c r="AD38" s="1004"/>
      <c r="AE38" s="1004"/>
      <c r="AF38" s="1004"/>
      <c r="AG38" s="1004"/>
      <c r="AH38" s="1004"/>
      <c r="AI38" s="1004"/>
      <c r="AJ38" s="1004"/>
      <c r="AK38" s="1004"/>
      <c r="AL38" s="1004"/>
      <c r="AM38" s="1004"/>
      <c r="AN38" s="1004"/>
      <c r="AO38" s="1004"/>
      <c r="AP38" s="1004"/>
      <c r="AQ38" s="1004"/>
      <c r="AR38" s="1004"/>
      <c r="AS38" s="1004"/>
      <c r="AT38" s="1004"/>
      <c r="AU38" s="1004"/>
      <c r="AV38" s="1004"/>
      <c r="AW38" s="1004"/>
      <c r="AX38" s="1004"/>
      <c r="AY38" s="1004"/>
      <c r="AZ38" s="1004"/>
      <c r="BA38" s="1004"/>
      <c r="BB38" s="1004"/>
      <c r="BC38" s="1004"/>
      <c r="BD38" s="1004"/>
      <c r="BE38" s="1004"/>
      <c r="BF38" s="1004"/>
      <c r="BG38" s="1004"/>
      <c r="BH38" s="1004"/>
      <c r="BI38" s="1004"/>
      <c r="BJ38" s="1004"/>
      <c r="BK38" s="1004"/>
      <c r="BL38" s="1004"/>
      <c r="BM38" s="1004"/>
      <c r="BN38" s="1004"/>
      <c r="BO38" s="1004"/>
      <c r="BP38" s="1004"/>
      <c r="BQ38" s="1004"/>
      <c r="BR38" s="1004"/>
      <c r="BS38" s="1004"/>
      <c r="BT38" s="1004"/>
      <c r="BU38" s="1004"/>
      <c r="BV38" s="1004"/>
      <c r="BW38" s="1004"/>
      <c r="BX38" s="1004"/>
      <c r="BY38" s="1004"/>
      <c r="BZ38" s="1004"/>
      <c r="CA38" s="1004"/>
      <c r="CB38" s="1004"/>
      <c r="CC38" s="1004"/>
      <c r="CD38" s="1004"/>
      <c r="CE38" s="1004"/>
      <c r="CF38" s="1004"/>
      <c r="CG38" s="1004"/>
      <c r="CH38" s="1004"/>
      <c r="CI38" s="1004"/>
      <c r="CJ38" s="1004"/>
      <c r="CK38" s="1004"/>
      <c r="CL38" s="1004"/>
      <c r="CM38" s="1004"/>
      <c r="CN38" s="1004"/>
      <c r="CO38" s="1004"/>
      <c r="CP38" s="1004"/>
      <c r="CQ38" s="1004"/>
      <c r="CR38" s="1004"/>
      <c r="CS38" s="1004"/>
      <c r="CT38" s="1004"/>
      <c r="CU38" s="1004"/>
      <c r="CV38" s="1004"/>
      <c r="CW38" s="1004"/>
      <c r="CX38" s="1004"/>
      <c r="CY38" s="1004"/>
      <c r="CZ38" s="1004"/>
      <c r="DA38" s="1004"/>
      <c r="DB38" s="1004"/>
      <c r="DC38" s="1004"/>
      <c r="DD38" s="1004"/>
      <c r="DE38" s="1004"/>
      <c r="DF38" s="1004"/>
      <c r="DG38" s="1004"/>
      <c r="DH38" s="1004"/>
      <c r="DI38" s="1004"/>
      <c r="DJ38" s="1004"/>
      <c r="DK38" s="1004"/>
      <c r="DL38" s="1004"/>
      <c r="DM38" s="1004"/>
      <c r="DN38" s="1004"/>
      <c r="DO38" s="1004"/>
      <c r="DP38" s="1004"/>
      <c r="DQ38" s="1004"/>
      <c r="DR38" s="1004"/>
      <c r="DS38" s="1004"/>
      <c r="DT38" s="1004"/>
      <c r="DU38" s="1004"/>
      <c r="DV38" s="1004"/>
      <c r="DW38" s="1004"/>
      <c r="DX38" s="1004"/>
      <c r="DY38" s="1004"/>
      <c r="DZ38" s="1004"/>
      <c r="EA38" s="1004"/>
      <c r="EB38" s="1004"/>
      <c r="EC38" s="1004"/>
      <c r="ED38" s="1004"/>
      <c r="EE38" s="1004"/>
      <c r="EF38" s="1004"/>
      <c r="EG38" s="1004"/>
      <c r="EH38" s="1004"/>
      <c r="EI38" s="1004"/>
      <c r="EJ38" s="1004"/>
      <c r="EK38" s="1004"/>
      <c r="EL38" s="1004"/>
      <c r="EM38" s="1004"/>
      <c r="EN38" s="1004"/>
      <c r="EO38" s="1004"/>
      <c r="EP38" s="1004"/>
      <c r="EQ38" s="1004"/>
      <c r="ER38" s="1004"/>
      <c r="ES38" s="1004"/>
      <c r="ET38" s="1004"/>
      <c r="EU38" s="1004"/>
      <c r="EV38" s="1004"/>
      <c r="EW38" s="1004"/>
      <c r="EX38" s="1004"/>
      <c r="EY38" s="1004"/>
      <c r="EZ38" s="1004"/>
      <c r="FA38" s="1004"/>
      <c r="FB38" s="1004"/>
      <c r="FC38" s="1004"/>
      <c r="FD38" s="1004"/>
      <c r="FE38" s="1004"/>
      <c r="FF38" s="1004"/>
      <c r="FG38" s="1004"/>
      <c r="FH38" s="1004"/>
      <c r="FI38" s="1004"/>
      <c r="FJ38" s="1004"/>
      <c r="FK38" s="1004"/>
      <c r="FL38" s="1004"/>
      <c r="FM38" s="1004"/>
      <c r="FN38" s="1004"/>
      <c r="FO38" s="1004"/>
      <c r="FP38" s="1004"/>
      <c r="FQ38" s="1004"/>
      <c r="FR38" s="1004"/>
      <c r="FS38" s="1004"/>
      <c r="FT38" s="1004"/>
      <c r="FU38" s="1004"/>
      <c r="FV38" s="1004"/>
      <c r="FW38" s="1004"/>
      <c r="FX38" s="1004"/>
      <c r="FY38" s="1004"/>
      <c r="FZ38" s="1004"/>
      <c r="GA38" s="1004"/>
      <c r="GB38" s="1004"/>
      <c r="GC38" s="1004"/>
      <c r="GD38" s="1004"/>
      <c r="GE38" s="1004"/>
      <c r="GF38" s="1004"/>
      <c r="GG38" s="1004"/>
      <c r="GH38" s="1004"/>
      <c r="GI38" s="1004"/>
      <c r="GJ38" s="1004"/>
      <c r="GK38" s="1004"/>
      <c r="GL38" s="1004"/>
      <c r="GM38" s="1004"/>
      <c r="GN38" s="1004"/>
      <c r="GO38" s="1004"/>
      <c r="GP38" s="1004"/>
      <c r="GQ38" s="1004"/>
      <c r="GR38" s="1004"/>
      <c r="GS38" s="1004"/>
      <c r="GT38" s="1004"/>
      <c r="GU38" s="1004"/>
      <c r="GV38" s="1004"/>
      <c r="GW38" s="1004"/>
      <c r="GX38" s="1004"/>
      <c r="GY38" s="1004"/>
      <c r="GZ38" s="1004"/>
      <c r="HA38" s="1004"/>
      <c r="HB38" s="1004"/>
      <c r="HC38" s="1004"/>
      <c r="HD38" s="1004"/>
      <c r="HE38" s="1004"/>
      <c r="HF38" s="1004"/>
      <c r="HG38" s="1004"/>
      <c r="HH38" s="1004"/>
      <c r="HI38" s="1004"/>
      <c r="HJ38" s="1004"/>
      <c r="HK38" s="1004"/>
      <c r="HL38" s="1004"/>
      <c r="HM38" s="1004"/>
      <c r="HN38" s="1004"/>
      <c r="HO38" s="1004"/>
      <c r="HP38" s="1004"/>
      <c r="HQ38" s="1004"/>
      <c r="HR38" s="1004"/>
      <c r="HS38" s="1004"/>
      <c r="HT38" s="1004"/>
      <c r="HU38" s="1004"/>
      <c r="HV38" s="1004"/>
      <c r="HW38" s="1004"/>
      <c r="HX38" s="1004"/>
      <c r="HY38" s="1004"/>
      <c r="HZ38" s="1004"/>
      <c r="IA38" s="1004"/>
      <c r="IB38" s="1004"/>
      <c r="IC38" s="1004"/>
      <c r="ID38" s="1004"/>
      <c r="IE38" s="1004"/>
      <c r="IF38" s="1004"/>
      <c r="IG38" s="1004"/>
      <c r="IH38" s="1004"/>
      <c r="II38" s="1004"/>
      <c r="IJ38" s="1004"/>
      <c r="IK38" s="1004"/>
      <c r="IL38" s="1004"/>
      <c r="IM38" s="1004"/>
      <c r="IN38" s="1004"/>
      <c r="IO38" s="1004"/>
      <c r="IP38" s="1004"/>
      <c r="IQ38" s="1004"/>
      <c r="IR38" s="1004"/>
      <c r="IS38" s="1004"/>
      <c r="IT38" s="1004"/>
      <c r="IU38" s="1004"/>
    </row>
    <row r="39" spans="1:255" ht="27" customHeight="1">
      <c r="A39" s="1037" t="s">
        <v>781</v>
      </c>
      <c r="B39" s="1004"/>
      <c r="C39" s="1004"/>
      <c r="D39" s="1004"/>
      <c r="E39" s="1004"/>
      <c r="F39" s="1004"/>
      <c r="G39" s="1004"/>
      <c r="H39" s="1004"/>
      <c r="I39" s="1004"/>
      <c r="J39" s="1004"/>
      <c r="K39" s="1004"/>
      <c r="L39" s="1004"/>
      <c r="M39" s="1004"/>
      <c r="N39" s="1004"/>
      <c r="O39" s="1004"/>
      <c r="P39" s="1004"/>
      <c r="Q39" s="1004"/>
      <c r="R39" s="1004"/>
      <c r="S39" s="1004"/>
      <c r="T39" s="1004"/>
      <c r="U39" s="1004"/>
      <c r="V39" s="1004"/>
      <c r="W39" s="1004"/>
      <c r="X39" s="1004"/>
      <c r="Y39" s="1004"/>
      <c r="Z39" s="1004"/>
      <c r="AA39" s="1004"/>
      <c r="AB39" s="1004"/>
      <c r="AC39" s="1004"/>
      <c r="AD39" s="1004"/>
      <c r="AE39" s="1004"/>
      <c r="AF39" s="1004"/>
      <c r="AG39" s="1004"/>
      <c r="AH39" s="1004"/>
      <c r="AI39" s="1004"/>
      <c r="AJ39" s="1004"/>
      <c r="AK39" s="1004"/>
      <c r="AL39" s="1004"/>
      <c r="AM39" s="1004"/>
      <c r="AN39" s="1004"/>
      <c r="AO39" s="1004"/>
      <c r="AP39" s="1004"/>
      <c r="AQ39" s="1004"/>
      <c r="AR39" s="1004"/>
      <c r="AS39" s="1004"/>
      <c r="AT39" s="1004"/>
      <c r="AU39" s="1004"/>
      <c r="AV39" s="1004"/>
      <c r="AW39" s="1004"/>
      <c r="AX39" s="1004"/>
      <c r="AY39" s="1004"/>
      <c r="AZ39" s="1004"/>
      <c r="BA39" s="1004"/>
      <c r="BB39" s="1004"/>
      <c r="BC39" s="1004"/>
      <c r="BD39" s="1004"/>
      <c r="BE39" s="1004"/>
      <c r="BF39" s="1004"/>
      <c r="BG39" s="1004"/>
      <c r="BH39" s="1004"/>
      <c r="BI39" s="1004"/>
      <c r="BJ39" s="1004"/>
      <c r="BK39" s="1004"/>
      <c r="BL39" s="1004"/>
      <c r="BM39" s="1004"/>
      <c r="BN39" s="1004"/>
      <c r="BO39" s="1004"/>
      <c r="BP39" s="1004"/>
      <c r="BQ39" s="1004"/>
      <c r="BR39" s="1004"/>
      <c r="BS39" s="1004"/>
      <c r="BT39" s="1004"/>
      <c r="BU39" s="1004"/>
      <c r="BV39" s="1004"/>
      <c r="BW39" s="1004"/>
      <c r="BX39" s="1004"/>
      <c r="BY39" s="1004"/>
      <c r="BZ39" s="1004"/>
      <c r="CA39" s="1004"/>
      <c r="CB39" s="1004"/>
      <c r="CC39" s="1004"/>
      <c r="CD39" s="1004"/>
      <c r="CE39" s="1004"/>
      <c r="CF39" s="1004"/>
      <c r="CG39" s="1004"/>
      <c r="CH39" s="1004"/>
      <c r="CI39" s="1004"/>
      <c r="CJ39" s="1004"/>
      <c r="CK39" s="1004"/>
      <c r="CL39" s="1004"/>
      <c r="CM39" s="1004"/>
      <c r="CN39" s="1004"/>
      <c r="CO39" s="1004"/>
      <c r="CP39" s="1004"/>
      <c r="CQ39" s="1004"/>
      <c r="CR39" s="1004"/>
      <c r="CS39" s="1004"/>
      <c r="CT39" s="1004"/>
      <c r="CU39" s="1004"/>
      <c r="CV39" s="1004"/>
      <c r="CW39" s="1004"/>
      <c r="CX39" s="1004"/>
      <c r="CY39" s="1004"/>
      <c r="CZ39" s="1004"/>
      <c r="DA39" s="1004"/>
      <c r="DB39" s="1004"/>
      <c r="DC39" s="1004"/>
      <c r="DD39" s="1004"/>
      <c r="DE39" s="1004"/>
      <c r="DF39" s="1004"/>
      <c r="DG39" s="1004"/>
      <c r="DH39" s="1004"/>
      <c r="DI39" s="1004"/>
      <c r="DJ39" s="1004"/>
      <c r="DK39" s="1004"/>
      <c r="DL39" s="1004"/>
      <c r="DM39" s="1004"/>
      <c r="DN39" s="1004"/>
      <c r="DO39" s="1004"/>
      <c r="DP39" s="1004"/>
      <c r="DQ39" s="1004"/>
      <c r="DR39" s="1004"/>
      <c r="DS39" s="1004"/>
      <c r="DT39" s="1004"/>
      <c r="DU39" s="1004"/>
      <c r="DV39" s="1004"/>
      <c r="DW39" s="1004"/>
      <c r="DX39" s="1004"/>
      <c r="DY39" s="1004"/>
      <c r="DZ39" s="1004"/>
      <c r="EA39" s="1004"/>
      <c r="EB39" s="1004"/>
      <c r="EC39" s="1004"/>
      <c r="ED39" s="1004"/>
      <c r="EE39" s="1004"/>
      <c r="EF39" s="1004"/>
      <c r="EG39" s="1004"/>
      <c r="EH39" s="1004"/>
      <c r="EI39" s="1004"/>
      <c r="EJ39" s="1004"/>
      <c r="EK39" s="1004"/>
      <c r="EL39" s="1004"/>
      <c r="EM39" s="1004"/>
      <c r="EN39" s="1004"/>
      <c r="EO39" s="1004"/>
      <c r="EP39" s="1004"/>
      <c r="EQ39" s="1004"/>
      <c r="ER39" s="1004"/>
      <c r="ES39" s="1004"/>
      <c r="ET39" s="1004"/>
      <c r="EU39" s="1004"/>
      <c r="EV39" s="1004"/>
      <c r="EW39" s="1004"/>
      <c r="EX39" s="1004"/>
      <c r="EY39" s="1004"/>
      <c r="EZ39" s="1004"/>
      <c r="FA39" s="1004"/>
      <c r="FB39" s="1004"/>
      <c r="FC39" s="1004"/>
      <c r="FD39" s="1004"/>
      <c r="FE39" s="1004"/>
      <c r="FF39" s="1004"/>
      <c r="FG39" s="1004"/>
      <c r="FH39" s="1004"/>
      <c r="FI39" s="1004"/>
      <c r="FJ39" s="1004"/>
      <c r="FK39" s="1004"/>
      <c r="FL39" s="1004"/>
      <c r="FM39" s="1004"/>
      <c r="FN39" s="1004"/>
      <c r="FO39" s="1004"/>
      <c r="FP39" s="1004"/>
      <c r="FQ39" s="1004"/>
      <c r="FR39" s="1004"/>
      <c r="FS39" s="1004"/>
      <c r="FT39" s="1004"/>
      <c r="FU39" s="1004"/>
      <c r="FV39" s="1004"/>
      <c r="FW39" s="1004"/>
      <c r="FX39" s="1004"/>
      <c r="FY39" s="1004"/>
      <c r="FZ39" s="1004"/>
      <c r="GA39" s="1004"/>
      <c r="GB39" s="1004"/>
      <c r="GC39" s="1004"/>
      <c r="GD39" s="1004"/>
      <c r="GE39" s="1004"/>
      <c r="GF39" s="1004"/>
      <c r="GG39" s="1004"/>
      <c r="GH39" s="1004"/>
      <c r="GI39" s="1004"/>
      <c r="GJ39" s="1004"/>
      <c r="GK39" s="1004"/>
      <c r="GL39" s="1004"/>
      <c r="GM39" s="1004"/>
      <c r="GN39" s="1004"/>
      <c r="GO39" s="1004"/>
      <c r="GP39" s="1004"/>
      <c r="GQ39" s="1004"/>
      <c r="GR39" s="1004"/>
      <c r="GS39" s="1004"/>
      <c r="GT39" s="1004"/>
      <c r="GU39" s="1004"/>
      <c r="GV39" s="1004"/>
      <c r="GW39" s="1004"/>
      <c r="GX39" s="1004"/>
      <c r="GY39" s="1004"/>
      <c r="GZ39" s="1004"/>
      <c r="HA39" s="1004"/>
      <c r="HB39" s="1004"/>
      <c r="HC39" s="1004"/>
      <c r="HD39" s="1004"/>
      <c r="HE39" s="1004"/>
      <c r="HF39" s="1004"/>
      <c r="HG39" s="1004"/>
      <c r="HH39" s="1004"/>
      <c r="HI39" s="1004"/>
      <c r="HJ39" s="1004"/>
      <c r="HK39" s="1004"/>
      <c r="HL39" s="1004"/>
      <c r="HM39" s="1004"/>
      <c r="HN39" s="1004"/>
      <c r="HO39" s="1004"/>
      <c r="HP39" s="1004"/>
      <c r="HQ39" s="1004"/>
      <c r="HR39" s="1004"/>
      <c r="HS39" s="1004"/>
      <c r="HT39" s="1004"/>
      <c r="HU39" s="1004"/>
      <c r="HV39" s="1004"/>
      <c r="HW39" s="1004"/>
      <c r="HX39" s="1004"/>
      <c r="HY39" s="1004"/>
      <c r="HZ39" s="1004"/>
      <c r="IA39" s="1004"/>
      <c r="IB39" s="1004"/>
      <c r="IC39" s="1004"/>
      <c r="ID39" s="1004"/>
      <c r="IE39" s="1004"/>
      <c r="IF39" s="1004"/>
      <c r="IG39" s="1004"/>
      <c r="IH39" s="1004"/>
      <c r="II39" s="1004"/>
      <c r="IJ39" s="1004"/>
      <c r="IK39" s="1004"/>
      <c r="IL39" s="1004"/>
      <c r="IM39" s="1004"/>
      <c r="IN39" s="1004"/>
      <c r="IO39" s="1004"/>
      <c r="IP39" s="1004"/>
      <c r="IQ39" s="1004"/>
      <c r="IR39" s="1004"/>
      <c r="IS39" s="1004"/>
      <c r="IT39" s="1004"/>
      <c r="IU39" s="1004"/>
    </row>
    <row r="40" spans="1:255" ht="12" customHeight="1">
      <c r="A40" s="1038"/>
    </row>
    <row r="41" spans="1:255" ht="48.75" customHeight="1">
      <c r="A41" s="1039" t="s">
        <v>782</v>
      </c>
    </row>
    <row r="42" spans="1:255" ht="58.5" customHeight="1">
      <c r="A42" s="1024" t="s">
        <v>783</v>
      </c>
    </row>
    <row r="43" spans="1:255" ht="59.25" customHeight="1">
      <c r="A43" s="1024" t="s">
        <v>784</v>
      </c>
    </row>
    <row r="44" spans="1:255" ht="45" customHeight="1">
      <c r="A44" s="1024" t="s">
        <v>785</v>
      </c>
    </row>
    <row r="45" spans="1:255" ht="76.5" customHeight="1">
      <c r="A45" s="1040" t="s">
        <v>796</v>
      </c>
    </row>
    <row r="46" spans="1:255" ht="24" customHeight="1">
      <c r="A46" s="1022" t="s">
        <v>786</v>
      </c>
      <c r="B46"/>
    </row>
    <row r="47" spans="1:255" ht="24" customHeight="1">
      <c r="A47" s="1023" t="s">
        <v>755</v>
      </c>
      <c r="B47"/>
    </row>
    <row r="48" spans="1:255" ht="65.25" customHeight="1">
      <c r="A48" s="1034" t="s">
        <v>787</v>
      </c>
    </row>
    <row r="49" spans="1:1" ht="45" customHeight="1">
      <c r="A49" s="1034" t="s">
        <v>788</v>
      </c>
    </row>
    <row r="50" spans="1:1" ht="43.5" customHeight="1">
      <c r="A50" s="1034" t="s">
        <v>789</v>
      </c>
    </row>
    <row r="51" spans="1:1" ht="24" customHeight="1">
      <c r="A51" s="1041" t="s">
        <v>790</v>
      </c>
    </row>
    <row r="52" spans="1:1" ht="24" customHeight="1">
      <c r="A52" s="975" t="s">
        <v>781</v>
      </c>
    </row>
  </sheetData>
  <hyperlinks>
    <hyperlink ref="A15" r:id="rId1" xr:uid="{BE1139B7-9F50-479F-A811-54D3BF188670}"/>
    <hyperlink ref="A52" r:id="rId2" xr:uid="{E0480E3C-56C7-41EA-96A1-3CC2D0819E1D}"/>
    <hyperlink ref="A39" r:id="rId3" xr:uid="{071C4CF5-E208-40BD-9274-30860A498A95}"/>
    <hyperlink ref="A1:B1" location="'Table of Contents'!A1" display="Back to Table of contents" xr:uid="{FF0F33E8-3D90-4235-8B5B-172AB3D98215}"/>
    <hyperlink ref="A20" r:id="rId4" display="https://mauritiusjobs.govmu.org/statistics" xr:uid="{B19F2C20-D472-44B3-A5AF-E8291A8C841C}"/>
  </hyperlinks>
  <pageMargins left="0.7" right="0.7" top="0.75" bottom="0.75" header="0.3" footer="0.3"/>
  <pageSetup paperSize="9" orientation="portrait" r:id="rId5"/>
  <rowBreaks count="1" manualBreakCount="1">
    <brk id="16" max="16383" man="1"/>
  </row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BE650B-3388-49A4-AAA2-FB8820E235AA}">
  <dimension ref="A1:AI36"/>
  <sheetViews>
    <sheetView topLeftCell="A30" workbookViewId="0">
      <selection activeCell="K5" sqref="K5:N5"/>
    </sheetView>
  </sheetViews>
  <sheetFormatPr defaultColWidth="9.109375" defaultRowHeight="15.6"/>
  <cols>
    <col min="1" max="1" width="31.88671875" style="763" customWidth="1"/>
    <col min="2" max="6" width="7.6640625" style="763" customWidth="1"/>
    <col min="7" max="14" width="6.33203125" style="838" customWidth="1"/>
    <col min="15" max="18" width="6.33203125" style="763" customWidth="1"/>
    <col min="19" max="19" width="7" style="763" customWidth="1"/>
    <col min="20" max="27" width="9.109375" style="763" customWidth="1"/>
    <col min="28" max="28" width="7.44140625" style="763" customWidth="1"/>
    <col min="29" max="186" width="9.109375" style="763" customWidth="1"/>
    <col min="187" max="187" width="1.88671875" style="763" customWidth="1"/>
    <col min="188" max="188" width="37.6640625" style="763" customWidth="1"/>
    <col min="189" max="189" width="7.44140625" style="763" customWidth="1"/>
    <col min="190" max="190" width="6.6640625" style="763" customWidth="1"/>
    <col min="191" max="191" width="1.88671875" style="763" customWidth="1"/>
    <col min="192" max="192" width="43.88671875" style="763" customWidth="1"/>
    <col min="193" max="193" width="8.5546875" style="763" customWidth="1"/>
    <col min="194" max="194" width="11.88671875" style="763" customWidth="1"/>
    <col min="195" max="195" width="12.33203125" style="763" customWidth="1"/>
    <col min="196" max="196" width="10.6640625" style="763" customWidth="1"/>
    <col min="197" max="197" width="12.6640625" style="763" customWidth="1"/>
    <col min="198" max="16384" width="9.109375" style="763"/>
  </cols>
  <sheetData>
    <row r="1" spans="1:35">
      <c r="A1" s="2" t="s">
        <v>0</v>
      </c>
    </row>
    <row r="2" spans="1:35" ht="31.95" customHeight="1">
      <c r="A2" s="1252" t="s">
        <v>652</v>
      </c>
      <c r="B2" s="1252"/>
      <c r="C2" s="1252"/>
      <c r="D2" s="1252"/>
      <c r="E2" s="1252"/>
      <c r="F2" s="1252"/>
      <c r="G2" s="1252"/>
      <c r="H2" s="1252"/>
      <c r="I2" s="1252"/>
      <c r="J2" s="1252"/>
      <c r="K2" s="1252"/>
      <c r="L2" s="1252"/>
      <c r="M2" s="1252"/>
      <c r="N2" s="1252"/>
      <c r="O2" s="1252"/>
      <c r="P2" s="1252"/>
      <c r="Q2" s="1252"/>
      <c r="R2" s="1252"/>
    </row>
    <row r="3" spans="1:35" ht="18.75" customHeight="1">
      <c r="A3" s="1253" t="s">
        <v>634</v>
      </c>
      <c r="B3" s="1253"/>
      <c r="C3" s="1253"/>
      <c r="D3" s="1253"/>
      <c r="E3" s="1253"/>
      <c r="F3" s="1253"/>
      <c r="G3" s="1253"/>
      <c r="H3" s="1253"/>
      <c r="I3" s="1253"/>
      <c r="J3" s="1253"/>
      <c r="K3" s="1253"/>
      <c r="L3" s="1253"/>
      <c r="M3" s="1253"/>
      <c r="N3" s="1253"/>
      <c r="O3" s="1253"/>
      <c r="P3" s="1253"/>
      <c r="Q3" s="1253"/>
      <c r="R3" s="1253"/>
    </row>
    <row r="4" spans="1:35" ht="27" customHeight="1">
      <c r="A4" s="1254" t="s">
        <v>635</v>
      </c>
      <c r="B4" s="1257" t="s">
        <v>636</v>
      </c>
      <c r="C4" s="1260" t="s">
        <v>653</v>
      </c>
      <c r="D4" s="1261"/>
      <c r="E4" s="1261"/>
      <c r="F4" s="1261"/>
      <c r="G4" s="1260" t="s">
        <v>653</v>
      </c>
      <c r="H4" s="1261"/>
      <c r="I4" s="1261"/>
      <c r="J4" s="1261"/>
      <c r="K4" s="1262" t="s">
        <v>654</v>
      </c>
      <c r="L4" s="1262"/>
      <c r="M4" s="1262"/>
      <c r="N4" s="1262"/>
      <c r="O4" s="1262"/>
      <c r="P4" s="1262"/>
      <c r="Q4" s="1262"/>
      <c r="R4" s="1263"/>
    </row>
    <row r="5" spans="1:35" ht="31.5" customHeight="1">
      <c r="A5" s="1255"/>
      <c r="B5" s="1258"/>
      <c r="C5" s="1246" t="s">
        <v>834</v>
      </c>
      <c r="D5" s="1247"/>
      <c r="E5" s="1247"/>
      <c r="F5" s="1248"/>
      <c r="G5" s="1246" t="s">
        <v>638</v>
      </c>
      <c r="H5" s="1247"/>
      <c r="I5" s="1247"/>
      <c r="J5" s="1248"/>
      <c r="K5" s="1246" t="s">
        <v>834</v>
      </c>
      <c r="L5" s="1247"/>
      <c r="M5" s="1247"/>
      <c r="N5" s="1248"/>
      <c r="O5" s="1246" t="s">
        <v>638</v>
      </c>
      <c r="P5" s="1247"/>
      <c r="Q5" s="1247"/>
      <c r="R5" s="1248"/>
    </row>
    <row r="6" spans="1:35" s="767" customFormat="1" ht="21" customHeight="1">
      <c r="A6" s="1256"/>
      <c r="B6" s="1259"/>
      <c r="C6" s="796" t="s">
        <v>640</v>
      </c>
      <c r="D6" s="796" t="s">
        <v>641</v>
      </c>
      <c r="E6" s="796" t="s">
        <v>642</v>
      </c>
      <c r="F6" s="796" t="s">
        <v>643</v>
      </c>
      <c r="G6" s="796" t="s">
        <v>640</v>
      </c>
      <c r="H6" s="796" t="s">
        <v>641</v>
      </c>
      <c r="I6" s="796" t="s">
        <v>642</v>
      </c>
      <c r="J6" s="796" t="s">
        <v>643</v>
      </c>
      <c r="K6" s="797" t="s">
        <v>640</v>
      </c>
      <c r="L6" s="796" t="s">
        <v>641</v>
      </c>
      <c r="M6" s="796" t="s">
        <v>642</v>
      </c>
      <c r="N6" s="796" t="s">
        <v>643</v>
      </c>
      <c r="O6" s="797" t="s">
        <v>640</v>
      </c>
      <c r="P6" s="796" t="s">
        <v>641</v>
      </c>
      <c r="Q6" s="796" t="s">
        <v>642</v>
      </c>
      <c r="R6" s="796" t="s">
        <v>643</v>
      </c>
    </row>
    <row r="7" spans="1:35" ht="23.1" customHeight="1">
      <c r="A7" s="798" t="s">
        <v>1</v>
      </c>
      <c r="B7" s="799">
        <v>23</v>
      </c>
      <c r="C7" s="800">
        <v>2.8</v>
      </c>
      <c r="D7" s="800">
        <v>0</v>
      </c>
      <c r="E7" s="800">
        <v>10.5</v>
      </c>
      <c r="F7" s="800">
        <v>-0.5</v>
      </c>
      <c r="G7" s="801">
        <v>-0.5</v>
      </c>
      <c r="H7" s="801">
        <v>0.3</v>
      </c>
      <c r="I7" s="801">
        <v>21.9</v>
      </c>
      <c r="J7" s="801">
        <v>-4.9000000000000004</v>
      </c>
      <c r="K7" s="802">
        <v>7.0000000000000007E-2</v>
      </c>
      <c r="L7" s="802">
        <v>0</v>
      </c>
      <c r="M7" s="802">
        <v>0.25</v>
      </c>
      <c r="N7" s="802">
        <v>-0.01</v>
      </c>
      <c r="O7" s="803">
        <v>-0.01</v>
      </c>
      <c r="P7" s="803">
        <v>0.01</v>
      </c>
      <c r="Q7" s="803">
        <v>0.57999999999999996</v>
      </c>
      <c r="R7" s="803">
        <v>-0.16</v>
      </c>
      <c r="S7" s="1044"/>
      <c r="T7" s="1044"/>
      <c r="U7" s="1044"/>
      <c r="V7" s="1044"/>
      <c r="W7" s="772"/>
      <c r="X7" s="772"/>
      <c r="Y7" s="772"/>
      <c r="Z7" s="772"/>
      <c r="AA7" s="772"/>
      <c r="AB7" s="772"/>
      <c r="AC7" s="772"/>
      <c r="AD7" s="772"/>
      <c r="AE7" s="772"/>
      <c r="AF7" s="772"/>
      <c r="AG7" s="772"/>
      <c r="AH7" s="772"/>
      <c r="AI7" s="772"/>
    </row>
    <row r="8" spans="1:35" ht="23.1" customHeight="1">
      <c r="A8" s="804" t="s">
        <v>2</v>
      </c>
      <c r="B8" s="805">
        <v>3</v>
      </c>
      <c r="C8" s="806">
        <v>5</v>
      </c>
      <c r="D8" s="806">
        <v>0.3</v>
      </c>
      <c r="E8" s="806">
        <v>-0.2</v>
      </c>
      <c r="F8" s="806">
        <v>0.3</v>
      </c>
      <c r="G8" s="770">
        <v>6.9</v>
      </c>
      <c r="H8" s="770">
        <v>1.6</v>
      </c>
      <c r="I8" s="770">
        <v>10.5</v>
      </c>
      <c r="J8" s="770">
        <v>0.5</v>
      </c>
      <c r="K8" s="807">
        <v>0.02</v>
      </c>
      <c r="L8" s="807">
        <v>0</v>
      </c>
      <c r="M8" s="807">
        <v>0</v>
      </c>
      <c r="N8" s="807">
        <v>0</v>
      </c>
      <c r="O8" s="808">
        <v>0.02</v>
      </c>
      <c r="P8" s="808">
        <v>0.01</v>
      </c>
      <c r="Q8" s="808">
        <v>0.04</v>
      </c>
      <c r="R8" s="808">
        <v>0</v>
      </c>
      <c r="S8" s="1044"/>
      <c r="T8" s="1044"/>
      <c r="U8" s="1044"/>
      <c r="V8" s="1044"/>
      <c r="W8" s="772"/>
      <c r="X8" s="772"/>
      <c r="Y8" s="772"/>
      <c r="Z8" s="772"/>
      <c r="AA8" s="772"/>
      <c r="AB8" s="772"/>
      <c r="AC8" s="772"/>
      <c r="AD8" s="772"/>
      <c r="AE8" s="772"/>
      <c r="AF8" s="772"/>
      <c r="AG8" s="772"/>
      <c r="AH8" s="772"/>
      <c r="AI8" s="772"/>
    </row>
    <row r="9" spans="1:35" ht="23.1" customHeight="1">
      <c r="A9" s="804" t="s">
        <v>3</v>
      </c>
      <c r="B9" s="805">
        <v>85</v>
      </c>
      <c r="C9" s="806">
        <v>2.7</v>
      </c>
      <c r="D9" s="806">
        <v>1.5</v>
      </c>
      <c r="E9" s="806">
        <v>1.5</v>
      </c>
      <c r="F9" s="806">
        <v>1.1000000000000001</v>
      </c>
      <c r="G9" s="770">
        <v>19.7</v>
      </c>
      <c r="H9" s="770">
        <v>1.3</v>
      </c>
      <c r="I9" s="770">
        <v>6.7</v>
      </c>
      <c r="J9" s="770">
        <v>0.9</v>
      </c>
      <c r="K9" s="807">
        <v>0.26</v>
      </c>
      <c r="L9" s="807">
        <v>0.15</v>
      </c>
      <c r="M9" s="807">
        <v>0.15</v>
      </c>
      <c r="N9" s="807">
        <v>0.11</v>
      </c>
      <c r="O9" s="808">
        <v>1.96</v>
      </c>
      <c r="P9" s="808">
        <v>0.15</v>
      </c>
      <c r="Q9" s="808">
        <v>0.81</v>
      </c>
      <c r="R9" s="808">
        <v>0.13</v>
      </c>
      <c r="S9" s="1044"/>
      <c r="T9" s="1044"/>
      <c r="U9" s="1044"/>
      <c r="V9" s="1044"/>
      <c r="W9" s="772"/>
      <c r="X9" s="772"/>
      <c r="Y9" s="772"/>
      <c r="Z9" s="772"/>
      <c r="AA9" s="772"/>
      <c r="AB9" s="772"/>
      <c r="AC9" s="772"/>
      <c r="AD9" s="772"/>
      <c r="AE9" s="772"/>
      <c r="AF9" s="772"/>
      <c r="AG9" s="772"/>
      <c r="AH9" s="772"/>
      <c r="AI9" s="772"/>
    </row>
    <row r="10" spans="1:35" ht="23.1" customHeight="1">
      <c r="A10" s="809" t="s">
        <v>655</v>
      </c>
      <c r="B10" s="810">
        <v>4</v>
      </c>
      <c r="C10" s="811">
        <v>-1.4</v>
      </c>
      <c r="D10" s="811">
        <v>2.6</v>
      </c>
      <c r="E10" s="811">
        <v>10.7</v>
      </c>
      <c r="F10" s="811">
        <v>1.6</v>
      </c>
      <c r="G10" s="812">
        <v>-2.8</v>
      </c>
      <c r="H10" s="812">
        <v>7.1</v>
      </c>
      <c r="I10" s="812">
        <v>14.2</v>
      </c>
      <c r="J10" s="812">
        <v>-0.1</v>
      </c>
      <c r="K10" s="813">
        <v>-0.01</v>
      </c>
      <c r="L10" s="813">
        <v>0.01</v>
      </c>
      <c r="M10" s="813">
        <v>0.05</v>
      </c>
      <c r="N10" s="813">
        <v>0.01</v>
      </c>
      <c r="O10" s="814">
        <v>-0.01</v>
      </c>
      <c r="P10" s="814">
        <v>0.03</v>
      </c>
      <c r="Q10" s="814">
        <v>7.0000000000000007E-2</v>
      </c>
      <c r="R10" s="814">
        <v>0</v>
      </c>
      <c r="S10" s="1044"/>
      <c r="T10" s="1044"/>
      <c r="U10" s="1044"/>
      <c r="V10" s="1044"/>
      <c r="W10" s="772"/>
      <c r="X10" s="772"/>
      <c r="Y10" s="772"/>
      <c r="Z10" s="772"/>
      <c r="AA10" s="772"/>
      <c r="AB10" s="772"/>
      <c r="AC10" s="772"/>
      <c r="AD10" s="772"/>
      <c r="AE10" s="772"/>
      <c r="AF10" s="772"/>
      <c r="AG10" s="772"/>
      <c r="AH10" s="772"/>
      <c r="AI10" s="772"/>
    </row>
    <row r="11" spans="1:35" ht="23.1" customHeight="1">
      <c r="A11" s="809" t="s">
        <v>656</v>
      </c>
      <c r="B11" s="810">
        <v>23</v>
      </c>
      <c r="C11" s="811">
        <v>5.0999999999999996</v>
      </c>
      <c r="D11" s="811">
        <v>-0.4</v>
      </c>
      <c r="E11" s="811">
        <v>0.8</v>
      </c>
      <c r="F11" s="811">
        <v>0.6</v>
      </c>
      <c r="G11" s="812">
        <v>21.1</v>
      </c>
      <c r="H11" s="812">
        <v>0.6</v>
      </c>
      <c r="I11" s="812">
        <v>5.7</v>
      </c>
      <c r="J11" s="812">
        <v>-0.8</v>
      </c>
      <c r="K11" s="813">
        <v>0.13</v>
      </c>
      <c r="L11" s="813">
        <v>-0.01</v>
      </c>
      <c r="M11" s="813">
        <v>0.02</v>
      </c>
      <c r="N11" s="813">
        <v>0.02</v>
      </c>
      <c r="O11" s="814">
        <v>0.56999999999999995</v>
      </c>
      <c r="P11" s="814">
        <v>0.02</v>
      </c>
      <c r="Q11" s="814">
        <v>0.19</v>
      </c>
      <c r="R11" s="814">
        <v>-0.03</v>
      </c>
      <c r="S11" s="1044"/>
      <c r="T11" s="1044"/>
      <c r="U11" s="1044"/>
      <c r="V11" s="1044"/>
      <c r="W11" s="772"/>
      <c r="X11" s="772"/>
      <c r="Y11" s="772"/>
      <c r="Z11" s="772"/>
      <c r="AA11" s="772"/>
      <c r="AB11" s="772"/>
      <c r="AC11" s="772"/>
      <c r="AD11" s="772"/>
      <c r="AE11" s="772"/>
      <c r="AF11" s="772"/>
      <c r="AG11" s="772"/>
      <c r="AH11" s="772"/>
      <c r="AI11" s="772"/>
    </row>
    <row r="12" spans="1:35" ht="23.1" customHeight="1">
      <c r="A12" s="809" t="s">
        <v>657</v>
      </c>
      <c r="B12" s="810">
        <v>29</v>
      </c>
      <c r="C12" s="811">
        <v>0.8</v>
      </c>
      <c r="D12" s="811">
        <v>3.1</v>
      </c>
      <c r="E12" s="811">
        <v>1.7</v>
      </c>
      <c r="F12" s="811">
        <v>-0.3</v>
      </c>
      <c r="G12" s="812">
        <v>30.8</v>
      </c>
      <c r="H12" s="812">
        <v>1.7</v>
      </c>
      <c r="I12" s="812">
        <v>4.8</v>
      </c>
      <c r="J12" s="812">
        <v>0.7</v>
      </c>
      <c r="K12" s="813">
        <v>0.03</v>
      </c>
      <c r="L12" s="813">
        <v>0.1</v>
      </c>
      <c r="M12" s="813">
        <v>0.06</v>
      </c>
      <c r="N12" s="813">
        <v>-0.01</v>
      </c>
      <c r="O12" s="814">
        <v>1.03</v>
      </c>
      <c r="P12" s="814">
        <v>7.0000000000000007E-2</v>
      </c>
      <c r="Q12" s="814">
        <v>0.21</v>
      </c>
      <c r="R12" s="814">
        <v>0.03</v>
      </c>
      <c r="S12" s="1044"/>
      <c r="T12" s="1044"/>
      <c r="U12" s="1044"/>
      <c r="V12" s="1044"/>
      <c r="W12" s="772"/>
      <c r="X12" s="772"/>
      <c r="Y12" s="772"/>
      <c r="Z12" s="772"/>
      <c r="AA12" s="772"/>
      <c r="AB12" s="772"/>
      <c r="AC12" s="772"/>
      <c r="AD12" s="772"/>
      <c r="AE12" s="772"/>
      <c r="AF12" s="772"/>
      <c r="AG12" s="772"/>
      <c r="AH12" s="772"/>
      <c r="AI12" s="772"/>
    </row>
    <row r="13" spans="1:35" ht="34.5" customHeight="1">
      <c r="A13" s="815" t="s">
        <v>4</v>
      </c>
      <c r="B13" s="805">
        <v>17</v>
      </c>
      <c r="C13" s="806">
        <v>2.7</v>
      </c>
      <c r="D13" s="806">
        <v>2.7</v>
      </c>
      <c r="E13" s="806">
        <v>8</v>
      </c>
      <c r="F13" s="806">
        <v>2.1</v>
      </c>
      <c r="G13" s="770">
        <v>2.5</v>
      </c>
      <c r="H13" s="770">
        <v>1.2</v>
      </c>
      <c r="I13" s="770">
        <v>3.9</v>
      </c>
      <c r="J13" s="770">
        <v>-2</v>
      </c>
      <c r="K13" s="816">
        <v>0.05</v>
      </c>
      <c r="L13" s="816">
        <v>0.05</v>
      </c>
      <c r="M13" s="816">
        <v>0.15</v>
      </c>
      <c r="N13" s="816">
        <v>0.04</v>
      </c>
      <c r="O13" s="808">
        <v>0.05</v>
      </c>
      <c r="P13" s="808">
        <v>0.03</v>
      </c>
      <c r="Q13" s="808">
        <v>0.09</v>
      </c>
      <c r="R13" s="808">
        <v>-0.05</v>
      </c>
      <c r="S13" s="1044"/>
      <c r="T13" s="1044"/>
      <c r="U13" s="1044"/>
      <c r="V13" s="1044"/>
      <c r="W13" s="772"/>
      <c r="X13" s="772"/>
      <c r="Y13" s="772"/>
      <c r="Z13" s="772"/>
      <c r="AA13" s="772"/>
      <c r="AB13" s="772"/>
      <c r="AC13" s="772"/>
      <c r="AD13" s="772"/>
      <c r="AE13" s="772"/>
      <c r="AF13" s="772"/>
      <c r="AG13" s="772"/>
      <c r="AH13" s="772"/>
      <c r="AI13" s="772"/>
    </row>
    <row r="14" spans="1:35" ht="34.5" customHeight="1">
      <c r="A14" s="817" t="s">
        <v>406</v>
      </c>
      <c r="B14" s="805">
        <v>8</v>
      </c>
      <c r="C14" s="806">
        <v>6.3</v>
      </c>
      <c r="D14" s="806">
        <v>-0.3</v>
      </c>
      <c r="E14" s="806">
        <v>-1.3</v>
      </c>
      <c r="F14" s="806">
        <v>0.4</v>
      </c>
      <c r="G14" s="770">
        <v>8.3000000000000007</v>
      </c>
      <c r="H14" s="770">
        <v>0.6</v>
      </c>
      <c r="I14" s="770">
        <v>1.5</v>
      </c>
      <c r="J14" s="770">
        <v>-0.7</v>
      </c>
      <c r="K14" s="816">
        <v>0.05</v>
      </c>
      <c r="L14" s="816">
        <v>0</v>
      </c>
      <c r="M14" s="816">
        <v>-0.01</v>
      </c>
      <c r="N14" s="816">
        <v>0</v>
      </c>
      <c r="O14" s="808">
        <v>0.08</v>
      </c>
      <c r="P14" s="808">
        <v>0.01</v>
      </c>
      <c r="Q14" s="808">
        <v>0.02</v>
      </c>
      <c r="R14" s="808">
        <v>-0.01</v>
      </c>
      <c r="S14" s="1044"/>
      <c r="T14" s="1044"/>
      <c r="U14" s="1044"/>
      <c r="V14" s="1044"/>
      <c r="W14" s="772"/>
      <c r="X14" s="772"/>
      <c r="Y14" s="772"/>
      <c r="Z14" s="772"/>
      <c r="AA14" s="772"/>
      <c r="AB14" s="772"/>
      <c r="AC14" s="772"/>
      <c r="AD14" s="772"/>
      <c r="AE14" s="772"/>
      <c r="AF14" s="772"/>
      <c r="AG14" s="772"/>
      <c r="AH14" s="772"/>
      <c r="AI14" s="772"/>
    </row>
    <row r="15" spans="1:35" ht="23.1" customHeight="1">
      <c r="A15" s="804" t="s">
        <v>5</v>
      </c>
      <c r="B15" s="805">
        <v>35</v>
      </c>
      <c r="C15" s="806">
        <v>6.2</v>
      </c>
      <c r="D15" s="806">
        <v>5.3</v>
      </c>
      <c r="E15" s="806">
        <v>-1.5</v>
      </c>
      <c r="F15" s="806">
        <v>0.9</v>
      </c>
      <c r="G15" s="770">
        <v>3.5</v>
      </c>
      <c r="H15" s="770">
        <v>2.7</v>
      </c>
      <c r="I15" s="770">
        <v>4.2</v>
      </c>
      <c r="J15" s="770">
        <v>0.8</v>
      </c>
      <c r="K15" s="816">
        <v>0.23</v>
      </c>
      <c r="L15" s="816">
        <v>0.21</v>
      </c>
      <c r="M15" s="816">
        <v>-0.06</v>
      </c>
      <c r="N15" s="816">
        <v>0.04</v>
      </c>
      <c r="O15" s="808">
        <v>0.15</v>
      </c>
      <c r="P15" s="808">
        <v>0.13</v>
      </c>
      <c r="Q15" s="808">
        <v>0.18</v>
      </c>
      <c r="R15" s="808">
        <v>0.04</v>
      </c>
      <c r="S15" s="1044"/>
      <c r="T15" s="1044"/>
      <c r="U15" s="1044"/>
      <c r="V15" s="1044"/>
      <c r="W15" s="772"/>
      <c r="X15" s="772"/>
      <c r="Y15" s="772"/>
      <c r="Z15" s="772"/>
      <c r="AA15" s="772"/>
      <c r="AB15" s="772"/>
      <c r="AC15" s="772"/>
      <c r="AD15" s="772"/>
      <c r="AE15" s="772"/>
      <c r="AF15" s="772"/>
      <c r="AG15" s="772"/>
      <c r="AH15" s="772"/>
      <c r="AI15" s="772"/>
    </row>
    <row r="16" spans="1:35" ht="31.2" customHeight="1">
      <c r="A16" s="817" t="s">
        <v>17</v>
      </c>
      <c r="B16" s="805">
        <v>79</v>
      </c>
      <c r="C16" s="806">
        <v>2.4</v>
      </c>
      <c r="D16" s="806">
        <v>1.1000000000000001</v>
      </c>
      <c r="E16" s="806">
        <v>3.3</v>
      </c>
      <c r="F16" s="806">
        <v>1.1000000000000001</v>
      </c>
      <c r="G16" s="770">
        <v>12</v>
      </c>
      <c r="H16" s="770">
        <v>0.3</v>
      </c>
      <c r="I16" s="770">
        <v>5.6</v>
      </c>
      <c r="J16" s="770">
        <v>0.4</v>
      </c>
      <c r="K16" s="816">
        <v>0.21</v>
      </c>
      <c r="L16" s="816">
        <v>0.09</v>
      </c>
      <c r="M16" s="816">
        <v>0.28999999999999998</v>
      </c>
      <c r="N16" s="816">
        <v>0.1</v>
      </c>
      <c r="O16" s="808">
        <v>1.1100000000000001</v>
      </c>
      <c r="P16" s="808">
        <v>0.03</v>
      </c>
      <c r="Q16" s="808">
        <v>0.56999999999999995</v>
      </c>
      <c r="R16" s="808">
        <v>0.04</v>
      </c>
      <c r="S16" s="1044"/>
      <c r="T16" s="1044"/>
      <c r="U16" s="1044"/>
      <c r="V16" s="1044"/>
      <c r="W16" s="772"/>
      <c r="X16" s="772"/>
      <c r="Y16" s="772"/>
      <c r="Z16" s="772"/>
      <c r="AA16" s="772"/>
      <c r="AB16" s="772"/>
      <c r="AC16" s="772"/>
      <c r="AD16" s="772"/>
      <c r="AE16" s="772"/>
      <c r="AF16" s="772"/>
      <c r="AG16" s="772"/>
      <c r="AH16" s="772"/>
      <c r="AI16" s="772"/>
    </row>
    <row r="17" spans="1:35" ht="23.1" customHeight="1">
      <c r="A17" s="804" t="s">
        <v>18</v>
      </c>
      <c r="B17" s="805">
        <v>68</v>
      </c>
      <c r="C17" s="806">
        <v>6.1</v>
      </c>
      <c r="D17" s="806">
        <v>0.2</v>
      </c>
      <c r="E17" s="806">
        <v>-0.3</v>
      </c>
      <c r="F17" s="806">
        <v>2.2999999999999998</v>
      </c>
      <c r="G17" s="770">
        <v>9</v>
      </c>
      <c r="H17" s="770">
        <v>-0.4</v>
      </c>
      <c r="I17" s="770">
        <v>2.6</v>
      </c>
      <c r="J17" s="770">
        <v>1.3</v>
      </c>
      <c r="K17" s="816">
        <v>0.44</v>
      </c>
      <c r="L17" s="816">
        <v>0.01</v>
      </c>
      <c r="M17" s="816">
        <v>-0.02</v>
      </c>
      <c r="N17" s="816">
        <v>0.18</v>
      </c>
      <c r="O17" s="808">
        <v>0.7</v>
      </c>
      <c r="P17" s="808">
        <v>-0.03</v>
      </c>
      <c r="Q17" s="808">
        <v>0.21</v>
      </c>
      <c r="R17" s="808">
        <v>0.13</v>
      </c>
      <c r="S17" s="1044"/>
      <c r="T17" s="1044"/>
      <c r="U17" s="1044"/>
      <c r="V17" s="1044"/>
      <c r="W17" s="772"/>
      <c r="X17" s="772"/>
      <c r="Y17" s="772"/>
      <c r="Z17" s="772"/>
      <c r="AA17" s="772"/>
      <c r="AB17" s="772"/>
      <c r="AC17" s="772"/>
      <c r="AD17" s="772"/>
      <c r="AE17" s="772"/>
      <c r="AF17" s="772"/>
      <c r="AG17" s="772"/>
      <c r="AH17" s="772"/>
      <c r="AI17" s="772"/>
    </row>
    <row r="18" spans="1:35" ht="29.25" customHeight="1">
      <c r="A18" s="815" t="s">
        <v>6</v>
      </c>
      <c r="B18" s="805">
        <v>63</v>
      </c>
      <c r="C18" s="806">
        <v>4.2</v>
      </c>
      <c r="D18" s="806">
        <v>1.6</v>
      </c>
      <c r="E18" s="806">
        <v>1.1000000000000001</v>
      </c>
      <c r="F18" s="806">
        <v>2.2000000000000002</v>
      </c>
      <c r="G18" s="770">
        <v>11.3</v>
      </c>
      <c r="H18" s="770">
        <v>1.3</v>
      </c>
      <c r="I18" s="770">
        <v>6.1</v>
      </c>
      <c r="J18" s="770">
        <v>3</v>
      </c>
      <c r="K18" s="816">
        <v>0.28000000000000003</v>
      </c>
      <c r="L18" s="816">
        <v>0.11</v>
      </c>
      <c r="M18" s="816">
        <v>0.08</v>
      </c>
      <c r="N18" s="816">
        <v>0.16</v>
      </c>
      <c r="O18" s="808">
        <v>0.81</v>
      </c>
      <c r="P18" s="808">
        <v>0.11</v>
      </c>
      <c r="Q18" s="808">
        <v>0.49</v>
      </c>
      <c r="R18" s="808">
        <v>0.27</v>
      </c>
      <c r="S18" s="1044"/>
      <c r="T18" s="1044"/>
      <c r="U18" s="1044"/>
      <c r="V18" s="1044"/>
      <c r="W18" s="772"/>
      <c r="X18" s="772"/>
      <c r="Y18" s="772"/>
      <c r="Z18" s="772"/>
      <c r="AA18" s="772"/>
      <c r="AB18" s="772"/>
      <c r="AC18" s="772"/>
      <c r="AD18" s="772"/>
      <c r="AE18" s="772"/>
      <c r="AF18" s="772"/>
      <c r="AG18" s="772"/>
      <c r="AH18" s="772"/>
      <c r="AI18" s="772"/>
    </row>
    <row r="19" spans="1:35" ht="23.1" customHeight="1">
      <c r="A19" s="804" t="s">
        <v>7</v>
      </c>
      <c r="B19" s="805">
        <v>48</v>
      </c>
      <c r="C19" s="806">
        <v>3.6</v>
      </c>
      <c r="D19" s="806">
        <v>1.4</v>
      </c>
      <c r="E19" s="806">
        <v>-0.7</v>
      </c>
      <c r="F19" s="806">
        <v>-0.3</v>
      </c>
      <c r="G19" s="770">
        <v>6.3</v>
      </c>
      <c r="H19" s="770">
        <v>-0.3</v>
      </c>
      <c r="I19" s="770">
        <v>1.9</v>
      </c>
      <c r="J19" s="770">
        <v>0.3</v>
      </c>
      <c r="K19" s="816">
        <v>0.19</v>
      </c>
      <c r="L19" s="816">
        <v>0.08</v>
      </c>
      <c r="M19" s="816">
        <v>-0.04</v>
      </c>
      <c r="N19" s="816">
        <v>-0.01</v>
      </c>
      <c r="O19" s="808">
        <v>0.35</v>
      </c>
      <c r="P19" s="808">
        <v>-0.02</v>
      </c>
      <c r="Q19" s="808">
        <v>0.12</v>
      </c>
      <c r="R19" s="808">
        <v>0.02</v>
      </c>
      <c r="S19" s="1044"/>
      <c r="T19" s="1044"/>
      <c r="U19" s="1044"/>
      <c r="V19" s="1044"/>
      <c r="W19" s="772"/>
      <c r="X19" s="772"/>
      <c r="Y19" s="772"/>
      <c r="Z19" s="772"/>
      <c r="AA19" s="772"/>
      <c r="AB19" s="772"/>
      <c r="AC19" s="772"/>
      <c r="AD19" s="772"/>
      <c r="AE19" s="772"/>
      <c r="AF19" s="772"/>
      <c r="AG19" s="772"/>
      <c r="AH19" s="772"/>
      <c r="AI19" s="772"/>
    </row>
    <row r="20" spans="1:35" ht="23.1" customHeight="1">
      <c r="A20" s="804" t="s">
        <v>8</v>
      </c>
      <c r="B20" s="805">
        <v>83</v>
      </c>
      <c r="C20" s="806">
        <v>2.5</v>
      </c>
      <c r="D20" s="806">
        <v>-0.6</v>
      </c>
      <c r="E20" s="806">
        <v>2.6</v>
      </c>
      <c r="F20" s="806">
        <v>5.2</v>
      </c>
      <c r="G20" s="770">
        <v>3.4</v>
      </c>
      <c r="H20" s="770">
        <v>0.1</v>
      </c>
      <c r="I20" s="770">
        <v>8</v>
      </c>
      <c r="J20" s="770">
        <v>0.4</v>
      </c>
      <c r="K20" s="816">
        <v>0.22</v>
      </c>
      <c r="L20" s="816">
        <v>-0.06</v>
      </c>
      <c r="M20" s="816">
        <v>0.23</v>
      </c>
      <c r="N20" s="816">
        <v>0.48</v>
      </c>
      <c r="O20" s="808">
        <v>0.33</v>
      </c>
      <c r="P20" s="808">
        <v>0.01</v>
      </c>
      <c r="Q20" s="808">
        <v>0.8</v>
      </c>
      <c r="R20" s="808">
        <v>0.04</v>
      </c>
      <c r="S20" s="1044"/>
      <c r="T20" s="1044"/>
      <c r="U20" s="1044"/>
      <c r="V20" s="1044"/>
      <c r="W20" s="772"/>
      <c r="X20" s="772"/>
      <c r="Y20" s="772"/>
      <c r="Z20" s="772"/>
      <c r="AA20" s="772"/>
      <c r="AB20" s="772"/>
      <c r="AC20" s="772"/>
      <c r="AD20" s="772"/>
      <c r="AE20" s="772"/>
      <c r="AF20" s="772"/>
      <c r="AG20" s="772"/>
      <c r="AH20" s="772"/>
      <c r="AI20" s="772"/>
    </row>
    <row r="21" spans="1:35" ht="23.1" customHeight="1">
      <c r="A21" s="798" t="s">
        <v>9</v>
      </c>
      <c r="B21" s="805">
        <v>6</v>
      </c>
      <c r="C21" s="806">
        <v>5.3</v>
      </c>
      <c r="D21" s="806">
        <v>0.7</v>
      </c>
      <c r="E21" s="806">
        <v>0</v>
      </c>
      <c r="F21" s="806">
        <v>2.4</v>
      </c>
      <c r="G21" s="770">
        <v>5.6</v>
      </c>
      <c r="H21" s="770">
        <v>1</v>
      </c>
      <c r="I21" s="770">
        <v>3.5</v>
      </c>
      <c r="J21" s="770">
        <v>1.4</v>
      </c>
      <c r="K21" s="816">
        <v>0.04</v>
      </c>
      <c r="L21" s="816">
        <v>0.01</v>
      </c>
      <c r="M21" s="816">
        <v>0</v>
      </c>
      <c r="N21" s="816">
        <v>0.02</v>
      </c>
      <c r="O21" s="808">
        <v>0.04</v>
      </c>
      <c r="P21" s="808">
        <v>0.01</v>
      </c>
      <c r="Q21" s="808">
        <v>0.03</v>
      </c>
      <c r="R21" s="808">
        <v>0.01</v>
      </c>
      <c r="S21" s="1044"/>
      <c r="T21" s="1044"/>
      <c r="U21" s="1044"/>
      <c r="V21" s="1044"/>
      <c r="W21" s="772"/>
      <c r="X21" s="772"/>
      <c r="Y21" s="772"/>
      <c r="Z21" s="772"/>
      <c r="AA21" s="772"/>
      <c r="AB21" s="772"/>
      <c r="AC21" s="772"/>
      <c r="AD21" s="772"/>
      <c r="AE21" s="772"/>
      <c r="AF21" s="772"/>
      <c r="AG21" s="772"/>
      <c r="AH21" s="772"/>
      <c r="AI21" s="772"/>
    </row>
    <row r="22" spans="1:35" ht="28.5" customHeight="1">
      <c r="A22" s="817" t="s">
        <v>10</v>
      </c>
      <c r="B22" s="805">
        <v>57</v>
      </c>
      <c r="C22" s="806">
        <v>3.5</v>
      </c>
      <c r="D22" s="806">
        <v>0.4</v>
      </c>
      <c r="E22" s="806">
        <v>0.5</v>
      </c>
      <c r="F22" s="806">
        <v>0.8</v>
      </c>
      <c r="G22" s="770">
        <v>4</v>
      </c>
      <c r="H22" s="770">
        <v>-0.2</v>
      </c>
      <c r="I22" s="770">
        <v>1.8</v>
      </c>
      <c r="J22" s="770">
        <v>0.7</v>
      </c>
      <c r="K22" s="816">
        <v>0.22</v>
      </c>
      <c r="L22" s="816">
        <v>0.03</v>
      </c>
      <c r="M22" s="816">
        <v>0.03</v>
      </c>
      <c r="N22" s="816">
        <v>0.05</v>
      </c>
      <c r="O22" s="808">
        <v>0.26</v>
      </c>
      <c r="P22" s="808">
        <v>-0.01</v>
      </c>
      <c r="Q22" s="808">
        <v>0.12</v>
      </c>
      <c r="R22" s="808">
        <v>0.05</v>
      </c>
      <c r="S22" s="1044"/>
      <c r="T22" s="1044"/>
      <c r="U22" s="1044"/>
      <c r="V22" s="1044"/>
      <c r="W22" s="772"/>
      <c r="X22" s="772"/>
      <c r="Y22" s="772"/>
      <c r="Z22" s="772"/>
      <c r="AA22" s="772"/>
      <c r="AB22" s="772"/>
      <c r="AC22" s="772"/>
      <c r="AD22" s="772"/>
      <c r="AE22" s="772"/>
      <c r="AF22" s="772"/>
      <c r="AG22" s="772"/>
      <c r="AH22" s="772"/>
      <c r="AI22" s="772"/>
    </row>
    <row r="23" spans="1:35" ht="31.5" customHeight="1">
      <c r="A23" s="817" t="s">
        <v>11</v>
      </c>
      <c r="B23" s="805">
        <v>43</v>
      </c>
      <c r="C23" s="806">
        <v>5.8</v>
      </c>
      <c r="D23" s="806">
        <v>-2.1</v>
      </c>
      <c r="E23" s="806">
        <v>2.1</v>
      </c>
      <c r="F23" s="806">
        <v>1.5</v>
      </c>
      <c r="G23" s="770">
        <v>16.3</v>
      </c>
      <c r="H23" s="770">
        <v>0.4</v>
      </c>
      <c r="I23" s="770">
        <v>3.4</v>
      </c>
      <c r="J23" s="770">
        <v>3.2</v>
      </c>
      <c r="K23" s="816">
        <v>0.27</v>
      </c>
      <c r="L23" s="816">
        <v>-0.1</v>
      </c>
      <c r="M23" s="816">
        <v>0.1</v>
      </c>
      <c r="N23" s="816">
        <v>7.0000000000000007E-2</v>
      </c>
      <c r="O23" s="808">
        <v>0.82</v>
      </c>
      <c r="P23" s="808">
        <v>0.03</v>
      </c>
      <c r="Q23" s="808">
        <v>0.19</v>
      </c>
      <c r="R23" s="808">
        <v>0.21</v>
      </c>
      <c r="S23" s="1044"/>
      <c r="T23" s="1044"/>
      <c r="U23" s="1044"/>
      <c r="V23" s="1044"/>
      <c r="W23" s="772"/>
      <c r="X23" s="772"/>
      <c r="Y23" s="772"/>
      <c r="Z23" s="772"/>
      <c r="AA23" s="772"/>
      <c r="AB23" s="772"/>
      <c r="AC23" s="772"/>
      <c r="AD23" s="772"/>
      <c r="AE23" s="772"/>
      <c r="AF23" s="772"/>
      <c r="AG23" s="772"/>
      <c r="AH23" s="772"/>
      <c r="AI23" s="772"/>
    </row>
    <row r="24" spans="1:35" ht="31.5" customHeight="1">
      <c r="A24" s="815" t="s">
        <v>12</v>
      </c>
      <c r="B24" s="805">
        <v>185</v>
      </c>
      <c r="C24" s="806">
        <v>4.8</v>
      </c>
      <c r="D24" s="806">
        <v>-0.5</v>
      </c>
      <c r="E24" s="806">
        <v>-0.5</v>
      </c>
      <c r="F24" s="806">
        <v>-0.4</v>
      </c>
      <c r="G24" s="770">
        <v>10.6</v>
      </c>
      <c r="H24" s="770">
        <v>-0.6</v>
      </c>
      <c r="I24" s="770">
        <v>2.1</v>
      </c>
      <c r="J24" s="770">
        <v>-1.3</v>
      </c>
      <c r="K24" s="816">
        <v>0.93</v>
      </c>
      <c r="L24" s="816">
        <v>-0.09</v>
      </c>
      <c r="M24" s="816">
        <v>-0.09</v>
      </c>
      <c r="N24" s="816">
        <v>-7.0000000000000007E-2</v>
      </c>
      <c r="O24" s="808">
        <v>2.08</v>
      </c>
      <c r="P24" s="808">
        <v>-0.13</v>
      </c>
      <c r="Q24" s="808">
        <v>0.45</v>
      </c>
      <c r="R24" s="808">
        <v>-0.3</v>
      </c>
      <c r="S24" s="1044"/>
      <c r="T24" s="1044"/>
      <c r="U24" s="1044"/>
      <c r="V24" s="1044"/>
      <c r="W24" s="772"/>
      <c r="X24" s="772"/>
      <c r="Y24" s="772"/>
      <c r="Z24" s="772"/>
      <c r="AA24" s="772"/>
      <c r="AB24" s="772"/>
      <c r="AC24" s="772"/>
      <c r="AD24" s="772"/>
      <c r="AE24" s="772"/>
      <c r="AF24" s="772"/>
      <c r="AG24" s="772"/>
      <c r="AH24" s="772"/>
      <c r="AI24" s="772"/>
    </row>
    <row r="25" spans="1:35" ht="23.1" customHeight="1">
      <c r="A25" s="804" t="s">
        <v>13</v>
      </c>
      <c r="B25" s="805">
        <v>111</v>
      </c>
      <c r="C25" s="806">
        <v>3.9</v>
      </c>
      <c r="D25" s="806">
        <v>0.2</v>
      </c>
      <c r="E25" s="806">
        <v>-0.2</v>
      </c>
      <c r="F25" s="806">
        <v>-0.1</v>
      </c>
      <c r="G25" s="770">
        <v>5.3</v>
      </c>
      <c r="H25" s="770">
        <v>-0.3</v>
      </c>
      <c r="I25" s="770">
        <v>3.1</v>
      </c>
      <c r="J25" s="770">
        <v>-0.1</v>
      </c>
      <c r="K25" s="816">
        <v>0.44</v>
      </c>
      <c r="L25" s="816">
        <v>0.02</v>
      </c>
      <c r="M25" s="816">
        <v>-0.02</v>
      </c>
      <c r="N25" s="816">
        <v>-0.01</v>
      </c>
      <c r="O25" s="808">
        <v>0.62</v>
      </c>
      <c r="P25" s="808">
        <v>-0.03</v>
      </c>
      <c r="Q25" s="808">
        <v>0.38</v>
      </c>
      <c r="R25" s="808">
        <v>-0.01</v>
      </c>
      <c r="S25" s="1044"/>
      <c r="T25" s="1044"/>
      <c r="U25" s="1044"/>
      <c r="V25" s="1044"/>
      <c r="W25" s="772"/>
      <c r="X25" s="772"/>
      <c r="Y25" s="772"/>
      <c r="Z25" s="772"/>
      <c r="AA25" s="772"/>
      <c r="AB25" s="772"/>
      <c r="AC25" s="772"/>
      <c r="AD25" s="772"/>
      <c r="AE25" s="772"/>
      <c r="AF25" s="772"/>
      <c r="AG25" s="772"/>
      <c r="AH25" s="772"/>
      <c r="AI25" s="772"/>
    </row>
    <row r="26" spans="1:35" ht="28.5" customHeight="1">
      <c r="A26" s="815" t="s">
        <v>14</v>
      </c>
      <c r="B26" s="805">
        <v>73</v>
      </c>
      <c r="C26" s="806">
        <v>4.5</v>
      </c>
      <c r="D26" s="806">
        <v>-0.2</v>
      </c>
      <c r="E26" s="806">
        <v>0.4</v>
      </c>
      <c r="F26" s="806">
        <v>-0.6</v>
      </c>
      <c r="G26" s="770">
        <v>6.8</v>
      </c>
      <c r="H26" s="770">
        <v>-0.4</v>
      </c>
      <c r="I26" s="770">
        <v>3.6</v>
      </c>
      <c r="J26" s="770">
        <v>-0.3</v>
      </c>
      <c r="K26" s="816">
        <v>0.33</v>
      </c>
      <c r="L26" s="816">
        <v>-0.01</v>
      </c>
      <c r="M26" s="816">
        <v>0.03</v>
      </c>
      <c r="N26" s="816">
        <v>-0.04</v>
      </c>
      <c r="O26" s="808">
        <v>0.52</v>
      </c>
      <c r="P26" s="808">
        <v>-0.03</v>
      </c>
      <c r="Q26" s="808">
        <v>0.3</v>
      </c>
      <c r="R26" s="808">
        <v>-0.02</v>
      </c>
      <c r="S26" s="1044"/>
      <c r="T26" s="1044"/>
      <c r="U26" s="1044"/>
      <c r="V26" s="1044"/>
      <c r="W26" s="772"/>
      <c r="X26" s="772"/>
      <c r="Y26" s="772"/>
      <c r="Z26" s="772"/>
      <c r="AA26" s="772"/>
      <c r="AB26" s="772"/>
      <c r="AC26" s="772"/>
      <c r="AD26" s="772"/>
      <c r="AE26" s="772"/>
      <c r="AF26" s="772"/>
      <c r="AG26" s="772"/>
      <c r="AH26" s="772"/>
      <c r="AI26" s="772"/>
    </row>
    <row r="27" spans="1:35" ht="28.5" customHeight="1">
      <c r="A27" s="815" t="s">
        <v>15</v>
      </c>
      <c r="B27" s="805">
        <v>11</v>
      </c>
      <c r="C27" s="806">
        <v>7.6</v>
      </c>
      <c r="D27" s="806">
        <v>0.6</v>
      </c>
      <c r="E27" s="806">
        <v>0.1</v>
      </c>
      <c r="F27" s="806">
        <v>0.6</v>
      </c>
      <c r="G27" s="770">
        <v>10.1</v>
      </c>
      <c r="H27" s="770">
        <v>1.1000000000000001</v>
      </c>
      <c r="I27" s="770">
        <v>6.1</v>
      </c>
      <c r="J27" s="770">
        <v>-0.5</v>
      </c>
      <c r="K27" s="816">
        <v>0.09</v>
      </c>
      <c r="L27" s="816">
        <v>0.01</v>
      </c>
      <c r="M27" s="816">
        <v>0</v>
      </c>
      <c r="N27" s="816">
        <v>0.01</v>
      </c>
      <c r="O27" s="808">
        <v>0.13</v>
      </c>
      <c r="P27" s="808">
        <v>0.02</v>
      </c>
      <c r="Q27" s="808">
        <v>0.09</v>
      </c>
      <c r="R27" s="808">
        <v>-0.01</v>
      </c>
      <c r="S27" s="1044"/>
      <c r="T27" s="1044"/>
      <c r="U27" s="1044"/>
      <c r="V27" s="1044"/>
      <c r="W27" s="772"/>
      <c r="X27" s="772"/>
      <c r="Y27" s="772"/>
      <c r="Z27" s="772"/>
      <c r="AA27" s="772"/>
      <c r="AB27" s="772"/>
      <c r="AC27" s="772"/>
      <c r="AD27" s="772"/>
      <c r="AE27" s="772"/>
      <c r="AF27" s="772"/>
      <c r="AG27" s="772"/>
      <c r="AH27" s="772"/>
      <c r="AI27" s="772"/>
    </row>
    <row r="28" spans="1:35" s="767" customFormat="1" ht="23.1" customHeight="1">
      <c r="A28" s="804" t="s">
        <v>16</v>
      </c>
      <c r="B28" s="818">
        <v>4</v>
      </c>
      <c r="C28" s="819">
        <v>15.9</v>
      </c>
      <c r="D28" s="819">
        <v>-0.3</v>
      </c>
      <c r="E28" s="819">
        <v>2.2999999999999998</v>
      </c>
      <c r="F28" s="819">
        <v>-0.4</v>
      </c>
      <c r="G28" s="783">
        <v>17.100000000000001</v>
      </c>
      <c r="H28" s="783">
        <v>0.3</v>
      </c>
      <c r="I28" s="783">
        <v>5.4</v>
      </c>
      <c r="J28" s="783">
        <v>3.8</v>
      </c>
      <c r="K28" s="820">
        <v>7.0000000000000007E-2</v>
      </c>
      <c r="L28" s="820">
        <v>0</v>
      </c>
      <c r="M28" s="820">
        <v>0.01</v>
      </c>
      <c r="N28" s="820">
        <v>0</v>
      </c>
      <c r="O28" s="821">
        <v>0.08</v>
      </c>
      <c r="P28" s="821">
        <v>0</v>
      </c>
      <c r="Q28" s="821">
        <v>0.03</v>
      </c>
      <c r="R28" s="821">
        <v>0.02</v>
      </c>
      <c r="S28" s="1044"/>
      <c r="T28" s="1044"/>
      <c r="U28" s="1044"/>
      <c r="V28" s="1044"/>
      <c r="W28" s="772"/>
      <c r="X28" s="772"/>
      <c r="Y28" s="772"/>
      <c r="Z28" s="772"/>
      <c r="AA28" s="772"/>
      <c r="AB28" s="772"/>
      <c r="AC28" s="772"/>
      <c r="AD28" s="772"/>
      <c r="AE28" s="772"/>
      <c r="AF28" s="772"/>
      <c r="AG28" s="772"/>
      <c r="AH28" s="772"/>
      <c r="AI28" s="772"/>
    </row>
    <row r="29" spans="1:35" s="767" customFormat="1" ht="19.5" customHeight="1">
      <c r="A29" s="822" t="s">
        <v>26</v>
      </c>
      <c r="B29" s="823">
        <v>1000</v>
      </c>
      <c r="C29" s="824">
        <v>4.0999999999999996</v>
      </c>
      <c r="D29" s="824">
        <v>0.5</v>
      </c>
      <c r="E29" s="824">
        <v>1</v>
      </c>
      <c r="F29" s="824">
        <v>1</v>
      </c>
      <c r="G29" s="787">
        <v>8.9</v>
      </c>
      <c r="H29" s="787">
        <v>0.2</v>
      </c>
      <c r="I29" s="787">
        <v>4.4000000000000004</v>
      </c>
      <c r="J29" s="787">
        <v>0.3</v>
      </c>
      <c r="K29" s="825">
        <v>4.4000000000000004</v>
      </c>
      <c r="L29" s="825">
        <v>0.5</v>
      </c>
      <c r="M29" s="825">
        <v>1.1000000000000001</v>
      </c>
      <c r="N29" s="825">
        <v>1.1000000000000001</v>
      </c>
      <c r="O29" s="826">
        <v>10.1</v>
      </c>
      <c r="P29" s="826">
        <v>0.3</v>
      </c>
      <c r="Q29" s="826">
        <v>5.5</v>
      </c>
      <c r="R29" s="826">
        <v>0.4</v>
      </c>
      <c r="S29" s="1044"/>
      <c r="T29" s="1044"/>
      <c r="U29" s="1044"/>
      <c r="V29" s="1044"/>
      <c r="W29" s="772"/>
      <c r="X29" s="772"/>
      <c r="Y29" s="772"/>
      <c r="Z29" s="772"/>
      <c r="AA29" s="772"/>
      <c r="AB29" s="772"/>
      <c r="AC29" s="772"/>
      <c r="AD29" s="772"/>
      <c r="AE29" s="772"/>
      <c r="AF29" s="772"/>
      <c r="AG29" s="772"/>
      <c r="AH29" s="772"/>
      <c r="AI29" s="772"/>
    </row>
    <row r="30" spans="1:35" ht="23.1" customHeight="1">
      <c r="A30" s="827" t="s">
        <v>658</v>
      </c>
      <c r="B30" s="828">
        <v>336</v>
      </c>
      <c r="C30" s="829">
        <v>4.5999999999999996</v>
      </c>
      <c r="D30" s="829">
        <v>-0.3</v>
      </c>
      <c r="E30" s="829">
        <v>-0.4</v>
      </c>
      <c r="F30" s="829">
        <v>-0.4</v>
      </c>
      <c r="G30" s="790">
        <v>8.6</v>
      </c>
      <c r="H30" s="790">
        <v>-0.6</v>
      </c>
      <c r="I30" s="790">
        <v>2.4</v>
      </c>
      <c r="J30" s="790">
        <v>-0.8</v>
      </c>
      <c r="K30" s="830">
        <v>1.58</v>
      </c>
      <c r="L30" s="830">
        <v>-0.1</v>
      </c>
      <c r="M30" s="830">
        <v>-0.13</v>
      </c>
      <c r="N30" s="830">
        <v>-0.13</v>
      </c>
      <c r="O30" s="831">
        <v>3.09</v>
      </c>
      <c r="P30" s="831">
        <v>-0.24</v>
      </c>
      <c r="Q30" s="831">
        <v>0.94</v>
      </c>
      <c r="R30" s="831">
        <v>-0.34</v>
      </c>
      <c r="S30" s="1044"/>
      <c r="T30" s="1044"/>
      <c r="U30" s="1044"/>
      <c r="V30" s="1044"/>
      <c r="W30" s="772"/>
      <c r="X30" s="772"/>
      <c r="Y30" s="772"/>
      <c r="Z30" s="772"/>
      <c r="AA30" s="772"/>
      <c r="AB30" s="772"/>
      <c r="AC30" s="772"/>
      <c r="AD30" s="772"/>
      <c r="AE30" s="772"/>
      <c r="AF30" s="772"/>
      <c r="AG30" s="772"/>
      <c r="AH30" s="772"/>
      <c r="AI30" s="772"/>
    </row>
    <row r="31" spans="1:35" ht="16.2" customHeight="1">
      <c r="A31" s="832"/>
      <c r="B31" s="832"/>
      <c r="C31" s="832"/>
      <c r="D31" s="832"/>
      <c r="E31" s="832"/>
      <c r="F31" s="832"/>
      <c r="G31" s="833"/>
      <c r="H31" s="833"/>
      <c r="I31" s="833"/>
      <c r="J31" s="833"/>
      <c r="K31" s="834"/>
      <c r="L31" s="834"/>
      <c r="M31" s="834"/>
      <c r="N31" s="834"/>
      <c r="O31" s="834"/>
      <c r="P31" s="834"/>
      <c r="Q31" s="834"/>
      <c r="R31" s="834"/>
    </row>
    <row r="32" spans="1:35" ht="16.95" customHeight="1">
      <c r="A32" s="794" t="s">
        <v>648</v>
      </c>
      <c r="B32" s="835"/>
      <c r="C32" s="835"/>
      <c r="D32" s="835"/>
      <c r="E32" s="835"/>
      <c r="F32" s="835"/>
      <c r="G32" s="832"/>
      <c r="H32" s="832"/>
      <c r="I32" s="832"/>
      <c r="J32" s="832"/>
      <c r="K32" s="832"/>
      <c r="L32" s="832"/>
      <c r="M32" s="832"/>
      <c r="N32" s="832"/>
      <c r="O32" s="832"/>
      <c r="P32" s="832"/>
      <c r="Q32" s="832"/>
    </row>
    <row r="33" spans="1:18" ht="19.2" customHeight="1">
      <c r="A33" s="794" t="s">
        <v>649</v>
      </c>
      <c r="B33" s="835"/>
      <c r="C33" s="835"/>
      <c r="D33" s="835"/>
      <c r="E33" s="835"/>
      <c r="F33" s="835"/>
      <c r="G33" s="832"/>
      <c r="H33" s="832"/>
      <c r="I33" s="832"/>
      <c r="J33" s="832"/>
      <c r="K33" s="832"/>
      <c r="L33" s="832"/>
      <c r="M33" s="832"/>
      <c r="N33" s="832"/>
      <c r="O33" s="832"/>
      <c r="P33" s="832"/>
      <c r="Q33" s="832"/>
    </row>
    <row r="34" spans="1:18" ht="19.5" customHeight="1">
      <c r="A34" s="1251" t="s">
        <v>659</v>
      </c>
      <c r="B34" s="1251"/>
      <c r="C34" s="1251"/>
      <c r="D34" s="1251"/>
      <c r="E34" s="1251"/>
      <c r="F34" s="1251"/>
      <c r="G34" s="1251"/>
      <c r="H34" s="1251"/>
      <c r="I34" s="1251"/>
      <c r="J34" s="1251"/>
      <c r="K34" s="1251"/>
      <c r="L34" s="1251"/>
      <c r="M34" s="1251"/>
      <c r="N34" s="1251"/>
      <c r="O34" s="1251"/>
      <c r="P34" s="1251"/>
      <c r="Q34" s="1251"/>
      <c r="R34" s="1251"/>
    </row>
    <row r="35" spans="1:18" ht="18.75" customHeight="1">
      <c r="A35" s="836" t="s">
        <v>660</v>
      </c>
      <c r="B35" s="837"/>
      <c r="C35" s="837"/>
      <c r="D35" s="837"/>
      <c r="E35" s="837"/>
      <c r="F35" s="837"/>
      <c r="G35" s="832"/>
      <c r="H35" s="832"/>
      <c r="I35" s="832"/>
      <c r="J35" s="832"/>
      <c r="K35" s="832"/>
      <c r="L35" s="832"/>
      <c r="M35" s="832"/>
      <c r="N35" s="832"/>
      <c r="O35" s="832"/>
      <c r="P35" s="832"/>
      <c r="Q35" s="832"/>
    </row>
    <row r="36" spans="1:18">
      <c r="A36" s="1220" t="s">
        <v>651</v>
      </c>
      <c r="B36" s="1220"/>
      <c r="C36" s="1220"/>
      <c r="D36" s="1220"/>
      <c r="E36" s="1220"/>
      <c r="F36" s="1220"/>
      <c r="G36" s="1220"/>
      <c r="H36" s="1220"/>
      <c r="I36" s="1220"/>
    </row>
  </sheetData>
  <mergeCells count="13">
    <mergeCell ref="O5:R5"/>
    <mergeCell ref="A34:R34"/>
    <mergeCell ref="A36:I36"/>
    <mergeCell ref="A2:R2"/>
    <mergeCell ref="A3:R3"/>
    <mergeCell ref="A4:A6"/>
    <mergeCell ref="B4:B6"/>
    <mergeCell ref="C4:F4"/>
    <mergeCell ref="G4:J4"/>
    <mergeCell ref="K4:R4"/>
    <mergeCell ref="C5:F5"/>
    <mergeCell ref="G5:J5"/>
    <mergeCell ref="K5:N5"/>
  </mergeCells>
  <hyperlinks>
    <hyperlink ref="A1" location="'Table of Contents'!A1" display="Back to Table of contents" xr:uid="{EE8047E4-D07A-465D-9CD1-44B75977DD48}"/>
  </hyperlinks>
  <pageMargins left="0.35433070866141736" right="3.937007874015748E-2" top="0.74803149606299213" bottom="0.51181102362204722" header="0.31496062992125984" footer="0.51181102362204722"/>
  <pageSetup paperSize="9" scale="85" orientation="portrait" r:id="rId1"/>
  <headerFooter>
    <oddHeader>&amp;C&amp;"Times New Roman,Regular"  6</oddHeader>
  </headerFooter>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681EF0-213E-4C42-8471-E7A8B4B2DB51}">
  <dimension ref="A1:K25"/>
  <sheetViews>
    <sheetView topLeftCell="A20" workbookViewId="0"/>
  </sheetViews>
  <sheetFormatPr defaultColWidth="9.109375" defaultRowHeight="13.8"/>
  <cols>
    <col min="1" max="1" width="8.44140625" style="840" customWidth="1"/>
    <col min="2" max="2" width="2" style="840" customWidth="1"/>
    <col min="3" max="7" width="14.44140625" style="840" customWidth="1"/>
    <col min="8" max="16384" width="9.109375" style="840"/>
  </cols>
  <sheetData>
    <row r="1" spans="1:11">
      <c r="A1" s="839" t="s">
        <v>661</v>
      </c>
    </row>
    <row r="2" spans="1:11" ht="24.75" customHeight="1">
      <c r="A2" s="1267" t="s">
        <v>662</v>
      </c>
      <c r="B2" s="1267"/>
      <c r="C2" s="1267"/>
      <c r="D2" s="1267"/>
      <c r="E2" s="1267"/>
      <c r="F2" s="1267"/>
      <c r="G2" s="841"/>
    </row>
    <row r="3" spans="1:11" ht="5.25" customHeight="1">
      <c r="A3" s="842"/>
      <c r="B3" s="842"/>
      <c r="C3" s="842"/>
      <c r="D3" s="842"/>
      <c r="E3" s="842"/>
      <c r="F3" s="842"/>
      <c r="G3" s="841"/>
    </row>
    <row r="4" spans="1:11" ht="18.75" customHeight="1">
      <c r="A4" s="1268" t="s">
        <v>423</v>
      </c>
      <c r="B4" s="1269"/>
      <c r="C4" s="1272" t="s">
        <v>663</v>
      </c>
      <c r="D4" s="1273"/>
      <c r="E4" s="1273"/>
      <c r="F4" s="1274"/>
      <c r="G4" s="1275"/>
    </row>
    <row r="5" spans="1:11" ht="21.75" customHeight="1">
      <c r="A5" s="1270"/>
      <c r="B5" s="1271"/>
      <c r="C5" s="843" t="s">
        <v>640</v>
      </c>
      <c r="D5" s="843" t="s">
        <v>641</v>
      </c>
      <c r="E5" s="843" t="s">
        <v>642</v>
      </c>
      <c r="F5" s="843" t="s">
        <v>643</v>
      </c>
      <c r="G5" s="1275"/>
    </row>
    <row r="6" spans="1:11" ht="18" customHeight="1">
      <c r="A6" s="1264" t="s">
        <v>664</v>
      </c>
      <c r="B6" s="1265"/>
      <c r="C6" s="1265"/>
      <c r="D6" s="1265"/>
      <c r="E6" s="1265"/>
      <c r="F6" s="1266"/>
      <c r="G6" s="844"/>
    </row>
    <row r="7" spans="1:11" ht="21" customHeight="1">
      <c r="A7" s="845">
        <v>2012</v>
      </c>
      <c r="B7" s="846"/>
      <c r="C7" s="847">
        <v>102.9</v>
      </c>
      <c r="D7" s="847">
        <v>103.4</v>
      </c>
      <c r="E7" s="847">
        <v>104.4</v>
      </c>
      <c r="F7" s="848">
        <v>104.5</v>
      </c>
      <c r="G7" s="849"/>
      <c r="H7" s="850"/>
      <c r="I7" s="850"/>
      <c r="J7" s="850"/>
      <c r="K7" s="850"/>
    </row>
    <row r="8" spans="1:11" ht="21" customHeight="1">
      <c r="A8" s="851">
        <v>2013</v>
      </c>
      <c r="B8" s="852"/>
      <c r="C8" s="847">
        <v>112</v>
      </c>
      <c r="D8" s="847">
        <v>113.2</v>
      </c>
      <c r="E8" s="847">
        <v>116.9</v>
      </c>
      <c r="F8" s="848">
        <v>117.3</v>
      </c>
      <c r="G8" s="849"/>
      <c r="H8" s="850"/>
      <c r="I8" s="850"/>
      <c r="J8" s="850"/>
      <c r="K8" s="850"/>
    </row>
    <row r="9" spans="1:11" ht="21" customHeight="1">
      <c r="A9" s="851">
        <v>2014</v>
      </c>
      <c r="B9" s="853"/>
      <c r="C9" s="854">
        <v>119.7</v>
      </c>
      <c r="D9" s="854">
        <v>120.7</v>
      </c>
      <c r="E9" s="855">
        <v>122</v>
      </c>
      <c r="F9" s="856">
        <v>122</v>
      </c>
      <c r="H9" s="850"/>
      <c r="I9" s="850"/>
      <c r="J9" s="850"/>
      <c r="K9" s="850"/>
    </row>
    <row r="10" spans="1:11" ht="21" customHeight="1">
      <c r="A10" s="851">
        <v>2015</v>
      </c>
      <c r="B10" s="853"/>
      <c r="C10" s="855">
        <v>126.3</v>
      </c>
      <c r="D10" s="854">
        <v>127.6</v>
      </c>
      <c r="E10" s="855">
        <v>128.5</v>
      </c>
      <c r="F10" s="856">
        <v>128.5</v>
      </c>
      <c r="H10" s="850"/>
      <c r="I10" s="850"/>
      <c r="J10" s="850"/>
      <c r="K10" s="850"/>
    </row>
    <row r="11" spans="1:11" ht="21" customHeight="1">
      <c r="A11" s="857">
        <v>2016</v>
      </c>
      <c r="B11" s="853"/>
      <c r="C11" s="855">
        <v>132.5</v>
      </c>
      <c r="D11" s="855">
        <v>134</v>
      </c>
      <c r="E11" s="854">
        <v>135.30000000000001</v>
      </c>
      <c r="F11" s="858">
        <v>135.5</v>
      </c>
      <c r="H11" s="850"/>
      <c r="I11" s="850"/>
      <c r="J11" s="850"/>
      <c r="K11" s="850"/>
    </row>
    <row r="12" spans="1:11" ht="18" customHeight="1">
      <c r="A12" s="1264" t="s">
        <v>665</v>
      </c>
      <c r="B12" s="1265"/>
      <c r="C12" s="1265"/>
      <c r="D12" s="1265"/>
      <c r="E12" s="1265"/>
      <c r="F12" s="1266"/>
      <c r="H12" s="850"/>
      <c r="I12" s="850"/>
      <c r="J12" s="850"/>
      <c r="K12" s="850"/>
    </row>
    <row r="13" spans="1:11" ht="21" customHeight="1">
      <c r="A13" s="859">
        <v>2017</v>
      </c>
      <c r="B13" s="860"/>
      <c r="C13" s="861">
        <v>102.4</v>
      </c>
      <c r="D13" s="861">
        <v>103.3</v>
      </c>
      <c r="E13" s="861">
        <v>104.5</v>
      </c>
      <c r="F13" s="862">
        <v>104.9</v>
      </c>
      <c r="H13" s="850"/>
      <c r="I13" s="850"/>
      <c r="J13" s="850"/>
      <c r="K13" s="850"/>
    </row>
    <row r="14" spans="1:11" ht="21" customHeight="1">
      <c r="A14" s="863">
        <v>2018</v>
      </c>
      <c r="B14" s="853"/>
      <c r="C14" s="855">
        <v>107.1</v>
      </c>
      <c r="D14" s="855">
        <v>108</v>
      </c>
      <c r="E14" s="855">
        <v>109</v>
      </c>
      <c r="F14" s="856">
        <v>109.4</v>
      </c>
      <c r="H14" s="850"/>
      <c r="I14" s="850"/>
      <c r="J14" s="850"/>
      <c r="K14" s="850"/>
    </row>
    <row r="15" spans="1:11" ht="21" customHeight="1">
      <c r="A15" s="857">
        <v>2019</v>
      </c>
      <c r="B15" s="853"/>
      <c r="C15" s="855">
        <v>111.8</v>
      </c>
      <c r="D15" s="855">
        <v>112.4</v>
      </c>
      <c r="E15" s="855">
        <v>113.4</v>
      </c>
      <c r="F15" s="856">
        <v>113.6</v>
      </c>
      <c r="H15" s="850"/>
      <c r="I15" s="850"/>
      <c r="J15" s="850"/>
      <c r="K15" s="850"/>
    </row>
    <row r="16" spans="1:11" ht="21" customHeight="1">
      <c r="A16" s="857">
        <v>2020</v>
      </c>
      <c r="B16" s="853"/>
      <c r="C16" s="855">
        <v>114.8</v>
      </c>
      <c r="D16" s="855">
        <v>112.1</v>
      </c>
      <c r="E16" s="855">
        <v>114.1</v>
      </c>
      <c r="F16" s="856">
        <v>114.5</v>
      </c>
      <c r="H16" s="850"/>
      <c r="I16" s="850"/>
      <c r="J16" s="850"/>
      <c r="K16" s="850"/>
    </row>
    <row r="17" spans="1:11" ht="21" customHeight="1">
      <c r="A17" s="857">
        <v>2021</v>
      </c>
      <c r="B17" s="853"/>
      <c r="C17" s="855">
        <v>114.6</v>
      </c>
      <c r="D17" s="855">
        <v>116.2</v>
      </c>
      <c r="E17" s="855">
        <v>117.6</v>
      </c>
      <c r="F17" s="856">
        <v>121.1</v>
      </c>
      <c r="H17" s="850"/>
      <c r="I17" s="850"/>
      <c r="J17" s="850"/>
      <c r="K17" s="850"/>
    </row>
    <row r="18" spans="1:11" ht="20.399999999999999" customHeight="1">
      <c r="A18" s="1264" t="s">
        <v>666</v>
      </c>
      <c r="B18" s="1265"/>
      <c r="C18" s="1265"/>
      <c r="D18" s="1265"/>
      <c r="E18" s="1265"/>
      <c r="F18" s="1266"/>
      <c r="G18" s="864"/>
      <c r="H18" s="850"/>
      <c r="I18" s="850"/>
      <c r="J18" s="850"/>
      <c r="K18" s="850"/>
    </row>
    <row r="19" spans="1:11" ht="20.399999999999999" customHeight="1">
      <c r="A19" s="851">
        <v>2022</v>
      </c>
      <c r="B19" s="865"/>
      <c r="C19" s="866">
        <v>102.2</v>
      </c>
      <c r="D19" s="867">
        <v>103.7</v>
      </c>
      <c r="E19" s="867">
        <v>105.8</v>
      </c>
      <c r="F19" s="868">
        <v>106.2</v>
      </c>
      <c r="G19" s="869"/>
      <c r="H19" s="850"/>
      <c r="I19" s="850"/>
      <c r="J19" s="850"/>
      <c r="K19" s="850"/>
    </row>
    <row r="20" spans="1:11" ht="21" customHeight="1">
      <c r="A20" s="864">
        <v>2023</v>
      </c>
      <c r="B20" s="870">
        <v>1</v>
      </c>
      <c r="C20" s="866">
        <v>110.6</v>
      </c>
      <c r="D20" s="867">
        <v>111.1</v>
      </c>
      <c r="E20" s="867">
        <v>112.2</v>
      </c>
      <c r="F20" s="871">
        <v>113.3</v>
      </c>
      <c r="H20" s="850"/>
      <c r="I20" s="850"/>
      <c r="J20" s="850"/>
      <c r="K20" s="850"/>
    </row>
    <row r="21" spans="1:11" ht="21" customHeight="1">
      <c r="A21" s="872">
        <v>2024</v>
      </c>
      <c r="B21" s="873">
        <v>2</v>
      </c>
      <c r="C21" s="874">
        <v>123.4</v>
      </c>
      <c r="D21" s="875">
        <v>123.7</v>
      </c>
      <c r="E21" s="875">
        <v>129.19999999999999</v>
      </c>
      <c r="F21" s="876">
        <v>129.6</v>
      </c>
      <c r="H21" s="850"/>
      <c r="I21" s="850"/>
      <c r="J21" s="850"/>
      <c r="K21" s="850"/>
    </row>
    <row r="22" spans="1:11" ht="13.2" customHeight="1">
      <c r="A22" s="869"/>
      <c r="B22" s="877"/>
      <c r="C22" s="878"/>
      <c r="D22" s="878"/>
      <c r="E22" s="878"/>
      <c r="F22" s="878"/>
    </row>
    <row r="23" spans="1:11" ht="20.25" customHeight="1">
      <c r="A23" s="879" t="s">
        <v>667</v>
      </c>
      <c r="B23" s="880"/>
      <c r="C23" s="878"/>
      <c r="D23" s="878"/>
      <c r="E23" s="878"/>
      <c r="F23" s="878"/>
      <c r="G23" s="878"/>
    </row>
    <row r="24" spans="1:11" ht="19.2" customHeight="1">
      <c r="A24" s="794" t="s">
        <v>649</v>
      </c>
    </row>
    <row r="25" spans="1:11">
      <c r="A25" s="1220" t="s">
        <v>651</v>
      </c>
      <c r="B25" s="1220"/>
      <c r="C25" s="1220"/>
      <c r="D25" s="1220"/>
      <c r="E25" s="1220"/>
      <c r="F25" s="1220"/>
      <c r="G25" s="1220"/>
    </row>
  </sheetData>
  <mergeCells count="8">
    <mergeCell ref="A18:F18"/>
    <mergeCell ref="A25:G25"/>
    <mergeCell ref="A2:F2"/>
    <mergeCell ref="A4:B5"/>
    <mergeCell ref="C4:F4"/>
    <mergeCell ref="G4:G5"/>
    <mergeCell ref="A6:F6"/>
    <mergeCell ref="A12:F12"/>
  </mergeCells>
  <hyperlinks>
    <hyperlink ref="A1" location="'Table of Contents'!A1" display="back to table of contents" xr:uid="{9F29E8D7-3CAE-4A84-9055-9714B01D9C2A}"/>
  </hyperlinks>
  <pageMargins left="0.7" right="0.7" top="0.75" bottom="0.75" header="0.3" footer="0.3"/>
  <pageSetup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1845E8-7B0E-477A-AE2F-6423CDB46109}">
  <dimension ref="A1:I23"/>
  <sheetViews>
    <sheetView topLeftCell="A12" workbookViewId="0"/>
  </sheetViews>
  <sheetFormatPr defaultColWidth="8.88671875" defaultRowHeight="14.4"/>
  <cols>
    <col min="1" max="1" width="8.33203125" style="884" customWidth="1"/>
    <col min="2" max="2" width="2" style="884" customWidth="1"/>
    <col min="3" max="7" width="14.33203125" style="884" customWidth="1"/>
    <col min="8" max="8" width="12.109375" style="884" customWidth="1"/>
    <col min="9" max="16384" width="8.88671875" style="884"/>
  </cols>
  <sheetData>
    <row r="1" spans="1:9" ht="18" customHeight="1">
      <c r="A1" s="839" t="s">
        <v>661</v>
      </c>
      <c r="B1" s="881"/>
      <c r="C1" s="882"/>
      <c r="D1" s="882"/>
      <c r="E1" s="882"/>
      <c r="F1" s="882"/>
      <c r="G1" s="883"/>
      <c r="H1" s="883"/>
      <c r="I1" s="883"/>
    </row>
    <row r="2" spans="1:9" ht="16.95" customHeight="1">
      <c r="A2" s="1276" t="s">
        <v>668</v>
      </c>
      <c r="B2" s="1276"/>
      <c r="C2" s="1276"/>
      <c r="D2" s="1276"/>
      <c r="E2" s="1276"/>
      <c r="F2" s="1276"/>
      <c r="G2" s="883"/>
      <c r="H2" s="883"/>
      <c r="I2" s="883"/>
    </row>
    <row r="3" spans="1:9" ht="15.75" customHeight="1">
      <c r="A3" s="1277" t="s">
        <v>634</v>
      </c>
      <c r="B3" s="1277"/>
      <c r="C3" s="1278"/>
      <c r="D3" s="1278"/>
      <c r="E3" s="1278"/>
      <c r="F3" s="1278"/>
      <c r="G3" s="883"/>
      <c r="H3" s="883"/>
      <c r="I3" s="883"/>
    </row>
    <row r="4" spans="1:9" ht="18" customHeight="1">
      <c r="A4" s="1279" t="s">
        <v>423</v>
      </c>
      <c r="B4" s="1280"/>
      <c r="C4" s="1283" t="s">
        <v>663</v>
      </c>
      <c r="D4" s="1284"/>
      <c r="E4" s="1284"/>
      <c r="F4" s="1285"/>
      <c r="G4" s="1286" t="s">
        <v>669</v>
      </c>
      <c r="H4" s="1288" t="s">
        <v>670</v>
      </c>
      <c r="I4" s="883"/>
    </row>
    <row r="5" spans="1:9" ht="25.5" customHeight="1">
      <c r="A5" s="1281"/>
      <c r="B5" s="1282"/>
      <c r="C5" s="885" t="s">
        <v>640</v>
      </c>
      <c r="D5" s="885" t="s">
        <v>641</v>
      </c>
      <c r="E5" s="885" t="s">
        <v>642</v>
      </c>
      <c r="F5" s="886" t="s">
        <v>643</v>
      </c>
      <c r="G5" s="1287"/>
      <c r="H5" s="1289"/>
    </row>
    <row r="6" spans="1:9" ht="18" customHeight="1">
      <c r="A6" s="887">
        <v>2012</v>
      </c>
      <c r="B6" s="888"/>
      <c r="C6" s="889">
        <v>62.7</v>
      </c>
      <c r="D6" s="890">
        <v>63</v>
      </c>
      <c r="E6" s="890">
        <v>63.6</v>
      </c>
      <c r="F6" s="891">
        <v>63.7</v>
      </c>
      <c r="G6" s="892">
        <v>63.3</v>
      </c>
      <c r="H6" s="893">
        <v>4.5</v>
      </c>
      <c r="I6" s="894"/>
    </row>
    <row r="7" spans="1:9" ht="18" customHeight="1">
      <c r="A7" s="887">
        <v>2013</v>
      </c>
      <c r="B7" s="888"/>
      <c r="C7" s="889">
        <v>68.3</v>
      </c>
      <c r="D7" s="890">
        <v>69</v>
      </c>
      <c r="E7" s="890">
        <v>71.3</v>
      </c>
      <c r="F7" s="891">
        <v>71.5</v>
      </c>
      <c r="G7" s="892">
        <v>70</v>
      </c>
      <c r="H7" s="893">
        <v>10.6</v>
      </c>
      <c r="I7" s="894"/>
    </row>
    <row r="8" spans="1:9" ht="18" customHeight="1">
      <c r="A8" s="895">
        <v>2014</v>
      </c>
      <c r="B8" s="896"/>
      <c r="C8" s="889">
        <v>72.900000000000006</v>
      </c>
      <c r="D8" s="890">
        <v>73.599999999999994</v>
      </c>
      <c r="E8" s="890">
        <v>74.3</v>
      </c>
      <c r="F8" s="891">
        <v>74.3</v>
      </c>
      <c r="G8" s="892">
        <v>73.8</v>
      </c>
      <c r="H8" s="893">
        <v>5.4</v>
      </c>
      <c r="I8" s="894"/>
    </row>
    <row r="9" spans="1:9" ht="18" customHeight="1">
      <c r="A9" s="897">
        <v>2015</v>
      </c>
      <c r="B9" s="898"/>
      <c r="C9" s="889">
        <v>77</v>
      </c>
      <c r="D9" s="890">
        <v>77.8</v>
      </c>
      <c r="E9" s="890">
        <v>78.3</v>
      </c>
      <c r="F9" s="891">
        <v>78.3</v>
      </c>
      <c r="G9" s="899">
        <v>77.900000000000006</v>
      </c>
      <c r="H9" s="893">
        <v>5.6</v>
      </c>
      <c r="I9" s="894"/>
    </row>
    <row r="10" spans="1:9" ht="18" customHeight="1">
      <c r="A10" s="897">
        <v>2016</v>
      </c>
      <c r="B10" s="898"/>
      <c r="C10" s="889">
        <v>80.8</v>
      </c>
      <c r="D10" s="890">
        <v>81.7</v>
      </c>
      <c r="E10" s="890">
        <v>82.5</v>
      </c>
      <c r="F10" s="891">
        <v>82.6</v>
      </c>
      <c r="G10" s="892">
        <v>81.900000000000006</v>
      </c>
      <c r="H10" s="893">
        <v>5.0999999999999996</v>
      </c>
      <c r="I10" s="894"/>
    </row>
    <row r="11" spans="1:9" ht="18" customHeight="1">
      <c r="A11" s="897">
        <v>2017</v>
      </c>
      <c r="B11" s="898"/>
      <c r="C11" s="889">
        <v>84.6</v>
      </c>
      <c r="D11" s="890">
        <v>85.3</v>
      </c>
      <c r="E11" s="890">
        <v>86.3</v>
      </c>
      <c r="F11" s="891">
        <v>86.6</v>
      </c>
      <c r="G11" s="892">
        <v>85.699999999999989</v>
      </c>
      <c r="H11" s="893">
        <v>4.5999999999999996</v>
      </c>
      <c r="I11" s="894"/>
    </row>
    <row r="12" spans="1:9" ht="18" customHeight="1">
      <c r="A12" s="897">
        <v>2018</v>
      </c>
      <c r="B12" s="898"/>
      <c r="C12" s="889">
        <v>88.4</v>
      </c>
      <c r="D12" s="890">
        <v>89.2</v>
      </c>
      <c r="E12" s="890">
        <v>90</v>
      </c>
      <c r="F12" s="890">
        <v>90.3</v>
      </c>
      <c r="G12" s="892">
        <v>89.5</v>
      </c>
      <c r="H12" s="893">
        <v>4.4000000000000004</v>
      </c>
      <c r="I12" s="894"/>
    </row>
    <row r="13" spans="1:9" ht="18" customHeight="1">
      <c r="A13" s="897">
        <v>2019</v>
      </c>
      <c r="B13" s="898"/>
      <c r="C13" s="889">
        <v>92.3</v>
      </c>
      <c r="D13" s="890">
        <v>92.8</v>
      </c>
      <c r="E13" s="890">
        <v>93.6</v>
      </c>
      <c r="F13" s="890">
        <v>93.8</v>
      </c>
      <c r="G13" s="892">
        <v>93.1</v>
      </c>
      <c r="H13" s="893">
        <v>4</v>
      </c>
      <c r="I13" s="894"/>
    </row>
    <row r="14" spans="1:9" ht="18" customHeight="1">
      <c r="A14" s="897">
        <v>2020</v>
      </c>
      <c r="B14" s="898"/>
      <c r="C14" s="889">
        <v>94.8</v>
      </c>
      <c r="D14" s="890">
        <v>92.6</v>
      </c>
      <c r="E14" s="890">
        <v>94.2</v>
      </c>
      <c r="F14" s="890">
        <v>94.6</v>
      </c>
      <c r="G14" s="892">
        <v>94.1</v>
      </c>
      <c r="H14" s="893">
        <v>1.1000000000000001</v>
      </c>
      <c r="I14" s="894"/>
    </row>
    <row r="15" spans="1:9" ht="18" customHeight="1">
      <c r="A15" s="897">
        <v>2021</v>
      </c>
      <c r="B15" s="898"/>
      <c r="C15" s="889">
        <v>94.6</v>
      </c>
      <c r="D15" s="890">
        <v>96</v>
      </c>
      <c r="E15" s="890">
        <v>97.1</v>
      </c>
      <c r="F15" s="890">
        <v>100</v>
      </c>
      <c r="G15" s="892">
        <v>96.9</v>
      </c>
      <c r="H15" s="893">
        <v>3</v>
      </c>
      <c r="I15" s="894"/>
    </row>
    <row r="16" spans="1:9" ht="19.5" customHeight="1">
      <c r="A16" s="897">
        <v>2022</v>
      </c>
      <c r="B16" s="900"/>
      <c r="C16" s="866">
        <v>102.2</v>
      </c>
      <c r="D16" s="867">
        <v>103.7</v>
      </c>
      <c r="E16" s="867">
        <v>105.8</v>
      </c>
      <c r="F16" s="867">
        <v>106.2</v>
      </c>
      <c r="G16" s="901">
        <v>104.5</v>
      </c>
      <c r="H16" s="893">
        <v>7.8</v>
      </c>
      <c r="I16" s="894"/>
    </row>
    <row r="17" spans="1:9" ht="19.5" customHeight="1">
      <c r="A17" s="897">
        <v>2023</v>
      </c>
      <c r="B17" s="902">
        <v>1</v>
      </c>
      <c r="C17" s="866">
        <v>110.6</v>
      </c>
      <c r="D17" s="867">
        <v>111.1</v>
      </c>
      <c r="E17" s="867">
        <v>112.2</v>
      </c>
      <c r="F17" s="867">
        <v>113.3</v>
      </c>
      <c r="G17" s="901">
        <v>111.8</v>
      </c>
      <c r="H17" s="893">
        <v>7</v>
      </c>
      <c r="I17" s="894"/>
    </row>
    <row r="18" spans="1:9" ht="19.5" customHeight="1">
      <c r="A18" s="903">
        <v>2024</v>
      </c>
      <c r="B18" s="904">
        <v>2</v>
      </c>
      <c r="C18" s="874">
        <v>123.4</v>
      </c>
      <c r="D18" s="875">
        <v>123.7</v>
      </c>
      <c r="E18" s="875">
        <v>129.19999999999999</v>
      </c>
      <c r="F18" s="876">
        <v>129.6</v>
      </c>
      <c r="G18" s="905">
        <v>126.5</v>
      </c>
      <c r="H18" s="906">
        <v>13.1</v>
      </c>
      <c r="I18" s="894"/>
    </row>
    <row r="19" spans="1:9" ht="7.5" customHeight="1">
      <c r="A19" s="907"/>
      <c r="B19" s="902"/>
      <c r="C19" s="890"/>
      <c r="D19" s="890"/>
      <c r="E19" s="890"/>
      <c r="F19" s="890"/>
      <c r="G19" s="890"/>
      <c r="H19" s="894"/>
      <c r="I19" s="894"/>
    </row>
    <row r="20" spans="1:9" ht="7.5" customHeight="1">
      <c r="A20" s="907"/>
      <c r="B20" s="902"/>
      <c r="C20" s="890"/>
      <c r="D20" s="890"/>
      <c r="E20" s="890"/>
      <c r="F20" s="890"/>
      <c r="G20" s="890"/>
      <c r="H20" s="894"/>
      <c r="I20" s="894"/>
    </row>
    <row r="21" spans="1:9" ht="20.399999999999999" customHeight="1">
      <c r="A21" s="879" t="s">
        <v>667</v>
      </c>
      <c r="B21" s="880"/>
      <c r="C21" s="878"/>
      <c r="D21" s="878"/>
      <c r="E21" s="878"/>
      <c r="F21" s="878"/>
      <c r="G21" s="878"/>
      <c r="H21" s="840"/>
      <c r="I21" s="908"/>
    </row>
    <row r="22" spans="1:9" ht="22.2" customHeight="1">
      <c r="A22" s="794" t="s">
        <v>649</v>
      </c>
      <c r="B22" s="840"/>
      <c r="C22" s="840"/>
      <c r="D22" s="840"/>
      <c r="E22" s="840"/>
      <c r="F22" s="840"/>
      <c r="G22" s="840"/>
      <c r="H22" s="840"/>
      <c r="I22" s="840"/>
    </row>
    <row r="23" spans="1:9" ht="18.600000000000001" customHeight="1">
      <c r="A23" s="1220" t="s">
        <v>651</v>
      </c>
      <c r="B23" s="1220"/>
      <c r="C23" s="1220"/>
      <c r="D23" s="1220"/>
      <c r="E23" s="1220"/>
      <c r="F23" s="1220"/>
      <c r="G23" s="1220"/>
      <c r="H23" s="1220"/>
      <c r="I23" s="1220"/>
    </row>
  </sheetData>
  <mergeCells count="7">
    <mergeCell ref="A23:I23"/>
    <mergeCell ref="A2:F2"/>
    <mergeCell ref="A3:F3"/>
    <mergeCell ref="A4:B5"/>
    <mergeCell ref="C4:F4"/>
    <mergeCell ref="G4:G5"/>
    <mergeCell ref="H4:H5"/>
  </mergeCells>
  <hyperlinks>
    <hyperlink ref="A1" location="'Table of Contents'!A1" display="back to table of contents" xr:uid="{63FEEDB3-F483-45B1-90E5-A0BD03EFAA2E}"/>
  </hyperlinks>
  <printOptions horizontalCentered="1" verticalCentered="1"/>
  <pageMargins left="0.74803149606299213" right="0.74803149606299213" top="0.11811023622047245" bottom="0.78740157480314965" header="0.35433070866141736" footer="0.70866141732283472"/>
  <pageSetup paperSize="9" orientation="portrait" r:id="rId1"/>
  <headerFooter>
    <oddHeader xml:space="preserve">&amp;C&amp;"Times New Roman,Regular"   8
</oddHead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EC03A8-8923-4C38-B996-D58430F0779C}">
  <dimension ref="A1:W23"/>
  <sheetViews>
    <sheetView topLeftCell="A20" workbookViewId="0">
      <selection activeCell="Q8" sqref="Q8"/>
    </sheetView>
  </sheetViews>
  <sheetFormatPr defaultColWidth="9.109375" defaultRowHeight="15.6"/>
  <cols>
    <col min="1" max="1" width="41.88671875" style="763" customWidth="1"/>
    <col min="2" max="7" width="7.5546875" style="763" customWidth="1"/>
    <col min="8" max="9" width="9" style="763" customWidth="1"/>
    <col min="10" max="10" width="9.33203125" style="763" customWidth="1"/>
    <col min="11" max="11" width="9.109375" style="763" customWidth="1"/>
    <col min="12" max="12" width="9" style="763" customWidth="1"/>
    <col min="13" max="197" width="9.109375" style="763" customWidth="1"/>
    <col min="198" max="198" width="1.88671875" style="763" customWidth="1"/>
    <col min="199" max="199" width="37.6640625" style="763" customWidth="1"/>
    <col min="200" max="200" width="7.44140625" style="763" customWidth="1"/>
    <col min="201" max="203" width="6.6640625" style="763" customWidth="1"/>
    <col min="204" max="204" width="1.88671875" style="763" customWidth="1"/>
    <col min="205" max="205" width="56.88671875" style="763" customWidth="1"/>
    <col min="206" max="206" width="11.33203125" style="763" customWidth="1"/>
    <col min="207" max="208" width="12.6640625" style="763" customWidth="1"/>
    <col min="209" max="16384" width="9.109375" style="763"/>
  </cols>
  <sheetData>
    <row r="1" spans="1:23">
      <c r="A1" s="839" t="s">
        <v>661</v>
      </c>
    </row>
    <row r="2" spans="1:23" s="909" customFormat="1" ht="27.75" customHeight="1">
      <c r="A2" s="1290" t="s">
        <v>671</v>
      </c>
      <c r="B2" s="1290"/>
      <c r="C2" s="1290"/>
      <c r="D2" s="1290"/>
      <c r="E2" s="1290"/>
      <c r="F2" s="1290"/>
      <c r="G2" s="1290"/>
      <c r="H2" s="1290"/>
      <c r="I2" s="1290"/>
      <c r="J2" s="1290"/>
      <c r="K2" s="1290"/>
      <c r="L2" s="1290"/>
    </row>
    <row r="3" spans="1:23" ht="17.399999999999999" customHeight="1">
      <c r="A3" s="1291" t="s">
        <v>634</v>
      </c>
      <c r="B3" s="1291"/>
      <c r="C3" s="1291"/>
      <c r="D3" s="1291"/>
      <c r="E3" s="1291"/>
      <c r="F3" s="1291"/>
      <c r="G3" s="1291"/>
      <c r="H3" s="1291"/>
      <c r="I3" s="1291"/>
      <c r="J3" s="1291"/>
      <c r="K3" s="1291"/>
      <c r="L3" s="1291"/>
    </row>
    <row r="4" spans="1:23" ht="16.95" customHeight="1">
      <c r="A4" s="1242" t="s">
        <v>672</v>
      </c>
      <c r="B4" s="1294" t="s">
        <v>636</v>
      </c>
      <c r="C4" s="1244" t="s">
        <v>673</v>
      </c>
      <c r="D4" s="1244"/>
      <c r="E4" s="1244"/>
      <c r="F4" s="1244"/>
      <c r="G4" s="1244"/>
      <c r="H4" s="1297" t="s">
        <v>673</v>
      </c>
      <c r="I4" s="1297"/>
      <c r="J4" s="1297"/>
      <c r="K4" s="1297"/>
      <c r="L4" s="1297"/>
    </row>
    <row r="5" spans="1:23" ht="17.399999999999999" customHeight="1">
      <c r="A5" s="1292"/>
      <c r="B5" s="1295"/>
      <c r="C5" s="1246" t="s">
        <v>834</v>
      </c>
      <c r="D5" s="1247"/>
      <c r="E5" s="1247"/>
      <c r="F5" s="1248"/>
      <c r="G5" s="1298" t="s">
        <v>669</v>
      </c>
      <c r="H5" s="1247" t="s">
        <v>606</v>
      </c>
      <c r="I5" s="1247"/>
      <c r="J5" s="1247"/>
      <c r="K5" s="1247"/>
      <c r="L5" s="1298" t="s">
        <v>669</v>
      </c>
    </row>
    <row r="6" spans="1:23" s="767" customFormat="1" ht="18.600000000000001" customHeight="1">
      <c r="A6" s="1293"/>
      <c r="B6" s="1296"/>
      <c r="C6" s="910" t="s">
        <v>640</v>
      </c>
      <c r="D6" s="911" t="s">
        <v>641</v>
      </c>
      <c r="E6" s="911" t="s">
        <v>642</v>
      </c>
      <c r="F6" s="911" t="s">
        <v>643</v>
      </c>
      <c r="G6" s="1299"/>
      <c r="H6" s="910" t="s">
        <v>640</v>
      </c>
      <c r="I6" s="911" t="s">
        <v>641</v>
      </c>
      <c r="J6" s="911" t="s">
        <v>642</v>
      </c>
      <c r="K6" s="911" t="s">
        <v>643</v>
      </c>
      <c r="L6" s="1299"/>
    </row>
    <row r="7" spans="1:23" s="767" customFormat="1" ht="18" customHeight="1">
      <c r="A7" s="764" t="s">
        <v>26</v>
      </c>
      <c r="B7" s="912">
        <v>543</v>
      </c>
      <c r="C7" s="913">
        <v>112.5</v>
      </c>
      <c r="D7" s="913">
        <v>113.4</v>
      </c>
      <c r="E7" s="914">
        <v>115.4</v>
      </c>
      <c r="F7" s="915">
        <v>117.3</v>
      </c>
      <c r="G7" s="785">
        <v>114.7</v>
      </c>
      <c r="H7" s="915">
        <v>128.30000000000001</v>
      </c>
      <c r="I7" s="915">
        <v>129.1</v>
      </c>
      <c r="J7" s="785">
        <v>136.19999999999999</v>
      </c>
      <c r="K7" s="916">
        <v>137.30000000000001</v>
      </c>
      <c r="L7" s="785">
        <v>132.69999999999999</v>
      </c>
      <c r="M7" s="1045"/>
      <c r="N7" s="1045"/>
      <c r="O7" s="1045"/>
      <c r="P7" s="1045"/>
      <c r="Q7" s="1045"/>
    </row>
    <row r="8" spans="1:23" s="767" customFormat="1" ht="14.4" customHeight="1">
      <c r="A8" s="917" t="s">
        <v>674</v>
      </c>
      <c r="B8" s="918"/>
      <c r="C8" s="919"/>
      <c r="D8" s="919"/>
      <c r="E8" s="919"/>
      <c r="F8" s="919"/>
      <c r="G8" s="920"/>
      <c r="H8" s="919"/>
      <c r="I8" s="920"/>
      <c r="J8" s="787"/>
      <c r="K8" s="775"/>
      <c r="L8" s="775"/>
      <c r="M8" s="1045"/>
      <c r="N8" s="1045"/>
      <c r="O8" s="1045"/>
      <c r="P8" s="1045"/>
      <c r="Q8" s="1045"/>
    </row>
    <row r="9" spans="1:23" ht="18" customHeight="1">
      <c r="A9" s="921" t="s">
        <v>675</v>
      </c>
      <c r="B9" s="922">
        <v>17</v>
      </c>
      <c r="C9" s="923">
        <v>106.2</v>
      </c>
      <c r="D9" s="923">
        <v>106.6</v>
      </c>
      <c r="E9" s="923">
        <v>119.7</v>
      </c>
      <c r="F9" s="924">
        <v>118.6</v>
      </c>
      <c r="G9" s="770">
        <v>112.8</v>
      </c>
      <c r="H9" s="547">
        <v>115.7</v>
      </c>
      <c r="I9" s="547">
        <v>116.5</v>
      </c>
      <c r="J9" s="547">
        <v>148.19999999999999</v>
      </c>
      <c r="K9" s="547">
        <v>139.6</v>
      </c>
      <c r="L9" s="547">
        <v>130</v>
      </c>
      <c r="M9" s="1045"/>
      <c r="N9" s="1045"/>
      <c r="O9" s="1045"/>
      <c r="P9" s="1045"/>
      <c r="Q9" s="1045"/>
      <c r="R9" s="767"/>
      <c r="S9" s="767"/>
      <c r="T9" s="767"/>
      <c r="U9" s="767"/>
      <c r="V9" s="767"/>
      <c r="W9" s="767"/>
    </row>
    <row r="10" spans="1:23" ht="18" customHeight="1">
      <c r="A10" s="921" t="s">
        <v>676</v>
      </c>
      <c r="B10" s="922">
        <v>84</v>
      </c>
      <c r="C10" s="923">
        <v>113</v>
      </c>
      <c r="D10" s="923">
        <v>114.7</v>
      </c>
      <c r="E10" s="923">
        <v>116.5</v>
      </c>
      <c r="F10" s="924">
        <v>117.8</v>
      </c>
      <c r="G10" s="770">
        <v>115.5</v>
      </c>
      <c r="H10" s="547">
        <v>141.30000000000001</v>
      </c>
      <c r="I10" s="547">
        <v>143.19999999999999</v>
      </c>
      <c r="J10" s="547">
        <v>152.80000000000001</v>
      </c>
      <c r="K10" s="547">
        <v>154.30000000000001</v>
      </c>
      <c r="L10" s="547">
        <v>147.9</v>
      </c>
      <c r="M10" s="1045"/>
      <c r="N10" s="1045"/>
      <c r="O10" s="1045"/>
      <c r="P10" s="1045"/>
      <c r="Q10" s="1045"/>
      <c r="R10" s="767"/>
      <c r="S10" s="767"/>
      <c r="T10" s="767"/>
      <c r="U10" s="767"/>
      <c r="V10" s="767"/>
      <c r="W10" s="767"/>
    </row>
    <row r="11" spans="1:23" ht="18" customHeight="1">
      <c r="A11" s="921" t="s">
        <v>677</v>
      </c>
      <c r="B11" s="922">
        <v>30</v>
      </c>
      <c r="C11" s="923">
        <v>116.4</v>
      </c>
      <c r="D11" s="923">
        <v>123.6</v>
      </c>
      <c r="E11" s="923">
        <v>121.5</v>
      </c>
      <c r="F11" s="924">
        <v>122.9</v>
      </c>
      <c r="G11" s="770">
        <v>121.1</v>
      </c>
      <c r="H11" s="547">
        <v>126.2</v>
      </c>
      <c r="I11" s="547">
        <v>130.30000000000001</v>
      </c>
      <c r="J11" s="547">
        <v>136</v>
      </c>
      <c r="K11" s="547">
        <v>137.5</v>
      </c>
      <c r="L11" s="547">
        <v>132.5</v>
      </c>
      <c r="M11" s="1045"/>
      <c r="N11" s="1045"/>
      <c r="O11" s="1045"/>
      <c r="P11" s="1045"/>
      <c r="Q11" s="1045"/>
      <c r="R11" s="767"/>
      <c r="S11" s="767"/>
      <c r="T11" s="767"/>
      <c r="U11" s="767"/>
      <c r="V11" s="767"/>
      <c r="W11" s="767"/>
    </row>
    <row r="12" spans="1:23" ht="33" customHeight="1">
      <c r="A12" s="921" t="s">
        <v>678</v>
      </c>
      <c r="B12" s="922">
        <v>75</v>
      </c>
      <c r="C12" s="923">
        <v>111.4</v>
      </c>
      <c r="D12" s="923">
        <v>112.7</v>
      </c>
      <c r="E12" s="923">
        <v>116.8</v>
      </c>
      <c r="F12" s="924">
        <v>117.8</v>
      </c>
      <c r="G12" s="770">
        <v>114.7</v>
      </c>
      <c r="H12" s="547">
        <v>132.30000000000001</v>
      </c>
      <c r="I12" s="547">
        <v>132.9</v>
      </c>
      <c r="J12" s="547">
        <v>140.4</v>
      </c>
      <c r="K12" s="547">
        <v>140.69999999999999</v>
      </c>
      <c r="L12" s="547">
        <v>136.6</v>
      </c>
      <c r="M12" s="1045"/>
      <c r="N12" s="1045"/>
      <c r="O12" s="1045"/>
      <c r="P12" s="1045"/>
      <c r="Q12" s="1045"/>
      <c r="R12" s="767"/>
      <c r="S12" s="767"/>
      <c r="T12" s="767"/>
      <c r="U12" s="767"/>
      <c r="V12" s="767"/>
      <c r="W12" s="767"/>
    </row>
    <row r="13" spans="1:23" ht="18" customHeight="1">
      <c r="A13" s="921" t="s">
        <v>679</v>
      </c>
      <c r="B13" s="922">
        <v>20</v>
      </c>
      <c r="C13" s="923">
        <v>110.9</v>
      </c>
      <c r="D13" s="923">
        <v>110.5</v>
      </c>
      <c r="E13" s="923">
        <v>111.1</v>
      </c>
      <c r="F13" s="924">
        <v>111.1</v>
      </c>
      <c r="G13" s="770">
        <v>110.9</v>
      </c>
      <c r="H13" s="547">
        <v>126.5</v>
      </c>
      <c r="I13" s="547">
        <v>125.5</v>
      </c>
      <c r="J13" s="547">
        <v>132.30000000000001</v>
      </c>
      <c r="K13" s="547">
        <v>134.80000000000001</v>
      </c>
      <c r="L13" s="547">
        <v>129.80000000000001</v>
      </c>
      <c r="M13" s="1045"/>
      <c r="N13" s="1045"/>
      <c r="O13" s="1045"/>
      <c r="P13" s="1045"/>
      <c r="Q13" s="1045"/>
      <c r="R13" s="767"/>
      <c r="S13" s="767"/>
      <c r="T13" s="767"/>
      <c r="U13" s="767"/>
      <c r="V13" s="767"/>
      <c r="W13" s="767"/>
    </row>
    <row r="14" spans="1:23" ht="30" customHeight="1">
      <c r="A14" s="921" t="s">
        <v>680</v>
      </c>
      <c r="B14" s="922">
        <v>63</v>
      </c>
      <c r="C14" s="923">
        <v>109.6</v>
      </c>
      <c r="D14" s="923">
        <v>111.3</v>
      </c>
      <c r="E14" s="923">
        <v>112.5</v>
      </c>
      <c r="F14" s="924">
        <v>115</v>
      </c>
      <c r="G14" s="770">
        <v>112.1</v>
      </c>
      <c r="H14" s="547">
        <v>128</v>
      </c>
      <c r="I14" s="547">
        <v>129.69999999999999</v>
      </c>
      <c r="J14" s="547">
        <v>137.6</v>
      </c>
      <c r="K14" s="547">
        <v>141.69999999999999</v>
      </c>
      <c r="L14" s="547">
        <v>134.30000000000001</v>
      </c>
      <c r="M14" s="1045"/>
      <c r="N14" s="1045"/>
      <c r="O14" s="1045"/>
      <c r="P14" s="1045"/>
      <c r="Q14" s="1045"/>
      <c r="R14" s="767"/>
      <c r="S14" s="767"/>
      <c r="T14" s="767"/>
      <c r="U14" s="767"/>
      <c r="V14" s="767"/>
      <c r="W14" s="767"/>
    </row>
    <row r="15" spans="1:23" ht="18" customHeight="1">
      <c r="A15" s="921" t="s">
        <v>681</v>
      </c>
      <c r="B15" s="922">
        <v>29.000000000000004</v>
      </c>
      <c r="C15" s="923">
        <v>120.1</v>
      </c>
      <c r="D15" s="923">
        <v>122.3</v>
      </c>
      <c r="E15" s="923">
        <v>121.4</v>
      </c>
      <c r="F15" s="924">
        <v>121.1</v>
      </c>
      <c r="G15" s="770">
        <v>121.2</v>
      </c>
      <c r="H15" s="547">
        <v>129.9</v>
      </c>
      <c r="I15" s="547">
        <v>129.6</v>
      </c>
      <c r="J15" s="547">
        <v>133.5</v>
      </c>
      <c r="K15" s="547">
        <v>133.9</v>
      </c>
      <c r="L15" s="547">
        <v>131.69999999999999</v>
      </c>
      <c r="M15" s="1045"/>
      <c r="N15" s="1045"/>
      <c r="O15" s="1045"/>
      <c r="P15" s="1045"/>
      <c r="Q15" s="1045"/>
      <c r="R15" s="767"/>
      <c r="S15" s="767"/>
      <c r="T15" s="767"/>
      <c r="U15" s="767"/>
      <c r="V15" s="767"/>
      <c r="W15" s="767"/>
    </row>
    <row r="16" spans="1:23" ht="18" customHeight="1">
      <c r="A16" s="921" t="s">
        <v>682</v>
      </c>
      <c r="B16" s="922">
        <v>60</v>
      </c>
      <c r="C16" s="923">
        <v>107.9</v>
      </c>
      <c r="D16" s="923">
        <v>106.7</v>
      </c>
      <c r="E16" s="923">
        <v>110.7</v>
      </c>
      <c r="F16" s="924">
        <v>117.6</v>
      </c>
      <c r="G16" s="770">
        <v>110.7</v>
      </c>
      <c r="H16" s="547">
        <v>121.1</v>
      </c>
      <c r="I16" s="547">
        <v>120.4</v>
      </c>
      <c r="J16" s="547">
        <v>133.30000000000001</v>
      </c>
      <c r="K16" s="547">
        <v>131.19999999999999</v>
      </c>
      <c r="L16" s="547">
        <v>126.5</v>
      </c>
      <c r="M16" s="1045"/>
      <c r="N16" s="1045"/>
      <c r="O16" s="1045"/>
      <c r="P16" s="1045"/>
      <c r="Q16" s="1045"/>
      <c r="R16" s="767"/>
      <c r="S16" s="767"/>
      <c r="T16" s="767"/>
      <c r="U16" s="767"/>
      <c r="V16" s="767"/>
      <c r="W16" s="767"/>
    </row>
    <row r="17" spans="1:23" ht="32.4" customHeight="1">
      <c r="A17" s="921" t="s">
        <v>683</v>
      </c>
      <c r="B17" s="922">
        <v>52</v>
      </c>
      <c r="C17" s="923">
        <v>114.1</v>
      </c>
      <c r="D17" s="923">
        <v>114.5</v>
      </c>
      <c r="E17" s="923">
        <v>115.1</v>
      </c>
      <c r="F17" s="924">
        <v>116.1</v>
      </c>
      <c r="G17" s="770">
        <v>115</v>
      </c>
      <c r="H17" s="547">
        <v>120.7</v>
      </c>
      <c r="I17" s="547">
        <v>120.5</v>
      </c>
      <c r="J17" s="547">
        <v>122.6</v>
      </c>
      <c r="K17" s="547">
        <v>123.6</v>
      </c>
      <c r="L17" s="547">
        <v>121.9</v>
      </c>
      <c r="M17" s="1045"/>
      <c r="N17" s="1045"/>
      <c r="O17" s="1045"/>
      <c r="P17" s="1045"/>
      <c r="Q17" s="1045"/>
      <c r="R17" s="767"/>
      <c r="S17" s="767"/>
      <c r="T17" s="767"/>
      <c r="U17" s="767"/>
      <c r="V17" s="767"/>
      <c r="W17" s="767"/>
    </row>
    <row r="18" spans="1:23" ht="29.25" customHeight="1">
      <c r="A18" s="921" t="s">
        <v>684</v>
      </c>
      <c r="B18" s="922">
        <v>43</v>
      </c>
      <c r="C18" s="923">
        <v>115.9</v>
      </c>
      <c r="D18" s="923">
        <v>113.5</v>
      </c>
      <c r="E18" s="923">
        <v>115.9</v>
      </c>
      <c r="F18" s="924">
        <v>117.6</v>
      </c>
      <c r="G18" s="770">
        <v>115.7</v>
      </c>
      <c r="H18" s="547">
        <v>136.80000000000001</v>
      </c>
      <c r="I18" s="547">
        <v>137.4</v>
      </c>
      <c r="J18" s="547">
        <v>142.1</v>
      </c>
      <c r="K18" s="547">
        <v>146.69999999999999</v>
      </c>
      <c r="L18" s="547">
        <v>140.80000000000001</v>
      </c>
      <c r="M18" s="1045"/>
      <c r="N18" s="1045"/>
      <c r="O18" s="1045"/>
      <c r="P18" s="1045"/>
      <c r="Q18" s="1045"/>
      <c r="R18" s="767"/>
      <c r="S18" s="767"/>
      <c r="T18" s="767"/>
      <c r="U18" s="767"/>
      <c r="V18" s="767"/>
      <c r="W18" s="767"/>
    </row>
    <row r="19" spans="1:23" ht="18" customHeight="1">
      <c r="A19" s="925" t="s">
        <v>685</v>
      </c>
      <c r="B19" s="926">
        <v>45</v>
      </c>
      <c r="C19" s="927">
        <v>108.2</v>
      </c>
      <c r="D19" s="927">
        <v>108.6</v>
      </c>
      <c r="E19" s="927">
        <v>108.4</v>
      </c>
      <c r="F19" s="928">
        <v>108.5</v>
      </c>
      <c r="G19" s="783">
        <v>108.4</v>
      </c>
      <c r="H19" s="929">
        <v>114.1</v>
      </c>
      <c r="I19" s="929">
        <v>115.4</v>
      </c>
      <c r="J19" s="929">
        <v>119.2</v>
      </c>
      <c r="K19" s="929">
        <v>119.3</v>
      </c>
      <c r="L19" s="929">
        <v>117</v>
      </c>
      <c r="M19" s="1045"/>
      <c r="N19" s="1045"/>
      <c r="O19" s="1045"/>
      <c r="P19" s="1045"/>
      <c r="Q19" s="1045"/>
      <c r="R19" s="767"/>
      <c r="S19" s="767"/>
      <c r="T19" s="767"/>
      <c r="U19" s="767"/>
      <c r="V19" s="767"/>
      <c r="W19" s="767"/>
    </row>
    <row r="20" spans="1:23" ht="18" customHeight="1">
      <c r="A20" s="930"/>
      <c r="B20" s="931"/>
      <c r="C20" s="521"/>
      <c r="D20" s="521"/>
      <c r="E20" s="521"/>
      <c r="F20" s="521"/>
      <c r="G20" s="932"/>
      <c r="H20" s="521"/>
      <c r="I20" s="521"/>
      <c r="J20" s="521"/>
      <c r="K20" s="521"/>
      <c r="L20" s="932"/>
      <c r="M20" s="772"/>
    </row>
    <row r="21" spans="1:23" ht="15.75" customHeight="1">
      <c r="A21" s="879" t="s">
        <v>667</v>
      </c>
      <c r="B21" s="880"/>
      <c r="C21" s="878"/>
      <c r="D21" s="878"/>
      <c r="E21" s="878"/>
      <c r="F21" s="878"/>
      <c r="G21" s="878"/>
      <c r="H21" s="840"/>
      <c r="I21" s="908"/>
      <c r="J21" s="792"/>
      <c r="K21" s="792"/>
    </row>
    <row r="22" spans="1:23" ht="16.8">
      <c r="A22" s="794" t="s">
        <v>649</v>
      </c>
      <c r="B22" s="840"/>
      <c r="C22" s="840"/>
      <c r="D22" s="840"/>
      <c r="E22" s="840"/>
      <c r="F22" s="840"/>
      <c r="G22" s="840"/>
      <c r="H22" s="840"/>
      <c r="I22" s="840"/>
      <c r="J22" s="792"/>
      <c r="K22" s="792"/>
    </row>
    <row r="23" spans="1:23">
      <c r="A23" s="1220" t="s">
        <v>651</v>
      </c>
      <c r="B23" s="1220"/>
      <c r="C23" s="1220"/>
      <c r="D23" s="1220"/>
      <c r="E23" s="1220"/>
      <c r="F23" s="1220"/>
      <c r="G23" s="1220"/>
      <c r="H23" s="1220"/>
      <c r="I23" s="1220"/>
    </row>
  </sheetData>
  <mergeCells count="11">
    <mergeCell ref="A23:I23"/>
    <mergeCell ref="A2:L2"/>
    <mergeCell ref="A3:L3"/>
    <mergeCell ref="A4:A6"/>
    <mergeCell ref="B4:B6"/>
    <mergeCell ref="C4:G4"/>
    <mergeCell ref="H4:L4"/>
    <mergeCell ref="C5:F5"/>
    <mergeCell ref="G5:G6"/>
    <mergeCell ref="H5:K5"/>
    <mergeCell ref="L5:L6"/>
  </mergeCells>
  <hyperlinks>
    <hyperlink ref="A1" location="'Table of Contents'!A1" display="back to table of contents" xr:uid="{77629C7C-3DC2-41F1-912A-9A307E5BBA9D}"/>
  </hyperlinks>
  <pageMargins left="0.70866141732283472" right="0.31496062992125984" top="0.51181102362204722" bottom="0.51181102362204722" header="0.31496062992125984" footer="0.31496062992125984"/>
  <pageSetup paperSize="9" scale="85" orientation="portrait" r:id="rId1"/>
  <headerFooter>
    <oddHeader>&amp;C&amp;"Times New Roman,Regular"  9</oddHeader>
  </headerFooter>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B20418-0ACC-479A-9E6C-4ACECCB155B4}">
  <dimension ref="A1:W19"/>
  <sheetViews>
    <sheetView workbookViewId="0">
      <selection activeCell="C5" sqref="C5:F5"/>
    </sheetView>
  </sheetViews>
  <sheetFormatPr defaultColWidth="9.109375" defaultRowHeight="15.6"/>
  <cols>
    <col min="1" max="1" width="32" style="763" customWidth="1"/>
    <col min="2" max="2" width="12.33203125" style="763" customWidth="1"/>
    <col min="3" max="12" width="7.6640625" style="763" customWidth="1"/>
    <col min="13" max="180" width="9.109375" style="763" customWidth="1"/>
    <col min="181" max="181" width="1.88671875" style="763" customWidth="1"/>
    <col min="182" max="182" width="37.6640625" style="763" customWidth="1"/>
    <col min="183" max="183" width="7.44140625" style="763" customWidth="1"/>
    <col min="184" max="187" width="6.6640625" style="763" customWidth="1"/>
    <col min="188" max="188" width="1.88671875" style="763" customWidth="1"/>
    <col min="189" max="189" width="56.88671875" style="763" customWidth="1"/>
    <col min="190" max="190" width="11.33203125" style="763" customWidth="1"/>
    <col min="191" max="192" width="12.6640625" style="763" customWidth="1"/>
    <col min="193" max="16384" width="9.109375" style="763"/>
  </cols>
  <sheetData>
    <row r="1" spans="1:23">
      <c r="A1" s="839" t="s">
        <v>661</v>
      </c>
    </row>
    <row r="2" spans="1:23" ht="29.25" customHeight="1">
      <c r="A2" s="1290" t="s">
        <v>686</v>
      </c>
      <c r="B2" s="1290"/>
      <c r="C2" s="1290"/>
      <c r="D2" s="1290"/>
      <c r="E2" s="1290"/>
      <c r="F2" s="1290"/>
      <c r="G2" s="1290"/>
      <c r="H2" s="1290"/>
      <c r="I2" s="1290"/>
      <c r="J2" s="1290"/>
      <c r="K2" s="1290"/>
      <c r="L2" s="1290"/>
    </row>
    <row r="3" spans="1:23" ht="22.5" customHeight="1">
      <c r="A3" s="1241" t="s">
        <v>634</v>
      </c>
      <c r="B3" s="1241"/>
      <c r="C3" s="1241"/>
      <c r="D3" s="1241"/>
      <c r="E3" s="1241"/>
      <c r="F3" s="1241"/>
      <c r="G3" s="1241"/>
      <c r="H3" s="1241"/>
      <c r="I3" s="1241"/>
      <c r="J3" s="1241"/>
      <c r="K3" s="1241"/>
      <c r="L3" s="1241"/>
    </row>
    <row r="4" spans="1:23" ht="26.1" customHeight="1">
      <c r="A4" s="1242" t="s">
        <v>36</v>
      </c>
      <c r="B4" s="1294" t="s">
        <v>636</v>
      </c>
      <c r="C4" s="1297" t="s">
        <v>192</v>
      </c>
      <c r="D4" s="1297"/>
      <c r="E4" s="1297"/>
      <c r="F4" s="1297"/>
      <c r="G4" s="1297"/>
      <c r="H4" s="1297" t="s">
        <v>192</v>
      </c>
      <c r="I4" s="1297"/>
      <c r="J4" s="1297"/>
      <c r="K4" s="1297"/>
      <c r="L4" s="1297"/>
    </row>
    <row r="5" spans="1:23" ht="25.5" customHeight="1">
      <c r="A5" s="1292"/>
      <c r="B5" s="1300"/>
      <c r="C5" s="1247" t="s">
        <v>834</v>
      </c>
      <c r="D5" s="1247"/>
      <c r="E5" s="1247"/>
      <c r="F5" s="1247"/>
      <c r="G5" s="1298" t="s">
        <v>669</v>
      </c>
      <c r="H5" s="1247" t="s">
        <v>606</v>
      </c>
      <c r="I5" s="1247"/>
      <c r="J5" s="1247"/>
      <c r="K5" s="1247"/>
      <c r="L5" s="1298" t="s">
        <v>669</v>
      </c>
    </row>
    <row r="6" spans="1:23" s="767" customFormat="1" ht="26.1" customHeight="1">
      <c r="A6" s="1293"/>
      <c r="B6" s="1301"/>
      <c r="C6" s="911" t="s">
        <v>640</v>
      </c>
      <c r="D6" s="911" t="s">
        <v>641</v>
      </c>
      <c r="E6" s="933" t="s">
        <v>642</v>
      </c>
      <c r="F6" s="933" t="s">
        <v>643</v>
      </c>
      <c r="G6" s="1299"/>
      <c r="H6" s="911" t="s">
        <v>640</v>
      </c>
      <c r="I6" s="911" t="s">
        <v>641</v>
      </c>
      <c r="J6" s="933" t="s">
        <v>642</v>
      </c>
      <c r="K6" s="933" t="s">
        <v>643</v>
      </c>
      <c r="L6" s="1299"/>
      <c r="N6" s="763"/>
    </row>
    <row r="7" spans="1:23" s="767" customFormat="1" ht="28.5" customHeight="1">
      <c r="A7" s="764" t="s">
        <v>26</v>
      </c>
      <c r="B7" s="784">
        <v>457</v>
      </c>
      <c r="C7" s="913">
        <v>108.8</v>
      </c>
      <c r="D7" s="913">
        <v>108.8</v>
      </c>
      <c r="E7" s="913">
        <v>108.7</v>
      </c>
      <c r="F7" s="914">
        <v>109.1</v>
      </c>
      <c r="G7" s="934">
        <v>108.9</v>
      </c>
      <c r="H7" s="935">
        <v>117.5</v>
      </c>
      <c r="I7" s="935">
        <v>117.1</v>
      </c>
      <c r="J7" s="935">
        <v>119.8</v>
      </c>
      <c r="K7" s="935">
        <v>119.4</v>
      </c>
      <c r="L7" s="934">
        <v>118.5</v>
      </c>
      <c r="R7" s="763"/>
      <c r="S7" s="763"/>
      <c r="T7" s="763"/>
      <c r="U7" s="763"/>
      <c r="V7" s="763"/>
      <c r="W7" s="763"/>
    </row>
    <row r="8" spans="1:23" s="767" customFormat="1" ht="20.399999999999999" customHeight="1">
      <c r="A8" s="936" t="s">
        <v>687</v>
      </c>
      <c r="B8" s="769"/>
      <c r="C8" s="937"/>
      <c r="D8" s="937"/>
      <c r="E8" s="937"/>
      <c r="F8" s="937"/>
      <c r="G8" s="938"/>
      <c r="H8" s="920"/>
      <c r="I8" s="920"/>
      <c r="J8" s="920"/>
      <c r="K8" s="920"/>
      <c r="L8" s="547"/>
      <c r="R8" s="763"/>
      <c r="S8" s="763"/>
      <c r="T8" s="763"/>
      <c r="U8" s="763"/>
      <c r="V8" s="763"/>
      <c r="W8" s="763"/>
    </row>
    <row r="9" spans="1:23" ht="30.75" customHeight="1">
      <c r="A9" s="773" t="s">
        <v>688</v>
      </c>
      <c r="B9" s="769">
        <v>15</v>
      </c>
      <c r="C9" s="937">
        <v>107.4</v>
      </c>
      <c r="D9" s="937">
        <v>110.5</v>
      </c>
      <c r="E9" s="923">
        <v>119.9</v>
      </c>
      <c r="F9" s="923">
        <v>122.6</v>
      </c>
      <c r="G9" s="547">
        <v>115.1</v>
      </c>
      <c r="H9" s="920">
        <v>125.2</v>
      </c>
      <c r="I9" s="920">
        <v>126.5</v>
      </c>
      <c r="J9" s="920">
        <v>130.9</v>
      </c>
      <c r="K9" s="547">
        <v>128</v>
      </c>
      <c r="L9" s="547">
        <v>127.7</v>
      </c>
      <c r="M9" s="767"/>
      <c r="N9" s="767"/>
      <c r="O9" s="767"/>
      <c r="P9" s="767"/>
      <c r="Q9" s="767"/>
    </row>
    <row r="10" spans="1:23" ht="20.100000000000001" customHeight="1">
      <c r="A10" s="773" t="s">
        <v>679</v>
      </c>
      <c r="B10" s="769">
        <v>49</v>
      </c>
      <c r="C10" s="937">
        <v>113.5</v>
      </c>
      <c r="D10" s="937">
        <v>114.1</v>
      </c>
      <c r="E10" s="923">
        <v>113.4</v>
      </c>
      <c r="F10" s="923">
        <v>117.1</v>
      </c>
      <c r="G10" s="547">
        <v>114.5</v>
      </c>
      <c r="H10" s="920">
        <v>125.4</v>
      </c>
      <c r="I10" s="920">
        <v>125.1</v>
      </c>
      <c r="J10" s="920">
        <v>126.8</v>
      </c>
      <c r="K10" s="920">
        <v>128.1</v>
      </c>
      <c r="L10" s="547">
        <v>126.4</v>
      </c>
      <c r="M10" s="767"/>
      <c r="N10" s="767"/>
      <c r="O10" s="767"/>
      <c r="P10" s="767"/>
      <c r="Q10" s="767"/>
    </row>
    <row r="11" spans="1:23" ht="20.100000000000001" customHeight="1">
      <c r="A11" s="773" t="s">
        <v>681</v>
      </c>
      <c r="B11" s="769">
        <v>19</v>
      </c>
      <c r="C11" s="937">
        <v>108.9</v>
      </c>
      <c r="D11" s="937">
        <v>109.4</v>
      </c>
      <c r="E11" s="923">
        <v>109</v>
      </c>
      <c r="F11" s="923">
        <v>108.6</v>
      </c>
      <c r="G11" s="547">
        <v>109</v>
      </c>
      <c r="H11" s="920">
        <v>113.6</v>
      </c>
      <c r="I11" s="920">
        <v>113.1</v>
      </c>
      <c r="J11" s="920">
        <v>113.1</v>
      </c>
      <c r="K11" s="920">
        <v>113.4</v>
      </c>
      <c r="L11" s="547">
        <v>113.3</v>
      </c>
      <c r="M11" s="767"/>
      <c r="N11" s="767"/>
      <c r="O11" s="767"/>
      <c r="P11" s="767"/>
      <c r="Q11" s="767"/>
    </row>
    <row r="12" spans="1:23" ht="20.100000000000001" customHeight="1">
      <c r="A12" s="773" t="s">
        <v>682</v>
      </c>
      <c r="B12" s="769">
        <v>23</v>
      </c>
      <c r="C12" s="937">
        <v>114.9</v>
      </c>
      <c r="D12" s="937">
        <v>115.5</v>
      </c>
      <c r="E12" s="923">
        <v>115.3</v>
      </c>
      <c r="F12" s="923">
        <v>118.3</v>
      </c>
      <c r="G12" s="547">
        <v>116</v>
      </c>
      <c r="H12" s="920">
        <v>123.6</v>
      </c>
      <c r="I12" s="920">
        <v>125.9</v>
      </c>
      <c r="J12" s="920">
        <v>127.6</v>
      </c>
      <c r="K12" s="920">
        <v>134.9</v>
      </c>
      <c r="L12" s="547">
        <v>128</v>
      </c>
      <c r="M12" s="767"/>
      <c r="N12" s="767"/>
      <c r="O12" s="767"/>
      <c r="P12" s="767"/>
      <c r="Q12" s="767"/>
    </row>
    <row r="13" spans="1:23" ht="31.5" customHeight="1">
      <c r="A13" s="773" t="s">
        <v>689</v>
      </c>
      <c r="B13" s="769">
        <v>185</v>
      </c>
      <c r="C13" s="937">
        <v>108.5</v>
      </c>
      <c r="D13" s="923">
        <v>108</v>
      </c>
      <c r="E13" s="923">
        <v>107.5</v>
      </c>
      <c r="F13" s="923">
        <v>107.1</v>
      </c>
      <c r="G13" s="547">
        <v>107.8</v>
      </c>
      <c r="H13" s="920">
        <v>118.4</v>
      </c>
      <c r="I13" s="920">
        <v>117.7</v>
      </c>
      <c r="J13" s="920">
        <v>120.2</v>
      </c>
      <c r="K13" s="920">
        <v>118.6</v>
      </c>
      <c r="L13" s="547">
        <v>118.7</v>
      </c>
      <c r="M13" s="767"/>
      <c r="N13" s="767"/>
      <c r="O13" s="767"/>
      <c r="P13" s="767"/>
      <c r="Q13" s="767"/>
    </row>
    <row r="14" spans="1:23" ht="20.100000000000001" customHeight="1">
      <c r="A14" s="773" t="s">
        <v>685</v>
      </c>
      <c r="B14" s="769">
        <v>66</v>
      </c>
      <c r="C14" s="937">
        <v>106.8</v>
      </c>
      <c r="D14" s="923">
        <v>107</v>
      </c>
      <c r="E14" s="923">
        <v>106.8</v>
      </c>
      <c r="F14" s="923">
        <v>106.4</v>
      </c>
      <c r="G14" s="547">
        <v>106.8</v>
      </c>
      <c r="H14" s="920">
        <v>112.2</v>
      </c>
      <c r="I14" s="920">
        <v>110.9</v>
      </c>
      <c r="J14" s="920">
        <v>114.1</v>
      </c>
      <c r="K14" s="920">
        <v>113.9</v>
      </c>
      <c r="L14" s="547">
        <v>112.8</v>
      </c>
      <c r="M14" s="767"/>
      <c r="N14" s="767"/>
      <c r="O14" s="767"/>
      <c r="P14" s="767"/>
      <c r="Q14" s="767"/>
    </row>
    <row r="15" spans="1:23" ht="30.75" customHeight="1">
      <c r="A15" s="939" t="s">
        <v>690</v>
      </c>
      <c r="B15" s="940">
        <v>67</v>
      </c>
      <c r="C15" s="941">
        <v>106.6</v>
      </c>
      <c r="D15" s="941">
        <v>106.1</v>
      </c>
      <c r="E15" s="927">
        <v>106.3</v>
      </c>
      <c r="F15" s="927">
        <v>105.7</v>
      </c>
      <c r="G15" s="929">
        <v>106.2</v>
      </c>
      <c r="H15" s="942">
        <v>112.5</v>
      </c>
      <c r="I15" s="942">
        <v>112.1</v>
      </c>
      <c r="J15" s="942">
        <v>115.8</v>
      </c>
      <c r="K15" s="942">
        <v>115.3</v>
      </c>
      <c r="L15" s="929">
        <v>113.9</v>
      </c>
      <c r="M15" s="767"/>
      <c r="N15" s="767"/>
      <c r="O15" s="767"/>
      <c r="P15" s="767"/>
      <c r="Q15" s="767"/>
    </row>
    <row r="16" spans="1:23" ht="21" customHeight="1">
      <c r="A16" s="792"/>
      <c r="B16" s="943"/>
      <c r="C16" s="943"/>
      <c r="D16" s="943"/>
      <c r="E16" s="943"/>
      <c r="F16" s="943"/>
      <c r="G16" s="943"/>
      <c r="H16" s="792"/>
      <c r="I16" s="792"/>
      <c r="J16" s="792"/>
      <c r="K16" s="792"/>
      <c r="L16" s="792"/>
    </row>
    <row r="17" spans="1:12" ht="17.399999999999999">
      <c r="A17" s="879" t="s">
        <v>667</v>
      </c>
      <c r="B17" s="880"/>
      <c r="C17" s="878"/>
      <c r="D17" s="878"/>
      <c r="E17" s="878"/>
      <c r="F17" s="878"/>
      <c r="G17" s="878"/>
      <c r="H17" s="840"/>
      <c r="I17" s="908"/>
      <c r="J17" s="792"/>
      <c r="K17" s="792"/>
      <c r="L17" s="792"/>
    </row>
    <row r="18" spans="1:12" ht="16.8">
      <c r="A18" s="794" t="s">
        <v>649</v>
      </c>
      <c r="B18" s="840"/>
      <c r="C18" s="840"/>
      <c r="D18" s="840"/>
      <c r="E18" s="840"/>
      <c r="F18" s="840"/>
      <c r="G18" s="840"/>
      <c r="H18" s="840"/>
      <c r="I18" s="840"/>
      <c r="J18" s="792"/>
      <c r="K18" s="792"/>
      <c r="L18" s="792"/>
    </row>
    <row r="19" spans="1:12">
      <c r="A19" s="1220" t="s">
        <v>651</v>
      </c>
      <c r="B19" s="1220"/>
      <c r="C19" s="1220"/>
      <c r="D19" s="1220"/>
      <c r="E19" s="1220"/>
      <c r="F19" s="1220"/>
      <c r="G19" s="1220"/>
      <c r="H19" s="1220"/>
      <c r="I19" s="1220"/>
    </row>
  </sheetData>
  <mergeCells count="11">
    <mergeCell ref="A19:I19"/>
    <mergeCell ref="A2:L2"/>
    <mergeCell ref="A3:L3"/>
    <mergeCell ref="A4:A6"/>
    <mergeCell ref="B4:B6"/>
    <mergeCell ref="C4:G4"/>
    <mergeCell ref="H4:L4"/>
    <mergeCell ref="C5:F5"/>
    <mergeCell ref="G5:G6"/>
    <mergeCell ref="H5:K5"/>
    <mergeCell ref="L5:L6"/>
  </mergeCells>
  <hyperlinks>
    <hyperlink ref="A1" location="'Table of Contents'!A1" display="back to table of contents" xr:uid="{F0309C81-0D69-4E79-878C-4BC803682B04}"/>
  </hyperlinks>
  <pageMargins left="0.6692913385826772" right="7.874015748031496E-2" top="0.51181102362204722" bottom="0.51181102362204722" header="0.31496062992125984" footer="0.31496062992125984"/>
  <pageSetup paperSize="9" scale="90" orientation="portrait" r:id="rId1"/>
  <headerFooter>
    <oddHeader>&amp;C&amp;"Times New Roman,Regular" 11</oddHeader>
  </headerFooter>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478FA5-763F-4EAD-837C-02FDA7FE3390}">
  <dimension ref="A1:E23"/>
  <sheetViews>
    <sheetView topLeftCell="A16" workbookViewId="0"/>
  </sheetViews>
  <sheetFormatPr defaultColWidth="9.109375" defaultRowHeight="13.2"/>
  <cols>
    <col min="1" max="1" width="13.88671875" style="944" customWidth="1"/>
    <col min="2" max="2" width="30.88671875" style="944" customWidth="1"/>
    <col min="3" max="3" width="29.5546875" style="944" customWidth="1"/>
    <col min="4" max="4" width="9.88671875" style="944" customWidth="1"/>
    <col min="5" max="5" width="12.33203125" style="944" customWidth="1"/>
    <col min="6" max="16384" width="9.109375" style="944"/>
  </cols>
  <sheetData>
    <row r="1" spans="1:5">
      <c r="A1" s="839" t="s">
        <v>661</v>
      </c>
    </row>
    <row r="2" spans="1:5" s="947" customFormat="1" ht="39.75" customHeight="1">
      <c r="A2" s="945" t="s">
        <v>691</v>
      </c>
      <c r="B2" s="946"/>
      <c r="C2" s="946"/>
    </row>
    <row r="3" spans="1:5" s="946" customFormat="1" ht="11.25" customHeight="1">
      <c r="A3" s="948"/>
      <c r="B3" s="1302"/>
      <c r="C3" s="1302"/>
    </row>
    <row r="4" spans="1:5" s="949" customFormat="1" ht="31.5" customHeight="1">
      <c r="A4" s="1303" t="s">
        <v>423</v>
      </c>
      <c r="B4" s="1305" t="s">
        <v>692</v>
      </c>
      <c r="C4" s="1305" t="s">
        <v>693</v>
      </c>
    </row>
    <row r="5" spans="1:5" s="949" customFormat="1" ht="16.5" customHeight="1">
      <c r="A5" s="1304"/>
      <c r="B5" s="1306"/>
      <c r="C5" s="1306"/>
    </row>
    <row r="6" spans="1:5" s="953" customFormat="1" ht="20.100000000000001" customHeight="1">
      <c r="A6" s="950">
        <v>2012</v>
      </c>
      <c r="B6" s="951">
        <v>63.3</v>
      </c>
      <c r="C6" s="952">
        <v>79.3</v>
      </c>
      <c r="E6" s="980"/>
    </row>
    <row r="7" spans="1:5" s="953" customFormat="1" ht="20.100000000000001" customHeight="1">
      <c r="A7" s="950">
        <v>2013</v>
      </c>
      <c r="B7" s="951">
        <v>70</v>
      </c>
      <c r="C7" s="952">
        <v>84.7</v>
      </c>
      <c r="E7" s="980"/>
    </row>
    <row r="8" spans="1:5" s="953" customFormat="1" ht="20.100000000000001" customHeight="1">
      <c r="A8" s="950">
        <v>2014</v>
      </c>
      <c r="B8" s="951">
        <v>73.8</v>
      </c>
      <c r="C8" s="952">
        <v>86.5</v>
      </c>
      <c r="E8" s="980"/>
    </row>
    <row r="9" spans="1:5" s="953" customFormat="1" ht="20.100000000000001" customHeight="1">
      <c r="A9" s="950">
        <v>2015</v>
      </c>
      <c r="B9" s="951">
        <v>77.900000000000006</v>
      </c>
      <c r="C9" s="952">
        <v>90.3</v>
      </c>
      <c r="E9" s="980"/>
    </row>
    <row r="10" spans="1:5" s="953" customFormat="1" ht="20.100000000000001" customHeight="1">
      <c r="A10" s="950">
        <v>2016</v>
      </c>
      <c r="B10" s="951">
        <v>81.900000000000006</v>
      </c>
      <c r="C10" s="952">
        <v>93.9</v>
      </c>
      <c r="E10" s="980"/>
    </row>
    <row r="11" spans="1:5" s="953" customFormat="1" ht="20.100000000000001" customHeight="1">
      <c r="A11" s="950">
        <v>2017</v>
      </c>
      <c r="B11" s="951">
        <v>85.7</v>
      </c>
      <c r="C11" s="954">
        <v>94.8</v>
      </c>
      <c r="E11" s="981"/>
    </row>
    <row r="12" spans="1:5" s="953" customFormat="1" ht="20.100000000000001" customHeight="1">
      <c r="A12" s="955">
        <v>2018</v>
      </c>
      <c r="B12" s="951">
        <v>89.5</v>
      </c>
      <c r="C12" s="956">
        <v>95.9</v>
      </c>
      <c r="E12" s="980"/>
    </row>
    <row r="13" spans="1:5" s="953" customFormat="1" ht="20.100000000000001" customHeight="1">
      <c r="A13" s="950">
        <v>2019</v>
      </c>
      <c r="B13" s="951">
        <v>93.1</v>
      </c>
      <c r="C13" s="954">
        <v>99.3</v>
      </c>
      <c r="E13" s="980"/>
    </row>
    <row r="14" spans="1:5" s="953" customFormat="1" ht="20.100000000000001" customHeight="1">
      <c r="A14" s="950">
        <v>2020</v>
      </c>
      <c r="B14" s="951">
        <v>94.1</v>
      </c>
      <c r="C14" s="956">
        <v>97.9</v>
      </c>
      <c r="E14" s="980"/>
    </row>
    <row r="15" spans="1:5" s="953" customFormat="1" ht="20.100000000000001" customHeight="1">
      <c r="A15" s="950">
        <v>2021</v>
      </c>
      <c r="B15" s="957">
        <v>96.9</v>
      </c>
      <c r="C15" s="956">
        <v>96.9</v>
      </c>
      <c r="E15" s="980"/>
    </row>
    <row r="16" spans="1:5" s="953" customFormat="1" ht="19.5" customHeight="1">
      <c r="A16" s="958" t="s">
        <v>694</v>
      </c>
      <c r="B16" s="951">
        <v>104.5</v>
      </c>
      <c r="C16" s="954">
        <v>94.3</v>
      </c>
      <c r="E16" s="980"/>
    </row>
    <row r="17" spans="1:5" s="953" customFormat="1" ht="19.5" customHeight="1">
      <c r="A17" s="950">
        <v>2023</v>
      </c>
      <c r="B17" s="951">
        <v>111.8</v>
      </c>
      <c r="C17" s="956">
        <v>94.3</v>
      </c>
      <c r="E17" s="982"/>
    </row>
    <row r="18" spans="1:5" s="953" customFormat="1" ht="19.5" customHeight="1">
      <c r="A18" s="959" t="s">
        <v>695</v>
      </c>
      <c r="B18" s="960">
        <v>126.5</v>
      </c>
      <c r="C18" s="961">
        <v>103</v>
      </c>
      <c r="E18" s="982"/>
    </row>
    <row r="19" spans="1:5" s="953" customFormat="1" ht="16.2" customHeight="1">
      <c r="A19" s="962"/>
      <c r="B19" s="963"/>
      <c r="C19" s="964"/>
    </row>
    <row r="20" spans="1:5" s="953" customFormat="1" ht="19.5" customHeight="1">
      <c r="A20" s="794" t="s">
        <v>696</v>
      </c>
      <c r="B20" s="840"/>
      <c r="C20" s="840"/>
      <c r="D20" s="840"/>
    </row>
    <row r="21" spans="1:5" s="953" customFormat="1" ht="17.25" customHeight="1">
      <c r="A21" s="1220" t="s">
        <v>651</v>
      </c>
      <c r="B21" s="1220"/>
      <c r="C21" s="1220"/>
      <c r="D21" s="1220"/>
    </row>
    <row r="22" spans="1:5" s="953" customFormat="1" ht="20.25" customHeight="1"/>
    <row r="23" spans="1:5" s="953" customFormat="1" ht="13.8">
      <c r="A23" s="965"/>
    </row>
  </sheetData>
  <mergeCells count="5">
    <mergeCell ref="B3:C3"/>
    <mergeCell ref="A4:A5"/>
    <mergeCell ref="B4:B5"/>
    <mergeCell ref="C4:C5"/>
    <mergeCell ref="A21:D21"/>
  </mergeCells>
  <hyperlinks>
    <hyperlink ref="A1" location="'Table of Contents'!A1" display="back to table of contents" xr:uid="{FFC7CB1D-B8DB-414D-99DD-E6F420A80B3C}"/>
  </hyperlinks>
  <pageMargins left="0.75" right="0.75" top="0.49" bottom="0.32" header="0.3" footer="0.16"/>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3F85F4-4BD1-45FD-892D-679C460A07D7}">
  <dimension ref="B1:P52"/>
  <sheetViews>
    <sheetView showGridLines="0" topLeftCell="A37" zoomScaleNormal="100" workbookViewId="0">
      <pane xSplit="1" topLeftCell="B1" activePane="topRight" state="frozen"/>
      <selection activeCell="A2" sqref="A2"/>
      <selection pane="topRight" activeCell="B1" sqref="B1:C1"/>
    </sheetView>
  </sheetViews>
  <sheetFormatPr defaultRowHeight="13.2"/>
  <cols>
    <col min="1" max="1" width="0.33203125" style="1" customWidth="1"/>
    <col min="2" max="2" width="2" style="1" customWidth="1"/>
    <col min="3" max="3" width="21.6640625" style="1" customWidth="1"/>
    <col min="4" max="5" width="11.5546875" style="492" customWidth="1"/>
    <col min="6" max="6" width="11.5546875" style="494" customWidth="1"/>
    <col min="7" max="7" width="10.88671875" style="494" customWidth="1"/>
    <col min="8" max="8" width="11.6640625" style="1" customWidth="1"/>
    <col min="9" max="9" width="10" style="1" customWidth="1"/>
    <col min="10" max="217" width="8.88671875" style="1"/>
    <col min="218" max="218" width="0.33203125" style="1" customWidth="1"/>
    <col min="219" max="219" width="2" style="1" customWidth="1"/>
    <col min="220" max="220" width="21.6640625" style="1" customWidth="1"/>
    <col min="221" max="228" width="8.6640625" style="1" customWidth="1"/>
    <col min="229" max="473" width="8.88671875" style="1"/>
    <col min="474" max="474" width="0.33203125" style="1" customWidth="1"/>
    <col min="475" max="475" width="2" style="1" customWidth="1"/>
    <col min="476" max="476" width="21.6640625" style="1" customWidth="1"/>
    <col min="477" max="484" width="8.6640625" style="1" customWidth="1"/>
    <col min="485" max="729" width="8.88671875" style="1"/>
    <col min="730" max="730" width="0.33203125" style="1" customWidth="1"/>
    <col min="731" max="731" width="2" style="1" customWidth="1"/>
    <col min="732" max="732" width="21.6640625" style="1" customWidth="1"/>
    <col min="733" max="740" width="8.6640625" style="1" customWidth="1"/>
    <col min="741" max="985" width="8.88671875" style="1"/>
    <col min="986" max="986" width="0.33203125" style="1" customWidth="1"/>
    <col min="987" max="987" width="2" style="1" customWidth="1"/>
    <col min="988" max="988" width="21.6640625" style="1" customWidth="1"/>
    <col min="989" max="996" width="8.6640625" style="1" customWidth="1"/>
    <col min="997" max="1241" width="8.88671875" style="1"/>
    <col min="1242" max="1242" width="0.33203125" style="1" customWidth="1"/>
    <col min="1243" max="1243" width="2" style="1" customWidth="1"/>
    <col min="1244" max="1244" width="21.6640625" style="1" customWidth="1"/>
    <col min="1245" max="1252" width="8.6640625" style="1" customWidth="1"/>
    <col min="1253" max="1497" width="8.88671875" style="1"/>
    <col min="1498" max="1498" width="0.33203125" style="1" customWidth="1"/>
    <col min="1499" max="1499" width="2" style="1" customWidth="1"/>
    <col min="1500" max="1500" width="21.6640625" style="1" customWidth="1"/>
    <col min="1501" max="1508" width="8.6640625" style="1" customWidth="1"/>
    <col min="1509" max="1753" width="8.88671875" style="1"/>
    <col min="1754" max="1754" width="0.33203125" style="1" customWidth="1"/>
    <col min="1755" max="1755" width="2" style="1" customWidth="1"/>
    <col min="1756" max="1756" width="21.6640625" style="1" customWidth="1"/>
    <col min="1757" max="1764" width="8.6640625" style="1" customWidth="1"/>
    <col min="1765" max="2009" width="8.88671875" style="1"/>
    <col min="2010" max="2010" width="0.33203125" style="1" customWidth="1"/>
    <col min="2011" max="2011" width="2" style="1" customWidth="1"/>
    <col min="2012" max="2012" width="21.6640625" style="1" customWidth="1"/>
    <col min="2013" max="2020" width="8.6640625" style="1" customWidth="1"/>
    <col min="2021" max="2265" width="8.88671875" style="1"/>
    <col min="2266" max="2266" width="0.33203125" style="1" customWidth="1"/>
    <col min="2267" max="2267" width="2" style="1" customWidth="1"/>
    <col min="2268" max="2268" width="21.6640625" style="1" customWidth="1"/>
    <col min="2269" max="2276" width="8.6640625" style="1" customWidth="1"/>
    <col min="2277" max="2521" width="8.88671875" style="1"/>
    <col min="2522" max="2522" width="0.33203125" style="1" customWidth="1"/>
    <col min="2523" max="2523" width="2" style="1" customWidth="1"/>
    <col min="2524" max="2524" width="21.6640625" style="1" customWidth="1"/>
    <col min="2525" max="2532" width="8.6640625" style="1" customWidth="1"/>
    <col min="2533" max="2777" width="8.88671875" style="1"/>
    <col min="2778" max="2778" width="0.33203125" style="1" customWidth="1"/>
    <col min="2779" max="2779" width="2" style="1" customWidth="1"/>
    <col min="2780" max="2780" width="21.6640625" style="1" customWidth="1"/>
    <col min="2781" max="2788" width="8.6640625" style="1" customWidth="1"/>
    <col min="2789" max="3033" width="8.88671875" style="1"/>
    <col min="3034" max="3034" width="0.33203125" style="1" customWidth="1"/>
    <col min="3035" max="3035" width="2" style="1" customWidth="1"/>
    <col min="3036" max="3036" width="21.6640625" style="1" customWidth="1"/>
    <col min="3037" max="3044" width="8.6640625" style="1" customWidth="1"/>
    <col min="3045" max="3289" width="8.88671875" style="1"/>
    <col min="3290" max="3290" width="0.33203125" style="1" customWidth="1"/>
    <col min="3291" max="3291" width="2" style="1" customWidth="1"/>
    <col min="3292" max="3292" width="21.6640625" style="1" customWidth="1"/>
    <col min="3293" max="3300" width="8.6640625" style="1" customWidth="1"/>
    <col min="3301" max="3545" width="8.88671875" style="1"/>
    <col min="3546" max="3546" width="0.33203125" style="1" customWidth="1"/>
    <col min="3547" max="3547" width="2" style="1" customWidth="1"/>
    <col min="3548" max="3548" width="21.6640625" style="1" customWidth="1"/>
    <col min="3549" max="3556" width="8.6640625" style="1" customWidth="1"/>
    <col min="3557" max="3801" width="8.88671875" style="1"/>
    <col min="3802" max="3802" width="0.33203125" style="1" customWidth="1"/>
    <col min="3803" max="3803" width="2" style="1" customWidth="1"/>
    <col min="3804" max="3804" width="21.6640625" style="1" customWidth="1"/>
    <col min="3805" max="3812" width="8.6640625" style="1" customWidth="1"/>
    <col min="3813" max="4057" width="8.88671875" style="1"/>
    <col min="4058" max="4058" width="0.33203125" style="1" customWidth="1"/>
    <col min="4059" max="4059" width="2" style="1" customWidth="1"/>
    <col min="4060" max="4060" width="21.6640625" style="1" customWidth="1"/>
    <col min="4061" max="4068" width="8.6640625" style="1" customWidth="1"/>
    <col min="4069" max="4313" width="8.88671875" style="1"/>
    <col min="4314" max="4314" width="0.33203125" style="1" customWidth="1"/>
    <col min="4315" max="4315" width="2" style="1" customWidth="1"/>
    <col min="4316" max="4316" width="21.6640625" style="1" customWidth="1"/>
    <col min="4317" max="4324" width="8.6640625" style="1" customWidth="1"/>
    <col min="4325" max="4569" width="8.88671875" style="1"/>
    <col min="4570" max="4570" width="0.33203125" style="1" customWidth="1"/>
    <col min="4571" max="4571" width="2" style="1" customWidth="1"/>
    <col min="4572" max="4572" width="21.6640625" style="1" customWidth="1"/>
    <col min="4573" max="4580" width="8.6640625" style="1" customWidth="1"/>
    <col min="4581" max="4825" width="8.88671875" style="1"/>
    <col min="4826" max="4826" width="0.33203125" style="1" customWidth="1"/>
    <col min="4827" max="4827" width="2" style="1" customWidth="1"/>
    <col min="4828" max="4828" width="21.6640625" style="1" customWidth="1"/>
    <col min="4829" max="4836" width="8.6640625" style="1" customWidth="1"/>
    <col min="4837" max="5081" width="8.88671875" style="1"/>
    <col min="5082" max="5082" width="0.33203125" style="1" customWidth="1"/>
    <col min="5083" max="5083" width="2" style="1" customWidth="1"/>
    <col min="5084" max="5084" width="21.6640625" style="1" customWidth="1"/>
    <col min="5085" max="5092" width="8.6640625" style="1" customWidth="1"/>
    <col min="5093" max="5337" width="8.88671875" style="1"/>
    <col min="5338" max="5338" width="0.33203125" style="1" customWidth="1"/>
    <col min="5339" max="5339" width="2" style="1" customWidth="1"/>
    <col min="5340" max="5340" width="21.6640625" style="1" customWidth="1"/>
    <col min="5341" max="5348" width="8.6640625" style="1" customWidth="1"/>
    <col min="5349" max="5593" width="8.88671875" style="1"/>
    <col min="5594" max="5594" width="0.33203125" style="1" customWidth="1"/>
    <col min="5595" max="5595" width="2" style="1" customWidth="1"/>
    <col min="5596" max="5596" width="21.6640625" style="1" customWidth="1"/>
    <col min="5597" max="5604" width="8.6640625" style="1" customWidth="1"/>
    <col min="5605" max="5849" width="8.88671875" style="1"/>
    <col min="5850" max="5850" width="0.33203125" style="1" customWidth="1"/>
    <col min="5851" max="5851" width="2" style="1" customWidth="1"/>
    <col min="5852" max="5852" width="21.6640625" style="1" customWidth="1"/>
    <col min="5853" max="5860" width="8.6640625" style="1" customWidth="1"/>
    <col min="5861" max="6105" width="8.88671875" style="1"/>
    <col min="6106" max="6106" width="0.33203125" style="1" customWidth="1"/>
    <col min="6107" max="6107" width="2" style="1" customWidth="1"/>
    <col min="6108" max="6108" width="21.6640625" style="1" customWidth="1"/>
    <col min="6109" max="6116" width="8.6640625" style="1" customWidth="1"/>
    <col min="6117" max="6361" width="8.88671875" style="1"/>
    <col min="6362" max="6362" width="0.33203125" style="1" customWidth="1"/>
    <col min="6363" max="6363" width="2" style="1" customWidth="1"/>
    <col min="6364" max="6364" width="21.6640625" style="1" customWidth="1"/>
    <col min="6365" max="6372" width="8.6640625" style="1" customWidth="1"/>
    <col min="6373" max="6617" width="8.88671875" style="1"/>
    <col min="6618" max="6618" width="0.33203125" style="1" customWidth="1"/>
    <col min="6619" max="6619" width="2" style="1" customWidth="1"/>
    <col min="6620" max="6620" width="21.6640625" style="1" customWidth="1"/>
    <col min="6621" max="6628" width="8.6640625" style="1" customWidth="1"/>
    <col min="6629" max="6873" width="8.88671875" style="1"/>
    <col min="6874" max="6874" width="0.33203125" style="1" customWidth="1"/>
    <col min="6875" max="6875" width="2" style="1" customWidth="1"/>
    <col min="6876" max="6876" width="21.6640625" style="1" customWidth="1"/>
    <col min="6877" max="6884" width="8.6640625" style="1" customWidth="1"/>
    <col min="6885" max="7129" width="8.88671875" style="1"/>
    <col min="7130" max="7130" width="0.33203125" style="1" customWidth="1"/>
    <col min="7131" max="7131" width="2" style="1" customWidth="1"/>
    <col min="7132" max="7132" width="21.6640625" style="1" customWidth="1"/>
    <col min="7133" max="7140" width="8.6640625" style="1" customWidth="1"/>
    <col min="7141" max="7385" width="8.88671875" style="1"/>
    <col min="7386" max="7386" width="0.33203125" style="1" customWidth="1"/>
    <col min="7387" max="7387" width="2" style="1" customWidth="1"/>
    <col min="7388" max="7388" width="21.6640625" style="1" customWidth="1"/>
    <col min="7389" max="7396" width="8.6640625" style="1" customWidth="1"/>
    <col min="7397" max="7641" width="8.88671875" style="1"/>
    <col min="7642" max="7642" width="0.33203125" style="1" customWidth="1"/>
    <col min="7643" max="7643" width="2" style="1" customWidth="1"/>
    <col min="7644" max="7644" width="21.6640625" style="1" customWidth="1"/>
    <col min="7645" max="7652" width="8.6640625" style="1" customWidth="1"/>
    <col min="7653" max="7897" width="8.88671875" style="1"/>
    <col min="7898" max="7898" width="0.33203125" style="1" customWidth="1"/>
    <col min="7899" max="7899" width="2" style="1" customWidth="1"/>
    <col min="7900" max="7900" width="21.6640625" style="1" customWidth="1"/>
    <col min="7901" max="7908" width="8.6640625" style="1" customWidth="1"/>
    <col min="7909" max="8153" width="8.88671875" style="1"/>
    <col min="8154" max="8154" width="0.33203125" style="1" customWidth="1"/>
    <col min="8155" max="8155" width="2" style="1" customWidth="1"/>
    <col min="8156" max="8156" width="21.6640625" style="1" customWidth="1"/>
    <col min="8157" max="8164" width="8.6640625" style="1" customWidth="1"/>
    <col min="8165" max="8409" width="8.88671875" style="1"/>
    <col min="8410" max="8410" width="0.33203125" style="1" customWidth="1"/>
    <col min="8411" max="8411" width="2" style="1" customWidth="1"/>
    <col min="8412" max="8412" width="21.6640625" style="1" customWidth="1"/>
    <col min="8413" max="8420" width="8.6640625" style="1" customWidth="1"/>
    <col min="8421" max="8665" width="8.88671875" style="1"/>
    <col min="8666" max="8666" width="0.33203125" style="1" customWidth="1"/>
    <col min="8667" max="8667" width="2" style="1" customWidth="1"/>
    <col min="8668" max="8668" width="21.6640625" style="1" customWidth="1"/>
    <col min="8669" max="8676" width="8.6640625" style="1" customWidth="1"/>
    <col min="8677" max="8921" width="8.88671875" style="1"/>
    <col min="8922" max="8922" width="0.33203125" style="1" customWidth="1"/>
    <col min="8923" max="8923" width="2" style="1" customWidth="1"/>
    <col min="8924" max="8924" width="21.6640625" style="1" customWidth="1"/>
    <col min="8925" max="8932" width="8.6640625" style="1" customWidth="1"/>
    <col min="8933" max="9177" width="8.88671875" style="1"/>
    <col min="9178" max="9178" width="0.33203125" style="1" customWidth="1"/>
    <col min="9179" max="9179" width="2" style="1" customWidth="1"/>
    <col min="9180" max="9180" width="21.6640625" style="1" customWidth="1"/>
    <col min="9181" max="9188" width="8.6640625" style="1" customWidth="1"/>
    <col min="9189" max="9433" width="8.88671875" style="1"/>
    <col min="9434" max="9434" width="0.33203125" style="1" customWidth="1"/>
    <col min="9435" max="9435" width="2" style="1" customWidth="1"/>
    <col min="9436" max="9436" width="21.6640625" style="1" customWidth="1"/>
    <col min="9437" max="9444" width="8.6640625" style="1" customWidth="1"/>
    <col min="9445" max="9689" width="8.88671875" style="1"/>
    <col min="9690" max="9690" width="0.33203125" style="1" customWidth="1"/>
    <col min="9691" max="9691" width="2" style="1" customWidth="1"/>
    <col min="9692" max="9692" width="21.6640625" style="1" customWidth="1"/>
    <col min="9693" max="9700" width="8.6640625" style="1" customWidth="1"/>
    <col min="9701" max="9945" width="8.88671875" style="1"/>
    <col min="9946" max="9946" width="0.33203125" style="1" customWidth="1"/>
    <col min="9947" max="9947" width="2" style="1" customWidth="1"/>
    <col min="9948" max="9948" width="21.6640625" style="1" customWidth="1"/>
    <col min="9949" max="9956" width="8.6640625" style="1" customWidth="1"/>
    <col min="9957" max="10201" width="8.88671875" style="1"/>
    <col min="10202" max="10202" width="0.33203125" style="1" customWidth="1"/>
    <col min="10203" max="10203" width="2" style="1" customWidth="1"/>
    <col min="10204" max="10204" width="21.6640625" style="1" customWidth="1"/>
    <col min="10205" max="10212" width="8.6640625" style="1" customWidth="1"/>
    <col min="10213" max="10457" width="8.88671875" style="1"/>
    <col min="10458" max="10458" width="0.33203125" style="1" customWidth="1"/>
    <col min="10459" max="10459" width="2" style="1" customWidth="1"/>
    <col min="10460" max="10460" width="21.6640625" style="1" customWidth="1"/>
    <col min="10461" max="10468" width="8.6640625" style="1" customWidth="1"/>
    <col min="10469" max="10713" width="8.88671875" style="1"/>
    <col min="10714" max="10714" width="0.33203125" style="1" customWidth="1"/>
    <col min="10715" max="10715" width="2" style="1" customWidth="1"/>
    <col min="10716" max="10716" width="21.6640625" style="1" customWidth="1"/>
    <col min="10717" max="10724" width="8.6640625" style="1" customWidth="1"/>
    <col min="10725" max="10969" width="8.88671875" style="1"/>
    <col min="10970" max="10970" width="0.33203125" style="1" customWidth="1"/>
    <col min="10971" max="10971" width="2" style="1" customWidth="1"/>
    <col min="10972" max="10972" width="21.6640625" style="1" customWidth="1"/>
    <col min="10973" max="10980" width="8.6640625" style="1" customWidth="1"/>
    <col min="10981" max="11225" width="8.88671875" style="1"/>
    <col min="11226" max="11226" width="0.33203125" style="1" customWidth="1"/>
    <col min="11227" max="11227" width="2" style="1" customWidth="1"/>
    <col min="11228" max="11228" width="21.6640625" style="1" customWidth="1"/>
    <col min="11229" max="11236" width="8.6640625" style="1" customWidth="1"/>
    <col min="11237" max="11481" width="8.88671875" style="1"/>
    <col min="11482" max="11482" width="0.33203125" style="1" customWidth="1"/>
    <col min="11483" max="11483" width="2" style="1" customWidth="1"/>
    <col min="11484" max="11484" width="21.6640625" style="1" customWidth="1"/>
    <col min="11485" max="11492" width="8.6640625" style="1" customWidth="1"/>
    <col min="11493" max="11737" width="8.88671875" style="1"/>
    <col min="11738" max="11738" width="0.33203125" style="1" customWidth="1"/>
    <col min="11739" max="11739" width="2" style="1" customWidth="1"/>
    <col min="11740" max="11740" width="21.6640625" style="1" customWidth="1"/>
    <col min="11741" max="11748" width="8.6640625" style="1" customWidth="1"/>
    <col min="11749" max="11993" width="8.88671875" style="1"/>
    <col min="11994" max="11994" width="0.33203125" style="1" customWidth="1"/>
    <col min="11995" max="11995" width="2" style="1" customWidth="1"/>
    <col min="11996" max="11996" width="21.6640625" style="1" customWidth="1"/>
    <col min="11997" max="12004" width="8.6640625" style="1" customWidth="1"/>
    <col min="12005" max="12249" width="8.88671875" style="1"/>
    <col min="12250" max="12250" width="0.33203125" style="1" customWidth="1"/>
    <col min="12251" max="12251" width="2" style="1" customWidth="1"/>
    <col min="12252" max="12252" width="21.6640625" style="1" customWidth="1"/>
    <col min="12253" max="12260" width="8.6640625" style="1" customWidth="1"/>
    <col min="12261" max="12505" width="8.88671875" style="1"/>
    <col min="12506" max="12506" width="0.33203125" style="1" customWidth="1"/>
    <col min="12507" max="12507" width="2" style="1" customWidth="1"/>
    <col min="12508" max="12508" width="21.6640625" style="1" customWidth="1"/>
    <col min="12509" max="12516" width="8.6640625" style="1" customWidth="1"/>
    <col min="12517" max="12761" width="8.88671875" style="1"/>
    <col min="12762" max="12762" width="0.33203125" style="1" customWidth="1"/>
    <col min="12763" max="12763" width="2" style="1" customWidth="1"/>
    <col min="12764" max="12764" width="21.6640625" style="1" customWidth="1"/>
    <col min="12765" max="12772" width="8.6640625" style="1" customWidth="1"/>
    <col min="12773" max="13017" width="8.88671875" style="1"/>
    <col min="13018" max="13018" width="0.33203125" style="1" customWidth="1"/>
    <col min="13019" max="13019" width="2" style="1" customWidth="1"/>
    <col min="13020" max="13020" width="21.6640625" style="1" customWidth="1"/>
    <col min="13021" max="13028" width="8.6640625" style="1" customWidth="1"/>
    <col min="13029" max="13273" width="8.88671875" style="1"/>
    <col min="13274" max="13274" width="0.33203125" style="1" customWidth="1"/>
    <col min="13275" max="13275" width="2" style="1" customWidth="1"/>
    <col min="13276" max="13276" width="21.6640625" style="1" customWidth="1"/>
    <col min="13277" max="13284" width="8.6640625" style="1" customWidth="1"/>
    <col min="13285" max="13529" width="8.88671875" style="1"/>
    <col min="13530" max="13530" width="0.33203125" style="1" customWidth="1"/>
    <col min="13531" max="13531" width="2" style="1" customWidth="1"/>
    <col min="13532" max="13532" width="21.6640625" style="1" customWidth="1"/>
    <col min="13533" max="13540" width="8.6640625" style="1" customWidth="1"/>
    <col min="13541" max="13785" width="8.88671875" style="1"/>
    <col min="13786" max="13786" width="0.33203125" style="1" customWidth="1"/>
    <col min="13787" max="13787" width="2" style="1" customWidth="1"/>
    <col min="13788" max="13788" width="21.6640625" style="1" customWidth="1"/>
    <col min="13789" max="13796" width="8.6640625" style="1" customWidth="1"/>
    <col min="13797" max="14041" width="8.88671875" style="1"/>
    <col min="14042" max="14042" width="0.33203125" style="1" customWidth="1"/>
    <col min="14043" max="14043" width="2" style="1" customWidth="1"/>
    <col min="14044" max="14044" width="21.6640625" style="1" customWidth="1"/>
    <col min="14045" max="14052" width="8.6640625" style="1" customWidth="1"/>
    <col min="14053" max="14297" width="8.88671875" style="1"/>
    <col min="14298" max="14298" width="0.33203125" style="1" customWidth="1"/>
    <col min="14299" max="14299" width="2" style="1" customWidth="1"/>
    <col min="14300" max="14300" width="21.6640625" style="1" customWidth="1"/>
    <col min="14301" max="14308" width="8.6640625" style="1" customWidth="1"/>
    <col min="14309" max="14553" width="8.88671875" style="1"/>
    <col min="14554" max="14554" width="0.33203125" style="1" customWidth="1"/>
    <col min="14555" max="14555" width="2" style="1" customWidth="1"/>
    <col min="14556" max="14556" width="21.6640625" style="1" customWidth="1"/>
    <col min="14557" max="14564" width="8.6640625" style="1" customWidth="1"/>
    <col min="14565" max="14809" width="8.88671875" style="1"/>
    <col min="14810" max="14810" width="0.33203125" style="1" customWidth="1"/>
    <col min="14811" max="14811" width="2" style="1" customWidth="1"/>
    <col min="14812" max="14812" width="21.6640625" style="1" customWidth="1"/>
    <col min="14813" max="14820" width="8.6640625" style="1" customWidth="1"/>
    <col min="14821" max="15065" width="8.88671875" style="1"/>
    <col min="15066" max="15066" width="0.33203125" style="1" customWidth="1"/>
    <col min="15067" max="15067" width="2" style="1" customWidth="1"/>
    <col min="15068" max="15068" width="21.6640625" style="1" customWidth="1"/>
    <col min="15069" max="15076" width="8.6640625" style="1" customWidth="1"/>
    <col min="15077" max="15321" width="8.88671875" style="1"/>
    <col min="15322" max="15322" width="0.33203125" style="1" customWidth="1"/>
    <col min="15323" max="15323" width="2" style="1" customWidth="1"/>
    <col min="15324" max="15324" width="21.6640625" style="1" customWidth="1"/>
    <col min="15325" max="15332" width="8.6640625" style="1" customWidth="1"/>
    <col min="15333" max="15577" width="8.88671875" style="1"/>
    <col min="15578" max="15578" width="0.33203125" style="1" customWidth="1"/>
    <col min="15579" max="15579" width="2" style="1" customWidth="1"/>
    <col min="15580" max="15580" width="21.6640625" style="1" customWidth="1"/>
    <col min="15581" max="15588" width="8.6640625" style="1" customWidth="1"/>
    <col min="15589" max="15833" width="8.88671875" style="1"/>
    <col min="15834" max="15834" width="0.33203125" style="1" customWidth="1"/>
    <col min="15835" max="15835" width="2" style="1" customWidth="1"/>
    <col min="15836" max="15836" width="21.6640625" style="1" customWidth="1"/>
    <col min="15837" max="15844" width="8.6640625" style="1" customWidth="1"/>
    <col min="15845" max="16089" width="8.88671875" style="1"/>
    <col min="16090" max="16090" width="0.33203125" style="1" customWidth="1"/>
    <col min="16091" max="16091" width="2" style="1" customWidth="1"/>
    <col min="16092" max="16092" width="21.6640625" style="1" customWidth="1"/>
    <col min="16093" max="16100" width="8.6640625" style="1" customWidth="1"/>
    <col min="16101" max="16384" width="8.88671875" style="1"/>
  </cols>
  <sheetData>
    <row r="1" spans="2:16">
      <c r="B1" s="1066" t="s">
        <v>0</v>
      </c>
      <c r="C1" s="1066"/>
      <c r="E1" s="1"/>
      <c r="F1" s="1"/>
      <c r="G1" s="1"/>
    </row>
    <row r="2" spans="2:16" ht="30.75" customHeight="1">
      <c r="B2" s="1067" t="s">
        <v>356</v>
      </c>
      <c r="C2" s="1067"/>
      <c r="D2" s="1067"/>
      <c r="E2" s="1067"/>
      <c r="F2" s="1067"/>
      <c r="G2" s="1067"/>
      <c r="H2" s="1067"/>
      <c r="I2" s="1067"/>
    </row>
    <row r="3" spans="2:16" ht="6" customHeight="1">
      <c r="B3" s="493"/>
      <c r="C3" s="493"/>
      <c r="D3" s="493"/>
      <c r="E3" s="493"/>
      <c r="F3" s="493"/>
      <c r="G3" s="493"/>
      <c r="H3" s="493"/>
      <c r="I3" s="493"/>
    </row>
    <row r="4" spans="2:16" ht="28.5" customHeight="1">
      <c r="B4" s="1068" t="s">
        <v>357</v>
      </c>
      <c r="C4" s="1068"/>
      <c r="D4" s="1068"/>
      <c r="E4" s="1068"/>
      <c r="F4" s="1068"/>
      <c r="G4" s="1068"/>
      <c r="H4" s="1068"/>
      <c r="I4" s="1068"/>
    </row>
    <row r="5" spans="2:16" ht="8.25" customHeight="1"/>
    <row r="6" spans="2:16" ht="24.9" customHeight="1">
      <c r="B6" s="1069"/>
      <c r="C6" s="1070"/>
      <c r="D6" s="1073" t="s">
        <v>358</v>
      </c>
      <c r="E6" s="1073"/>
      <c r="F6" s="1073"/>
      <c r="G6" s="1073" t="s">
        <v>359</v>
      </c>
      <c r="H6" s="1073"/>
      <c r="I6" s="1073"/>
    </row>
    <row r="7" spans="2:16" ht="32.25" customHeight="1">
      <c r="B7" s="1071"/>
      <c r="C7" s="1072"/>
      <c r="D7" s="495" t="s">
        <v>360</v>
      </c>
      <c r="E7" s="496" t="s">
        <v>361</v>
      </c>
      <c r="F7" s="496" t="s">
        <v>362</v>
      </c>
      <c r="G7" s="495" t="s">
        <v>360</v>
      </c>
      <c r="H7" s="496" t="s">
        <v>361</v>
      </c>
      <c r="I7" s="496" t="s">
        <v>362</v>
      </c>
    </row>
    <row r="8" spans="2:16" ht="24.9" customHeight="1">
      <c r="B8" s="497" t="s">
        <v>363</v>
      </c>
      <c r="C8" s="498"/>
      <c r="D8" s="499"/>
      <c r="E8" s="500"/>
      <c r="F8" s="500"/>
      <c r="G8" s="499"/>
      <c r="H8" s="500"/>
      <c r="I8" s="500"/>
    </row>
    <row r="9" spans="2:16" ht="15" customHeight="1">
      <c r="B9" s="501"/>
      <c r="C9" s="502" t="s">
        <v>187</v>
      </c>
      <c r="D9" s="503">
        <v>991600</v>
      </c>
      <c r="E9" s="503">
        <v>7200</v>
      </c>
      <c r="F9" s="504">
        <v>0.7</v>
      </c>
      <c r="G9" s="503">
        <v>992400</v>
      </c>
      <c r="H9" s="503">
        <v>7300</v>
      </c>
      <c r="I9" s="504">
        <v>0.7</v>
      </c>
      <c r="K9" s="505"/>
      <c r="L9" s="505"/>
      <c r="M9" s="505"/>
      <c r="N9" s="505"/>
      <c r="O9" s="505"/>
      <c r="P9" s="505"/>
    </row>
    <row r="10" spans="2:16" ht="15" customHeight="1">
      <c r="B10" s="501"/>
      <c r="C10" s="502" t="s">
        <v>184</v>
      </c>
      <c r="D10" s="503">
        <v>477500</v>
      </c>
      <c r="E10" s="503">
        <v>4700</v>
      </c>
      <c r="F10" s="504">
        <v>1</v>
      </c>
      <c r="G10" s="503">
        <v>477500</v>
      </c>
      <c r="H10" s="503">
        <v>4800</v>
      </c>
      <c r="I10" s="504">
        <v>1</v>
      </c>
      <c r="K10" s="505"/>
      <c r="L10" s="505"/>
      <c r="M10" s="505"/>
      <c r="N10" s="505"/>
      <c r="O10" s="505"/>
      <c r="P10" s="505"/>
    </row>
    <row r="11" spans="2:16" ht="15" customHeight="1">
      <c r="B11" s="501"/>
      <c r="C11" s="502" t="s">
        <v>185</v>
      </c>
      <c r="D11" s="503">
        <v>514100</v>
      </c>
      <c r="E11" s="503">
        <v>4400</v>
      </c>
      <c r="F11" s="504">
        <v>0.9</v>
      </c>
      <c r="G11" s="503">
        <v>514900</v>
      </c>
      <c r="H11" s="503">
        <v>4400</v>
      </c>
      <c r="I11" s="504">
        <v>0.9</v>
      </c>
      <c r="K11" s="505"/>
      <c r="L11" s="505"/>
      <c r="M11" s="505"/>
      <c r="N11" s="505"/>
      <c r="O11" s="505"/>
      <c r="P11" s="505"/>
    </row>
    <row r="12" spans="2:16" ht="15" customHeight="1">
      <c r="B12" s="497" t="s">
        <v>364</v>
      </c>
      <c r="C12" s="498"/>
      <c r="D12" s="506"/>
      <c r="E12" s="506"/>
      <c r="F12" s="507"/>
      <c r="G12" s="506"/>
      <c r="H12" s="506"/>
      <c r="I12" s="507"/>
      <c r="K12" s="505"/>
      <c r="L12" s="505"/>
      <c r="M12" s="505"/>
      <c r="N12" s="505"/>
      <c r="O12" s="505"/>
      <c r="P12" s="505"/>
    </row>
    <row r="13" spans="2:16" ht="15" customHeight="1">
      <c r="B13" s="501"/>
      <c r="C13" s="502" t="s">
        <v>187</v>
      </c>
      <c r="D13" s="503">
        <v>580900</v>
      </c>
      <c r="E13" s="508">
        <v>6100</v>
      </c>
      <c r="F13" s="504">
        <v>1.1000000000000001</v>
      </c>
      <c r="G13" s="503">
        <v>581900</v>
      </c>
      <c r="H13" s="508">
        <v>6200</v>
      </c>
      <c r="I13" s="504">
        <v>1.1000000000000001</v>
      </c>
      <c r="K13" s="505"/>
      <c r="L13" s="505"/>
      <c r="M13" s="505"/>
      <c r="N13" s="505"/>
      <c r="O13" s="505"/>
      <c r="P13" s="505"/>
    </row>
    <row r="14" spans="2:16" ht="15" customHeight="1">
      <c r="B14" s="501"/>
      <c r="C14" s="502" t="s">
        <v>184</v>
      </c>
      <c r="D14" s="503">
        <v>335200</v>
      </c>
      <c r="E14" s="508">
        <v>4000</v>
      </c>
      <c r="F14" s="504">
        <v>1.2</v>
      </c>
      <c r="G14" s="503">
        <v>330400</v>
      </c>
      <c r="H14" s="508">
        <v>4000</v>
      </c>
      <c r="I14" s="504">
        <v>1.2</v>
      </c>
      <c r="K14" s="505"/>
      <c r="L14" s="505"/>
      <c r="M14" s="505"/>
      <c r="N14" s="505"/>
      <c r="O14" s="505"/>
      <c r="P14" s="505"/>
    </row>
    <row r="15" spans="2:16" ht="15" customHeight="1">
      <c r="B15" s="501"/>
      <c r="C15" s="502" t="s">
        <v>185</v>
      </c>
      <c r="D15" s="503">
        <v>245700</v>
      </c>
      <c r="E15" s="508">
        <v>3600</v>
      </c>
      <c r="F15" s="504">
        <v>1.5</v>
      </c>
      <c r="G15" s="503">
        <v>251500</v>
      </c>
      <c r="H15" s="508">
        <v>3500</v>
      </c>
      <c r="I15" s="504">
        <v>1.4</v>
      </c>
      <c r="K15" s="505"/>
      <c r="L15" s="505"/>
      <c r="M15" s="505"/>
      <c r="N15" s="505"/>
      <c r="O15" s="505"/>
      <c r="P15" s="505"/>
    </row>
    <row r="16" spans="2:16" ht="15" customHeight="1">
      <c r="B16" s="497" t="s">
        <v>365</v>
      </c>
      <c r="C16" s="502"/>
      <c r="D16" s="506"/>
      <c r="E16" s="506"/>
      <c r="F16" s="507"/>
      <c r="G16" s="506"/>
      <c r="H16" s="506"/>
      <c r="I16" s="507"/>
      <c r="K16" s="505"/>
      <c r="L16" s="505"/>
      <c r="M16" s="505"/>
      <c r="N16" s="505"/>
      <c r="O16" s="505"/>
      <c r="P16" s="505"/>
    </row>
    <row r="17" spans="2:16" ht="15" customHeight="1">
      <c r="B17" s="501"/>
      <c r="C17" s="502" t="s">
        <v>187</v>
      </c>
      <c r="D17" s="503">
        <v>544000</v>
      </c>
      <c r="E17" s="503">
        <v>5900</v>
      </c>
      <c r="F17" s="504">
        <v>1.1000000000000001</v>
      </c>
      <c r="G17" s="503">
        <v>547000</v>
      </c>
      <c r="H17" s="503">
        <v>5900</v>
      </c>
      <c r="I17" s="504">
        <v>1.1000000000000001</v>
      </c>
      <c r="K17" s="505"/>
      <c r="L17" s="505"/>
      <c r="M17" s="505"/>
      <c r="N17" s="505"/>
      <c r="O17" s="505"/>
      <c r="P17" s="505"/>
    </row>
    <row r="18" spans="2:16" ht="15" customHeight="1">
      <c r="B18" s="501"/>
      <c r="C18" s="502" t="s">
        <v>184</v>
      </c>
      <c r="D18" s="503">
        <v>319700</v>
      </c>
      <c r="E18" s="503">
        <v>3800</v>
      </c>
      <c r="F18" s="504">
        <v>1.2</v>
      </c>
      <c r="G18" s="503">
        <v>316400</v>
      </c>
      <c r="H18" s="503">
        <v>3900</v>
      </c>
      <c r="I18" s="504">
        <v>1.2</v>
      </c>
      <c r="K18" s="505"/>
      <c r="L18" s="505"/>
      <c r="M18" s="505"/>
      <c r="N18" s="505"/>
      <c r="O18" s="505"/>
      <c r="P18" s="505"/>
    </row>
    <row r="19" spans="2:16" ht="15" customHeight="1">
      <c r="B19" s="501"/>
      <c r="C19" s="502" t="s">
        <v>185</v>
      </c>
      <c r="D19" s="503">
        <v>224300</v>
      </c>
      <c r="E19" s="503">
        <v>3500</v>
      </c>
      <c r="F19" s="504">
        <v>1.6</v>
      </c>
      <c r="G19" s="503">
        <v>230600</v>
      </c>
      <c r="H19" s="503">
        <v>3400</v>
      </c>
      <c r="I19" s="504">
        <v>1.5</v>
      </c>
      <c r="K19" s="505"/>
      <c r="L19" s="505"/>
      <c r="M19" s="505"/>
      <c r="N19" s="505"/>
      <c r="O19" s="505"/>
      <c r="P19" s="505"/>
    </row>
    <row r="20" spans="2:16" ht="15" customHeight="1">
      <c r="B20" s="497" t="s">
        <v>366</v>
      </c>
      <c r="C20" s="502"/>
      <c r="D20" s="506"/>
      <c r="E20" s="506"/>
      <c r="F20" s="507"/>
      <c r="G20" s="506"/>
      <c r="H20" s="506"/>
      <c r="I20" s="507"/>
      <c r="K20" s="505"/>
      <c r="L20" s="505"/>
      <c r="M20" s="505"/>
      <c r="N20" s="505"/>
      <c r="O20" s="505"/>
      <c r="P20" s="505"/>
    </row>
    <row r="21" spans="2:16" ht="15" customHeight="1">
      <c r="B21" s="501"/>
      <c r="C21" s="502" t="s">
        <v>187</v>
      </c>
      <c r="D21" s="503">
        <v>36900</v>
      </c>
      <c r="E21" s="503">
        <v>1500</v>
      </c>
      <c r="F21" s="504">
        <v>4.0999999999999996</v>
      </c>
      <c r="G21" s="503">
        <v>34900</v>
      </c>
      <c r="H21" s="503">
        <v>1400</v>
      </c>
      <c r="I21" s="504">
        <v>4</v>
      </c>
      <c r="K21" s="505"/>
      <c r="L21" s="505"/>
      <c r="M21" s="505"/>
      <c r="N21" s="505"/>
      <c r="O21" s="505"/>
      <c r="P21" s="505"/>
    </row>
    <row r="22" spans="2:16" ht="15" customHeight="1">
      <c r="B22" s="501"/>
      <c r="C22" s="502" t="s">
        <v>184</v>
      </c>
      <c r="D22" s="503">
        <v>15500</v>
      </c>
      <c r="E22" s="503">
        <v>900</v>
      </c>
      <c r="F22" s="504">
        <v>5.8</v>
      </c>
      <c r="G22" s="503">
        <v>14000</v>
      </c>
      <c r="H22" s="503">
        <v>900</v>
      </c>
      <c r="I22" s="504">
        <v>6.4</v>
      </c>
      <c r="K22" s="505"/>
      <c r="L22" s="505"/>
      <c r="M22" s="505"/>
      <c r="N22" s="505"/>
      <c r="O22" s="505"/>
      <c r="P22" s="505"/>
    </row>
    <row r="23" spans="2:16" ht="15" customHeight="1">
      <c r="B23" s="501"/>
      <c r="C23" s="502" t="s">
        <v>185</v>
      </c>
      <c r="D23" s="503">
        <v>21400</v>
      </c>
      <c r="E23" s="503">
        <v>1100</v>
      </c>
      <c r="F23" s="504">
        <v>5.0999999999999996</v>
      </c>
      <c r="G23" s="503">
        <v>20900</v>
      </c>
      <c r="H23" s="503">
        <v>1100</v>
      </c>
      <c r="I23" s="504">
        <v>5.3</v>
      </c>
      <c r="K23" s="505"/>
      <c r="L23" s="505"/>
      <c r="M23" s="505"/>
      <c r="N23" s="505"/>
      <c r="O23" s="505"/>
      <c r="P23" s="505"/>
    </row>
    <row r="24" spans="2:16" ht="15" customHeight="1">
      <c r="B24" s="497" t="s">
        <v>367</v>
      </c>
      <c r="C24" s="502"/>
      <c r="D24" s="506"/>
      <c r="E24" s="506"/>
      <c r="F24" s="507"/>
      <c r="G24" s="506"/>
      <c r="H24" s="506"/>
      <c r="I24" s="507"/>
      <c r="K24" s="505"/>
      <c r="L24" s="505"/>
      <c r="M24" s="505"/>
      <c r="N24" s="505"/>
      <c r="O24" s="505"/>
      <c r="P24" s="505"/>
    </row>
    <row r="25" spans="2:16" ht="15" customHeight="1">
      <c r="B25" s="501"/>
      <c r="C25" s="502" t="s">
        <v>187</v>
      </c>
      <c r="D25" s="503">
        <v>410700</v>
      </c>
      <c r="E25" s="503">
        <v>4900</v>
      </c>
      <c r="F25" s="504">
        <v>1.2</v>
      </c>
      <c r="G25" s="503">
        <v>410500</v>
      </c>
      <c r="H25" s="503">
        <v>4700</v>
      </c>
      <c r="I25" s="504">
        <v>1.1000000000000001</v>
      </c>
      <c r="K25" s="505"/>
      <c r="L25" s="505"/>
      <c r="M25" s="505"/>
      <c r="N25" s="505"/>
      <c r="O25" s="505"/>
      <c r="P25" s="505"/>
    </row>
    <row r="26" spans="2:16" ht="15" customHeight="1">
      <c r="B26" s="501"/>
      <c r="C26" s="502" t="s">
        <v>184</v>
      </c>
      <c r="D26" s="503">
        <v>142300</v>
      </c>
      <c r="E26" s="503">
        <v>2800</v>
      </c>
      <c r="F26" s="504">
        <v>2</v>
      </c>
      <c r="G26" s="503">
        <v>147100</v>
      </c>
      <c r="H26" s="503">
        <v>2800</v>
      </c>
      <c r="I26" s="504">
        <v>1.9</v>
      </c>
      <c r="K26" s="505"/>
      <c r="L26" s="505"/>
      <c r="M26" s="505"/>
      <c r="N26" s="505"/>
      <c r="O26" s="505"/>
      <c r="P26" s="505"/>
    </row>
    <row r="27" spans="2:16" ht="15" customHeight="1">
      <c r="B27" s="501"/>
      <c r="C27" s="502" t="s">
        <v>185</v>
      </c>
      <c r="D27" s="503">
        <v>268400</v>
      </c>
      <c r="E27" s="503">
        <v>3800</v>
      </c>
      <c r="F27" s="504">
        <v>1.4</v>
      </c>
      <c r="G27" s="503">
        <v>263400</v>
      </c>
      <c r="H27" s="503">
        <v>3500</v>
      </c>
      <c r="I27" s="504">
        <v>1.3</v>
      </c>
      <c r="K27" s="505"/>
      <c r="L27" s="505"/>
      <c r="M27" s="505"/>
      <c r="N27" s="505"/>
      <c r="O27" s="505"/>
      <c r="P27" s="505"/>
    </row>
    <row r="28" spans="2:16" ht="15" customHeight="1">
      <c r="B28" s="497" t="s">
        <v>368</v>
      </c>
      <c r="C28" s="502"/>
      <c r="D28" s="506"/>
      <c r="E28" s="506"/>
      <c r="F28" s="507"/>
      <c r="G28" s="506"/>
      <c r="H28" s="506"/>
      <c r="I28" s="507"/>
      <c r="K28" s="505"/>
      <c r="L28" s="505"/>
      <c r="M28" s="505"/>
      <c r="N28" s="505"/>
      <c r="O28" s="505"/>
      <c r="P28" s="505"/>
    </row>
    <row r="29" spans="2:16" ht="15" customHeight="1">
      <c r="B29" s="501"/>
      <c r="C29" s="502" t="s">
        <v>187</v>
      </c>
      <c r="D29" s="507">
        <v>58.6</v>
      </c>
      <c r="E29" s="507">
        <v>0.41424</v>
      </c>
      <c r="F29" s="504">
        <v>0.7</v>
      </c>
      <c r="G29" s="507">
        <v>58.6</v>
      </c>
      <c r="H29" s="507">
        <v>0.4</v>
      </c>
      <c r="I29" s="504">
        <v>0.7</v>
      </c>
      <c r="K29" s="505"/>
      <c r="L29" s="505"/>
      <c r="M29" s="505"/>
      <c r="N29" s="505"/>
      <c r="O29" s="505"/>
      <c r="P29" s="505"/>
    </row>
    <row r="30" spans="2:16" ht="15" customHeight="1">
      <c r="B30" s="501"/>
      <c r="C30" s="502" t="s">
        <v>184</v>
      </c>
      <c r="D30" s="507">
        <v>70.2</v>
      </c>
      <c r="E30" s="507">
        <v>0.50261</v>
      </c>
      <c r="F30" s="504">
        <v>0.7</v>
      </c>
      <c r="G30" s="507">
        <v>69.2</v>
      </c>
      <c r="H30" s="507">
        <v>0.5</v>
      </c>
      <c r="I30" s="504">
        <v>0.7</v>
      </c>
      <c r="K30" s="505"/>
      <c r="L30" s="505"/>
      <c r="M30" s="505"/>
      <c r="N30" s="505"/>
      <c r="O30" s="505"/>
      <c r="P30" s="505"/>
    </row>
    <row r="31" spans="2:16" ht="15" customHeight="1">
      <c r="B31" s="501"/>
      <c r="C31" s="502" t="s">
        <v>185</v>
      </c>
      <c r="D31" s="507">
        <v>47.8</v>
      </c>
      <c r="E31" s="507">
        <v>0.57423999999999997</v>
      </c>
      <c r="F31" s="504">
        <v>1.2</v>
      </c>
      <c r="G31" s="507">
        <v>48.8</v>
      </c>
      <c r="H31" s="507">
        <v>0.5</v>
      </c>
      <c r="I31" s="504">
        <v>1</v>
      </c>
      <c r="K31" s="505"/>
      <c r="L31" s="505"/>
      <c r="M31" s="505"/>
      <c r="N31" s="505"/>
      <c r="O31" s="505"/>
      <c r="P31" s="505"/>
    </row>
    <row r="32" spans="2:16" ht="15" customHeight="1">
      <c r="B32" s="497" t="s">
        <v>369</v>
      </c>
      <c r="C32" s="502"/>
      <c r="D32" s="506"/>
      <c r="E32" s="509"/>
      <c r="F32" s="507"/>
      <c r="G32" s="506"/>
      <c r="H32" s="509"/>
      <c r="I32" s="507"/>
      <c r="K32" s="505"/>
      <c r="L32" s="505"/>
      <c r="M32" s="505"/>
      <c r="N32" s="505"/>
      <c r="O32" s="505"/>
      <c r="P32" s="505"/>
    </row>
    <row r="33" spans="2:16" ht="15" customHeight="1">
      <c r="B33" s="501"/>
      <c r="C33" s="502" t="s">
        <v>187</v>
      </c>
      <c r="D33" s="507">
        <v>6.4</v>
      </c>
      <c r="E33" s="507">
        <v>0.24429999999999999</v>
      </c>
      <c r="F33" s="504">
        <v>3.8</v>
      </c>
      <c r="G33" s="507">
        <v>6</v>
      </c>
      <c r="H33" s="507">
        <v>0.2</v>
      </c>
      <c r="I33" s="504">
        <v>3.3</v>
      </c>
      <c r="K33" s="505"/>
      <c r="L33" s="505"/>
      <c r="M33" s="505"/>
      <c r="N33" s="505"/>
      <c r="O33" s="505"/>
      <c r="P33" s="505"/>
    </row>
    <row r="34" spans="2:16" ht="15" customHeight="1">
      <c r="B34" s="501"/>
      <c r="C34" s="502" t="s">
        <v>184</v>
      </c>
      <c r="D34" s="507">
        <v>4.5999999999999996</v>
      </c>
      <c r="E34" s="507">
        <v>0.26189000000000001</v>
      </c>
      <c r="F34" s="504">
        <v>5.7</v>
      </c>
      <c r="G34" s="507">
        <v>4.2</v>
      </c>
      <c r="H34" s="507">
        <v>0.3</v>
      </c>
      <c r="I34" s="504">
        <v>7.1</v>
      </c>
      <c r="K34" s="505"/>
      <c r="L34" s="505"/>
      <c r="M34" s="505"/>
      <c r="N34" s="505"/>
      <c r="O34" s="505"/>
      <c r="P34" s="505"/>
    </row>
    <row r="35" spans="2:16" ht="15" customHeight="1">
      <c r="B35" s="501"/>
      <c r="C35" s="502" t="s">
        <v>185</v>
      </c>
      <c r="D35" s="507">
        <v>8.6999999999999993</v>
      </c>
      <c r="E35" s="507">
        <v>0.42868999999999996</v>
      </c>
      <c r="F35" s="504">
        <v>4.9000000000000004</v>
      </c>
      <c r="G35" s="507">
        <v>8.3000000000000007</v>
      </c>
      <c r="H35" s="507">
        <v>0.4</v>
      </c>
      <c r="I35" s="504">
        <v>4.8</v>
      </c>
      <c r="K35" s="505"/>
      <c r="L35" s="505"/>
      <c r="M35" s="505"/>
      <c r="N35" s="505"/>
      <c r="O35" s="505"/>
      <c r="P35" s="505"/>
    </row>
    <row r="36" spans="2:16">
      <c r="B36" s="497" t="s">
        <v>370</v>
      </c>
      <c r="C36" s="502"/>
      <c r="D36" s="506"/>
      <c r="E36" s="506"/>
      <c r="F36" s="507"/>
      <c r="G36" s="506"/>
      <c r="H36" s="506"/>
      <c r="I36" s="507"/>
      <c r="K36" s="505"/>
      <c r="L36" s="505"/>
      <c r="M36" s="505"/>
      <c r="N36" s="505"/>
      <c r="O36" s="505"/>
      <c r="P36" s="505"/>
    </row>
    <row r="37" spans="2:16">
      <c r="B37" s="501"/>
      <c r="C37" s="502" t="s">
        <v>187</v>
      </c>
      <c r="D37" s="503">
        <v>12000</v>
      </c>
      <c r="E37" s="503">
        <v>800</v>
      </c>
      <c r="F37" s="504">
        <v>6.7</v>
      </c>
      <c r="G37" s="503">
        <v>11800</v>
      </c>
      <c r="H37" s="503">
        <v>800</v>
      </c>
      <c r="I37" s="504">
        <v>6.8</v>
      </c>
      <c r="K37" s="505"/>
      <c r="L37" s="505"/>
      <c r="M37" s="505"/>
      <c r="N37" s="505"/>
      <c r="O37" s="505"/>
      <c r="P37" s="505"/>
    </row>
    <row r="38" spans="2:16">
      <c r="B38" s="501"/>
      <c r="C38" s="502" t="s">
        <v>184</v>
      </c>
      <c r="D38" s="503">
        <v>5700</v>
      </c>
      <c r="E38" s="510">
        <v>500</v>
      </c>
      <c r="F38" s="511">
        <v>8.8000000000000007</v>
      </c>
      <c r="G38" s="503">
        <v>5300</v>
      </c>
      <c r="H38" s="510">
        <v>500</v>
      </c>
      <c r="I38" s="511">
        <v>9.4</v>
      </c>
      <c r="K38" s="505"/>
      <c r="L38" s="505"/>
      <c r="M38" s="505"/>
      <c r="N38" s="505"/>
      <c r="O38" s="505"/>
      <c r="P38" s="505"/>
    </row>
    <row r="39" spans="2:16">
      <c r="B39" s="501"/>
      <c r="C39" s="502" t="s">
        <v>185</v>
      </c>
      <c r="D39" s="503">
        <v>6300</v>
      </c>
      <c r="E39" s="503">
        <v>600</v>
      </c>
      <c r="F39" s="511">
        <v>9.5</v>
      </c>
      <c r="G39" s="503">
        <v>6500</v>
      </c>
      <c r="H39" s="503">
        <v>600</v>
      </c>
      <c r="I39" s="511">
        <v>9.1999999999999993</v>
      </c>
      <c r="K39" s="505"/>
      <c r="L39" s="505"/>
      <c r="M39" s="505"/>
      <c r="N39" s="505"/>
      <c r="O39" s="505"/>
      <c r="P39" s="505"/>
    </row>
    <row r="40" spans="2:16">
      <c r="B40" s="497" t="s">
        <v>371</v>
      </c>
      <c r="C40" s="502"/>
      <c r="D40" s="506"/>
      <c r="E40" s="506"/>
      <c r="F40" s="507"/>
      <c r="G40" s="506"/>
      <c r="H40" s="506"/>
      <c r="I40" s="507"/>
      <c r="K40" s="505"/>
      <c r="L40" s="505"/>
      <c r="M40" s="505"/>
      <c r="N40" s="505"/>
      <c r="O40" s="505"/>
      <c r="P40" s="505"/>
    </row>
    <row r="41" spans="2:16">
      <c r="B41" s="501"/>
      <c r="C41" s="502" t="s">
        <v>187</v>
      </c>
      <c r="D41" s="510">
        <v>18.3</v>
      </c>
      <c r="E41" s="507">
        <v>1.0696000000000001</v>
      </c>
      <c r="F41" s="504">
        <v>5.8</v>
      </c>
      <c r="G41" s="510">
        <v>17.7</v>
      </c>
      <c r="H41" s="507">
        <v>1</v>
      </c>
      <c r="I41" s="504">
        <v>5.6</v>
      </c>
      <c r="K41" s="505"/>
      <c r="L41" s="505"/>
      <c r="M41" s="505"/>
      <c r="N41" s="505"/>
      <c r="O41" s="505"/>
      <c r="P41" s="505"/>
    </row>
    <row r="42" spans="2:16">
      <c r="B42" s="501"/>
      <c r="C42" s="502" t="s">
        <v>184</v>
      </c>
      <c r="D42" s="507">
        <v>16</v>
      </c>
      <c r="E42" s="507">
        <v>1.2643599999999999</v>
      </c>
      <c r="F42" s="511">
        <v>7.9</v>
      </c>
      <c r="G42" s="510">
        <v>15.1</v>
      </c>
      <c r="H42" s="507">
        <v>1.4</v>
      </c>
      <c r="I42" s="511">
        <v>9.3000000000000007</v>
      </c>
      <c r="K42" s="505"/>
      <c r="L42" s="505"/>
      <c r="M42" s="505"/>
      <c r="N42" s="505"/>
      <c r="O42" s="505"/>
      <c r="P42" s="505"/>
    </row>
    <row r="43" spans="2:16" ht="18.75" customHeight="1">
      <c r="B43" s="512"/>
      <c r="C43" s="513" t="s">
        <v>185</v>
      </c>
      <c r="D43" s="514">
        <v>20.9</v>
      </c>
      <c r="E43" s="514">
        <v>1.6989500000000002</v>
      </c>
      <c r="F43" s="515">
        <v>8.1</v>
      </c>
      <c r="G43" s="514">
        <v>20.5</v>
      </c>
      <c r="H43" s="514">
        <v>1.6</v>
      </c>
      <c r="I43" s="515">
        <v>7.8</v>
      </c>
      <c r="K43" s="505"/>
      <c r="L43" s="505"/>
      <c r="M43" s="505"/>
      <c r="N43" s="505"/>
      <c r="O43" s="505"/>
      <c r="P43" s="505"/>
    </row>
    <row r="45" spans="2:16">
      <c r="C45" s="516" t="s">
        <v>372</v>
      </c>
    </row>
    <row r="46" spans="2:16">
      <c r="C46" s="517" t="s">
        <v>373</v>
      </c>
    </row>
    <row r="47" spans="2:16">
      <c r="C47" s="518" t="s">
        <v>374</v>
      </c>
    </row>
    <row r="48" spans="2:16">
      <c r="C48" s="519" t="s">
        <v>375</v>
      </c>
    </row>
    <row r="50" spans="2:2" ht="15.6">
      <c r="B50" s="1" t="s">
        <v>376</v>
      </c>
    </row>
    <row r="51" spans="2:2" ht="6.75" customHeight="1"/>
    <row r="52" spans="2:2" ht="13.8">
      <c r="B52" s="520" t="s">
        <v>377</v>
      </c>
    </row>
  </sheetData>
  <mergeCells count="6">
    <mergeCell ref="B1:C1"/>
    <mergeCell ref="B2:I2"/>
    <mergeCell ref="B4:I4"/>
    <mergeCell ref="B6:C7"/>
    <mergeCell ref="D6:F6"/>
    <mergeCell ref="G6:I6"/>
  </mergeCells>
  <hyperlinks>
    <hyperlink ref="B1:C1" location="'Table of Contents'!A1" display="Back to Table of contents" xr:uid="{A3D75B6A-03BB-4EA0-B8A6-0D45EEA7D8C3}"/>
  </hyperlinks>
  <pageMargins left="0.57999999999999996" right="0.19" top="1" bottom="1" header="0.5" footer="0.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3E69FF-B26F-435F-AEA8-81C949131613}">
  <dimension ref="A1:O22"/>
  <sheetViews>
    <sheetView showGridLines="0" workbookViewId="0">
      <selection sqref="A1:B1"/>
    </sheetView>
  </sheetViews>
  <sheetFormatPr defaultColWidth="9.109375" defaultRowHeight="13.8"/>
  <cols>
    <col min="1" max="1" width="1.6640625" style="522" customWidth="1"/>
    <col min="2" max="2" width="23.33203125" style="522" customWidth="1"/>
    <col min="3" max="5" width="10.109375" style="522" customWidth="1"/>
    <col min="6" max="7" width="9.109375" style="522"/>
    <col min="8" max="8" width="11.109375" style="522" customWidth="1"/>
    <col min="9" max="16384" width="9.109375" style="522"/>
  </cols>
  <sheetData>
    <row r="1" spans="1:15" s="521" customFormat="1" ht="15" customHeight="1">
      <c r="A1" s="1066" t="s">
        <v>0</v>
      </c>
      <c r="B1" s="1066"/>
    </row>
    <row r="2" spans="1:15">
      <c r="B2" s="523" t="s">
        <v>378</v>
      </c>
      <c r="E2" s="523"/>
    </row>
    <row r="3" spans="1:15" ht="12" customHeight="1">
      <c r="B3" s="523"/>
      <c r="E3" s="524"/>
      <c r="H3" s="524" t="s">
        <v>379</v>
      </c>
    </row>
    <row r="4" spans="1:15" ht="18.75" customHeight="1">
      <c r="B4" s="525" t="s">
        <v>380</v>
      </c>
      <c r="C4" s="1074" t="s">
        <v>381</v>
      </c>
      <c r="D4" s="1074"/>
      <c r="E4" s="1074"/>
      <c r="F4" s="1074" t="s">
        <v>382</v>
      </c>
      <c r="G4" s="1074"/>
      <c r="H4" s="1074"/>
    </row>
    <row r="5" spans="1:15" ht="18.75" customHeight="1">
      <c r="B5" s="526" t="s">
        <v>383</v>
      </c>
      <c r="C5" s="527" t="s">
        <v>184</v>
      </c>
      <c r="D5" s="527" t="s">
        <v>185</v>
      </c>
      <c r="E5" s="527" t="s">
        <v>165</v>
      </c>
      <c r="F5" s="528" t="s">
        <v>184</v>
      </c>
      <c r="G5" s="528" t="s">
        <v>185</v>
      </c>
      <c r="H5" s="528" t="s">
        <v>165</v>
      </c>
    </row>
    <row r="6" spans="1:15" ht="18.75" customHeight="1">
      <c r="B6" s="529" t="s">
        <v>384</v>
      </c>
      <c r="C6" s="530">
        <v>7.4</v>
      </c>
      <c r="D6" s="530">
        <v>3.7</v>
      </c>
      <c r="E6" s="530">
        <v>11.1</v>
      </c>
      <c r="F6" s="530">
        <v>6.8</v>
      </c>
      <c r="G6" s="530">
        <v>4.7</v>
      </c>
      <c r="H6" s="530">
        <v>11.5</v>
      </c>
      <c r="J6" s="531"/>
      <c r="K6" s="531"/>
      <c r="L6" s="531"/>
      <c r="M6" s="531"/>
      <c r="N6" s="531"/>
      <c r="O6" s="531"/>
    </row>
    <row r="7" spans="1:15" ht="18.75" customHeight="1">
      <c r="B7" s="529" t="s">
        <v>385</v>
      </c>
      <c r="C7" s="532">
        <v>28.2</v>
      </c>
      <c r="D7" s="532">
        <v>26.4</v>
      </c>
      <c r="E7" s="532">
        <v>54.6</v>
      </c>
      <c r="F7" s="532">
        <v>28.2</v>
      </c>
      <c r="G7" s="532">
        <v>27</v>
      </c>
      <c r="H7" s="532">
        <v>55.2</v>
      </c>
      <c r="J7" s="531"/>
      <c r="K7" s="531"/>
      <c r="L7" s="531"/>
      <c r="M7" s="531"/>
      <c r="N7" s="531"/>
      <c r="O7" s="531"/>
    </row>
    <row r="8" spans="1:15" ht="18.75" customHeight="1">
      <c r="B8" s="529" t="s">
        <v>386</v>
      </c>
      <c r="C8" s="532">
        <v>39.1</v>
      </c>
      <c r="D8" s="532">
        <v>35.9</v>
      </c>
      <c r="E8" s="532">
        <v>75</v>
      </c>
      <c r="F8" s="532">
        <v>36.5</v>
      </c>
      <c r="G8" s="532">
        <v>35.9</v>
      </c>
      <c r="H8" s="532">
        <v>72.400000000000006</v>
      </c>
      <c r="J8" s="531"/>
      <c r="K8" s="531"/>
      <c r="L8" s="531"/>
      <c r="M8" s="531"/>
      <c r="N8" s="531"/>
      <c r="O8" s="531"/>
    </row>
    <row r="9" spans="1:15" ht="18.75" customHeight="1">
      <c r="B9" s="529" t="s">
        <v>387</v>
      </c>
      <c r="C9" s="532">
        <v>43</v>
      </c>
      <c r="D9" s="532">
        <v>36</v>
      </c>
      <c r="E9" s="532">
        <v>79</v>
      </c>
      <c r="F9" s="532">
        <v>42.2</v>
      </c>
      <c r="G9" s="532">
        <v>37</v>
      </c>
      <c r="H9" s="532">
        <v>79.2</v>
      </c>
      <c r="J9" s="531"/>
      <c r="K9" s="531"/>
      <c r="L9" s="531"/>
      <c r="M9" s="531"/>
      <c r="N9" s="531"/>
      <c r="O9" s="531"/>
    </row>
    <row r="10" spans="1:15" ht="18.75" customHeight="1">
      <c r="B10" s="529" t="s">
        <v>388</v>
      </c>
      <c r="C10" s="532">
        <v>36.700000000000003</v>
      </c>
      <c r="D10" s="532">
        <v>30.4</v>
      </c>
      <c r="E10" s="532">
        <v>67.099999999999994</v>
      </c>
      <c r="F10" s="532">
        <v>37.6</v>
      </c>
      <c r="G10" s="532">
        <v>31.6</v>
      </c>
      <c r="H10" s="532">
        <v>69.2</v>
      </c>
      <c r="J10" s="531"/>
      <c r="K10" s="531"/>
      <c r="L10" s="531"/>
      <c r="M10" s="531"/>
      <c r="N10" s="531"/>
      <c r="O10" s="531"/>
    </row>
    <row r="11" spans="1:15" ht="18.75" customHeight="1">
      <c r="B11" s="529" t="s">
        <v>389</v>
      </c>
      <c r="C11" s="532">
        <v>331.1</v>
      </c>
      <c r="D11" s="532">
        <v>33</v>
      </c>
      <c r="E11" s="532">
        <v>75.400000000000006</v>
      </c>
      <c r="F11" s="532">
        <v>41.1</v>
      </c>
      <c r="G11" s="532">
        <v>32.799999999999997</v>
      </c>
      <c r="H11" s="532">
        <v>73.900000000000006</v>
      </c>
      <c r="J11" s="531"/>
      <c r="K11" s="531"/>
      <c r="L11" s="531"/>
      <c r="M11" s="531"/>
      <c r="N11" s="531"/>
      <c r="O11" s="531"/>
    </row>
    <row r="12" spans="1:15" ht="18.75" customHeight="1">
      <c r="B12" s="529" t="s">
        <v>390</v>
      </c>
      <c r="C12" s="532">
        <v>39.1</v>
      </c>
      <c r="D12" s="532">
        <v>29.3</v>
      </c>
      <c r="E12" s="532">
        <v>68.400000000000006</v>
      </c>
      <c r="F12" s="532">
        <v>39.6</v>
      </c>
      <c r="G12" s="532">
        <v>29.6</v>
      </c>
      <c r="H12" s="532">
        <v>69.2</v>
      </c>
      <c r="J12" s="531"/>
      <c r="K12" s="531"/>
      <c r="L12" s="531"/>
      <c r="M12" s="531"/>
      <c r="N12" s="531"/>
      <c r="O12" s="531"/>
    </row>
    <row r="13" spans="1:15" ht="18.75" customHeight="1">
      <c r="B13" s="529" t="s">
        <v>391</v>
      </c>
      <c r="C13" s="532">
        <v>33.5</v>
      </c>
      <c r="D13" s="532">
        <v>21.3</v>
      </c>
      <c r="E13" s="532">
        <v>54.8</v>
      </c>
      <c r="F13" s="532">
        <v>34.1</v>
      </c>
      <c r="G13" s="532">
        <v>22.6</v>
      </c>
      <c r="H13" s="532">
        <v>56.7</v>
      </c>
      <c r="J13" s="531"/>
      <c r="K13" s="531"/>
      <c r="L13" s="531"/>
      <c r="M13" s="531"/>
      <c r="N13" s="531"/>
      <c r="O13" s="531"/>
    </row>
    <row r="14" spans="1:15" ht="18.75" customHeight="1">
      <c r="B14" s="529" t="s">
        <v>392</v>
      </c>
      <c r="C14" s="532">
        <v>36.1</v>
      </c>
      <c r="D14" s="532">
        <v>17.5</v>
      </c>
      <c r="E14" s="532">
        <v>53.6</v>
      </c>
      <c r="F14" s="532">
        <v>34.6</v>
      </c>
      <c r="G14" s="532">
        <v>19.3</v>
      </c>
      <c r="H14" s="532">
        <v>53.900000000000006</v>
      </c>
      <c r="J14" s="531"/>
      <c r="K14" s="531"/>
      <c r="L14" s="531"/>
      <c r="M14" s="531"/>
      <c r="N14" s="531"/>
      <c r="O14" s="531"/>
    </row>
    <row r="15" spans="1:15" ht="18.75" customHeight="1">
      <c r="B15" s="529" t="s">
        <v>393</v>
      </c>
      <c r="C15" s="532">
        <v>21.4</v>
      </c>
      <c r="D15" s="532">
        <v>8.8000000000000007</v>
      </c>
      <c r="E15" s="532">
        <v>30.2</v>
      </c>
      <c r="F15" s="532">
        <v>21.3</v>
      </c>
      <c r="G15" s="532">
        <v>8.5</v>
      </c>
      <c r="H15" s="532">
        <v>29.8</v>
      </c>
      <c r="J15" s="531"/>
      <c r="K15" s="531"/>
      <c r="L15" s="531"/>
      <c r="M15" s="531"/>
      <c r="N15" s="531"/>
      <c r="O15" s="531"/>
    </row>
    <row r="16" spans="1:15" ht="18.75" customHeight="1">
      <c r="B16" s="529" t="s">
        <v>394</v>
      </c>
      <c r="C16" s="533">
        <v>8.3000000000000007</v>
      </c>
      <c r="D16" s="533">
        <v>3.4</v>
      </c>
      <c r="E16" s="533">
        <v>11.7</v>
      </c>
      <c r="F16" s="533">
        <v>8.4</v>
      </c>
      <c r="G16" s="533">
        <v>2.5</v>
      </c>
      <c r="H16" s="533">
        <v>10.9</v>
      </c>
      <c r="J16" s="531"/>
      <c r="K16" s="531"/>
      <c r="L16" s="531"/>
      <c r="M16" s="531"/>
      <c r="N16" s="531"/>
      <c r="O16" s="531"/>
    </row>
    <row r="17" spans="2:15" s="523" customFormat="1" ht="22.5" customHeight="1">
      <c r="B17" s="534" t="s">
        <v>395</v>
      </c>
      <c r="C17" s="535">
        <v>335.2</v>
      </c>
      <c r="D17" s="535">
        <v>245.70000000000005</v>
      </c>
      <c r="E17" s="535">
        <v>580.9</v>
      </c>
      <c r="F17" s="535">
        <v>330.40000000000003</v>
      </c>
      <c r="G17" s="535">
        <v>251.5</v>
      </c>
      <c r="H17" s="535">
        <v>581.89999999999986</v>
      </c>
      <c r="J17" s="531"/>
      <c r="K17" s="531"/>
      <c r="L17" s="531"/>
      <c r="M17" s="531"/>
      <c r="N17" s="531"/>
      <c r="O17" s="531"/>
    </row>
    <row r="18" spans="2:15" s="523" customFormat="1" ht="22.5" customHeight="1">
      <c r="B18" s="536" t="s">
        <v>396</v>
      </c>
      <c r="C18" s="537">
        <v>21.5</v>
      </c>
      <c r="D18" s="537">
        <v>5.4</v>
      </c>
      <c r="E18" s="538">
        <v>26.9</v>
      </c>
      <c r="F18" s="537">
        <v>21.6</v>
      </c>
      <c r="G18" s="537">
        <v>5</v>
      </c>
      <c r="H18" s="538">
        <v>26.6</v>
      </c>
      <c r="J18" s="531"/>
      <c r="K18" s="531"/>
      <c r="L18" s="531"/>
      <c r="M18" s="531"/>
      <c r="N18" s="531"/>
      <c r="O18" s="531"/>
    </row>
    <row r="19" spans="2:15" s="523" customFormat="1" ht="20.25" customHeight="1">
      <c r="B19" s="539" t="s">
        <v>397</v>
      </c>
      <c r="C19" s="540">
        <v>356.7</v>
      </c>
      <c r="D19" s="540">
        <v>251.10000000000005</v>
      </c>
      <c r="E19" s="541">
        <v>607.79999999999995</v>
      </c>
      <c r="F19" s="541">
        <v>352.00000000000006</v>
      </c>
      <c r="G19" s="541">
        <v>256.5</v>
      </c>
      <c r="H19" s="541">
        <v>608.49999999999989</v>
      </c>
      <c r="J19" s="531"/>
      <c r="K19" s="531"/>
      <c r="L19" s="531"/>
      <c r="M19" s="531"/>
      <c r="N19" s="531"/>
      <c r="O19" s="531"/>
    </row>
    <row r="20" spans="2:15" s="523" customFormat="1" ht="5.25" customHeight="1">
      <c r="B20" s="542"/>
      <c r="C20" s="543"/>
      <c r="D20" s="543"/>
      <c r="E20" s="543"/>
      <c r="J20" s="531"/>
      <c r="K20" s="531"/>
      <c r="L20" s="531"/>
      <c r="M20" s="531"/>
      <c r="N20" s="531"/>
      <c r="O20" s="531"/>
    </row>
    <row r="21" spans="2:15" s="1" customFormat="1" ht="15.6">
      <c r="B21" s="1" t="s">
        <v>376</v>
      </c>
      <c r="D21" s="492"/>
      <c r="E21" s="492"/>
      <c r="F21" s="494"/>
      <c r="G21" s="494"/>
    </row>
    <row r="22" spans="2:15" ht="27.75" customHeight="1">
      <c r="B22" s="544" t="s">
        <v>377</v>
      </c>
      <c r="H22" s="531"/>
      <c r="I22" s="531"/>
      <c r="J22" s="531"/>
    </row>
  </sheetData>
  <mergeCells count="3">
    <mergeCell ref="A1:B1"/>
    <mergeCell ref="C4:E4"/>
    <mergeCell ref="F4:H4"/>
  </mergeCells>
  <hyperlinks>
    <hyperlink ref="A1:B1" location="'Table of Contents'!A1" display="Back to Table of contents" xr:uid="{B1433468-6180-4643-ACE2-150A05C6D251}"/>
  </hyperlinks>
  <printOptions horizontalCentered="1"/>
  <pageMargins left="0.70866141732283472" right="0.23622047244094491" top="0.82677165354330717" bottom="0.31496062992125984" header="0.51181102362204722" footer="0.15748031496062992"/>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4E9CAF-0ED6-4F43-8AC5-720FC88B4B09}">
  <dimension ref="A1:O19"/>
  <sheetViews>
    <sheetView showGridLines="0" workbookViewId="0">
      <selection sqref="A1:B1"/>
    </sheetView>
  </sheetViews>
  <sheetFormatPr defaultColWidth="9.109375" defaultRowHeight="13.8"/>
  <cols>
    <col min="1" max="1" width="1.5546875" style="522" customWidth="1"/>
    <col min="2" max="2" width="23.33203125" style="522" customWidth="1"/>
    <col min="3" max="3" width="8.109375" style="522" customWidth="1"/>
    <col min="4" max="4" width="8.33203125" style="522" customWidth="1"/>
    <col min="5" max="5" width="10.33203125" style="522" customWidth="1"/>
    <col min="6" max="6" width="9.109375" style="522"/>
    <col min="7" max="7" width="11.6640625" style="522" customWidth="1"/>
    <col min="8" max="8" width="11.88671875" style="522" customWidth="1"/>
    <col min="9" max="16384" width="9.109375" style="522"/>
  </cols>
  <sheetData>
    <row r="1" spans="1:15" s="521" customFormat="1" ht="15" customHeight="1">
      <c r="A1" s="1066" t="s">
        <v>0</v>
      </c>
      <c r="B1" s="1066"/>
    </row>
    <row r="2" spans="1:15">
      <c r="B2" s="523" t="s">
        <v>398</v>
      </c>
    </row>
    <row r="3" spans="1:15" ht="12" customHeight="1">
      <c r="B3" s="523"/>
    </row>
    <row r="4" spans="1:15" s="545" customFormat="1" ht="16.5" customHeight="1">
      <c r="B4" s="525" t="s">
        <v>380</v>
      </c>
      <c r="C4" s="1074" t="s">
        <v>381</v>
      </c>
      <c r="D4" s="1074"/>
      <c r="E4" s="1074"/>
      <c r="F4" s="1074" t="s">
        <v>382</v>
      </c>
      <c r="G4" s="1074"/>
      <c r="H4" s="1074"/>
    </row>
    <row r="5" spans="1:15" s="545" customFormat="1" ht="19.5" customHeight="1">
      <c r="B5" s="526" t="s">
        <v>383</v>
      </c>
      <c r="C5" s="527" t="s">
        <v>184</v>
      </c>
      <c r="D5" s="527" t="s">
        <v>185</v>
      </c>
      <c r="E5" s="527" t="s">
        <v>165</v>
      </c>
      <c r="F5" s="527" t="s">
        <v>184</v>
      </c>
      <c r="G5" s="527" t="s">
        <v>185</v>
      </c>
      <c r="H5" s="527" t="s">
        <v>165</v>
      </c>
    </row>
    <row r="6" spans="1:15" ht="19.5" customHeight="1">
      <c r="B6" s="529" t="s">
        <v>384</v>
      </c>
      <c r="C6" s="546">
        <v>22.2</v>
      </c>
      <c r="D6" s="546">
        <v>11.1</v>
      </c>
      <c r="E6" s="546">
        <v>16.7</v>
      </c>
      <c r="F6" s="546">
        <v>20.7</v>
      </c>
      <c r="G6" s="546">
        <v>14.4</v>
      </c>
      <c r="H6" s="546">
        <v>17.600000000000001</v>
      </c>
      <c r="J6" s="531"/>
      <c r="K6" s="531"/>
      <c r="L6" s="531"/>
      <c r="M6" s="531"/>
      <c r="N6" s="531"/>
      <c r="O6" s="531"/>
    </row>
    <row r="7" spans="1:15" ht="19.5" customHeight="1">
      <c r="B7" s="529" t="s">
        <v>385</v>
      </c>
      <c r="C7" s="547">
        <v>67.599999999999994</v>
      </c>
      <c r="D7" s="547">
        <v>59.7</v>
      </c>
      <c r="E7" s="547">
        <v>63.6</v>
      </c>
      <c r="F7" s="547">
        <v>68.400000000000006</v>
      </c>
      <c r="G7" s="547">
        <v>61.2</v>
      </c>
      <c r="H7" s="547">
        <v>64.7</v>
      </c>
      <c r="J7" s="531"/>
      <c r="K7" s="531"/>
      <c r="L7" s="531"/>
      <c r="M7" s="531"/>
      <c r="N7" s="531"/>
      <c r="O7" s="531"/>
    </row>
    <row r="8" spans="1:15" ht="19.5" customHeight="1">
      <c r="B8" s="529" t="s">
        <v>386</v>
      </c>
      <c r="C8" s="547">
        <v>92</v>
      </c>
      <c r="D8" s="547">
        <v>80.7</v>
      </c>
      <c r="E8" s="547">
        <v>86.2</v>
      </c>
      <c r="F8" s="547">
        <v>89.5</v>
      </c>
      <c r="G8" s="547">
        <v>82.5</v>
      </c>
      <c r="H8" s="547">
        <v>85.9</v>
      </c>
      <c r="J8" s="531"/>
      <c r="K8" s="531"/>
      <c r="L8" s="531"/>
      <c r="M8" s="531"/>
      <c r="N8" s="531"/>
      <c r="O8" s="531"/>
    </row>
    <row r="9" spans="1:15" ht="19.5" customHeight="1">
      <c r="B9" s="529" t="s">
        <v>387</v>
      </c>
      <c r="C9" s="547">
        <v>96</v>
      </c>
      <c r="D9" s="547">
        <v>78.900000000000006</v>
      </c>
      <c r="E9" s="547">
        <v>87.4</v>
      </c>
      <c r="F9" s="547">
        <v>94.6</v>
      </c>
      <c r="G9" s="547">
        <v>81.099999999999994</v>
      </c>
      <c r="H9" s="547">
        <v>87.8</v>
      </c>
      <c r="J9" s="531"/>
      <c r="K9" s="531"/>
      <c r="L9" s="531"/>
      <c r="M9" s="531"/>
      <c r="N9" s="531"/>
      <c r="O9" s="531"/>
    </row>
    <row r="10" spans="1:15" ht="19.5" customHeight="1">
      <c r="B10" s="529" t="s">
        <v>388</v>
      </c>
      <c r="C10" s="547">
        <v>94.8</v>
      </c>
      <c r="D10" s="547">
        <v>77.2</v>
      </c>
      <c r="E10" s="547">
        <v>85.9</v>
      </c>
      <c r="F10" s="547">
        <v>94.7</v>
      </c>
      <c r="G10" s="547">
        <v>79</v>
      </c>
      <c r="H10" s="547">
        <v>86.8</v>
      </c>
      <c r="J10" s="531"/>
      <c r="K10" s="531"/>
      <c r="L10" s="531"/>
      <c r="M10" s="531"/>
      <c r="N10" s="531"/>
      <c r="O10" s="531"/>
    </row>
    <row r="11" spans="1:15" ht="19.5" customHeight="1">
      <c r="B11" s="529" t="s">
        <v>389</v>
      </c>
      <c r="C11" s="547">
        <v>331.1</v>
      </c>
      <c r="D11" s="547">
        <v>72.5</v>
      </c>
      <c r="E11" s="547">
        <v>83.6</v>
      </c>
      <c r="F11" s="547">
        <v>94.9</v>
      </c>
      <c r="G11" s="547">
        <v>74.7</v>
      </c>
      <c r="H11" s="547">
        <v>84.7</v>
      </c>
      <c r="J11" s="531"/>
      <c r="K11" s="531"/>
      <c r="L11" s="531"/>
      <c r="M11" s="531"/>
      <c r="N11" s="531"/>
      <c r="O11" s="531"/>
    </row>
    <row r="12" spans="1:15" ht="19.5" customHeight="1">
      <c r="B12" s="529" t="s">
        <v>390</v>
      </c>
      <c r="C12" s="547">
        <v>93.5</v>
      </c>
      <c r="D12" s="547">
        <v>67.7</v>
      </c>
      <c r="E12" s="547">
        <v>80.400000000000006</v>
      </c>
      <c r="F12" s="547">
        <v>92.3</v>
      </c>
      <c r="G12" s="547">
        <v>67.099999999999994</v>
      </c>
      <c r="H12" s="547">
        <v>79.5</v>
      </c>
      <c r="J12" s="531"/>
      <c r="K12" s="531"/>
      <c r="L12" s="531"/>
      <c r="M12" s="531"/>
      <c r="N12" s="531"/>
      <c r="O12" s="531"/>
    </row>
    <row r="13" spans="1:15" ht="19.5" customHeight="1">
      <c r="B13" s="529" t="s">
        <v>391</v>
      </c>
      <c r="C13" s="547">
        <v>90.3</v>
      </c>
      <c r="D13" s="547">
        <v>56.5</v>
      </c>
      <c r="E13" s="547">
        <v>73.3</v>
      </c>
      <c r="F13" s="547">
        <v>91.4</v>
      </c>
      <c r="G13" s="547">
        <v>59.2</v>
      </c>
      <c r="H13" s="547">
        <v>75.099999999999994</v>
      </c>
      <c r="J13" s="531"/>
      <c r="K13" s="531"/>
      <c r="L13" s="531"/>
      <c r="M13" s="531"/>
      <c r="N13" s="531"/>
      <c r="O13" s="531"/>
    </row>
    <row r="14" spans="1:15" ht="19.5" customHeight="1">
      <c r="B14" s="529" t="s">
        <v>392</v>
      </c>
      <c r="C14" s="547">
        <v>87.8</v>
      </c>
      <c r="D14" s="547">
        <v>40.700000000000003</v>
      </c>
      <c r="E14" s="547">
        <v>63.7</v>
      </c>
      <c r="F14" s="547">
        <v>87.2</v>
      </c>
      <c r="G14" s="547">
        <v>46.8</v>
      </c>
      <c r="H14" s="547">
        <v>66.599999999999994</v>
      </c>
      <c r="J14" s="531"/>
      <c r="K14" s="531"/>
      <c r="L14" s="531"/>
      <c r="M14" s="531"/>
      <c r="N14" s="531"/>
      <c r="O14" s="531"/>
    </row>
    <row r="15" spans="1:15" ht="19.5" customHeight="1">
      <c r="B15" s="529" t="s">
        <v>393</v>
      </c>
      <c r="C15" s="547">
        <v>56.5</v>
      </c>
      <c r="D15" s="547">
        <v>21.3</v>
      </c>
      <c r="E15" s="547">
        <v>38.1</v>
      </c>
      <c r="F15" s="547">
        <v>55.3</v>
      </c>
      <c r="G15" s="547">
        <v>20.3</v>
      </c>
      <c r="H15" s="547">
        <v>37.1</v>
      </c>
      <c r="J15" s="531"/>
      <c r="K15" s="531"/>
      <c r="L15" s="531"/>
      <c r="M15" s="531"/>
      <c r="N15" s="531"/>
      <c r="O15" s="531"/>
    </row>
    <row r="16" spans="1:15" ht="19.5" customHeight="1">
      <c r="B16" s="529" t="s">
        <v>394</v>
      </c>
      <c r="C16" s="548">
        <v>11.2</v>
      </c>
      <c r="D16" s="549">
        <v>3.5</v>
      </c>
      <c r="E16" s="550">
        <v>6.9</v>
      </c>
      <c r="F16" s="548">
        <v>11</v>
      </c>
      <c r="G16" s="549">
        <v>2.5</v>
      </c>
      <c r="H16" s="550">
        <v>6.2</v>
      </c>
      <c r="J16" s="531"/>
      <c r="K16" s="531"/>
      <c r="L16" s="531"/>
      <c r="M16" s="531"/>
      <c r="N16" s="531"/>
      <c r="O16" s="531"/>
    </row>
    <row r="17" spans="2:15" s="554" customFormat="1" ht="19.5" customHeight="1">
      <c r="B17" s="551" t="s">
        <v>399</v>
      </c>
      <c r="C17" s="552">
        <v>70.2</v>
      </c>
      <c r="D17" s="552">
        <v>47.8</v>
      </c>
      <c r="E17" s="553">
        <v>58.6</v>
      </c>
      <c r="F17" s="552">
        <v>69.2</v>
      </c>
      <c r="G17" s="552">
        <v>48.8</v>
      </c>
      <c r="H17" s="553">
        <v>58.6</v>
      </c>
      <c r="J17" s="531"/>
      <c r="K17" s="531"/>
      <c r="L17" s="531"/>
      <c r="M17" s="531"/>
      <c r="N17" s="531"/>
      <c r="O17" s="531"/>
    </row>
    <row r="18" spans="2:15" s="1" customFormat="1" ht="15.6">
      <c r="B18" s="1" t="s">
        <v>376</v>
      </c>
      <c r="D18" s="492"/>
      <c r="E18" s="492"/>
      <c r="F18" s="494"/>
      <c r="G18" s="494"/>
    </row>
    <row r="19" spans="2:15" ht="26.25" customHeight="1">
      <c r="B19" s="544" t="s">
        <v>377</v>
      </c>
    </row>
  </sheetData>
  <mergeCells count="3">
    <mergeCell ref="A1:B1"/>
    <mergeCell ref="C4:E4"/>
    <mergeCell ref="F4:H4"/>
  </mergeCells>
  <hyperlinks>
    <hyperlink ref="A1:B1" location="'Table of Contents'!A1" display="Back to Table of contents" xr:uid="{5186E87F-AF03-41DA-95A5-237C155C9892}"/>
  </hyperlinks>
  <printOptions horizontalCentered="1"/>
  <pageMargins left="0.70866141732283472" right="0.23622047244094491" top="0.82677165354330717" bottom="0.31496062992125984" header="0.51181102362204722" footer="0.15748031496062992"/>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29E54E-12B2-415F-8A09-ABFC43DA5F7E}">
  <sheetPr>
    <pageSetUpPr fitToPage="1"/>
  </sheetPr>
  <dimension ref="A1:T64"/>
  <sheetViews>
    <sheetView showGridLines="0" workbookViewId="0"/>
  </sheetViews>
  <sheetFormatPr defaultColWidth="9.109375" defaultRowHeight="13.2"/>
  <cols>
    <col min="1" max="1" width="39.6640625" style="586" customWidth="1"/>
    <col min="2" max="3" width="9.109375" style="586" customWidth="1"/>
    <col min="4" max="4" width="9.109375" style="557" customWidth="1"/>
    <col min="5" max="6" width="9.109375" style="587" customWidth="1"/>
    <col min="7" max="7" width="9.109375" style="558" customWidth="1"/>
    <col min="8" max="8" width="9" style="556" customWidth="1"/>
    <col min="9" max="16384" width="9.109375" style="556"/>
  </cols>
  <sheetData>
    <row r="1" spans="1:20" s="1" customFormat="1" ht="15" customHeight="1">
      <c r="A1" s="555" t="s">
        <v>0</v>
      </c>
    </row>
    <row r="2" spans="1:20" ht="33.75" customHeight="1">
      <c r="A2" s="1078" t="s">
        <v>400</v>
      </c>
      <c r="B2" s="1078"/>
      <c r="C2" s="1078"/>
      <c r="D2" s="1078"/>
      <c r="E2" s="1078"/>
      <c r="F2" s="1078"/>
      <c r="G2" s="1078"/>
    </row>
    <row r="3" spans="1:20" ht="12" customHeight="1">
      <c r="A3" s="557"/>
      <c r="B3" s="557"/>
      <c r="C3" s="557"/>
      <c r="E3" s="558"/>
      <c r="F3" s="558"/>
      <c r="J3" s="524" t="s">
        <v>379</v>
      </c>
    </row>
    <row r="4" spans="1:20" ht="19.5" customHeight="1">
      <c r="A4" s="1079" t="s">
        <v>36</v>
      </c>
      <c r="B4" s="1081" t="s">
        <v>401</v>
      </c>
      <c r="C4" s="1082"/>
      <c r="D4" s="1083"/>
      <c r="E4" s="1075" t="s">
        <v>402</v>
      </c>
      <c r="F4" s="1076"/>
      <c r="G4" s="1076"/>
      <c r="H4" s="1075" t="s">
        <v>403</v>
      </c>
      <c r="I4" s="1076"/>
      <c r="J4" s="1076"/>
    </row>
    <row r="5" spans="1:20" s="561" customFormat="1" ht="25.5" customHeight="1">
      <c r="A5" s="1080"/>
      <c r="B5" s="559" t="s">
        <v>184</v>
      </c>
      <c r="C5" s="560" t="s">
        <v>185</v>
      </c>
      <c r="D5" s="559" t="s">
        <v>149</v>
      </c>
      <c r="E5" s="559" t="s">
        <v>184</v>
      </c>
      <c r="F5" s="560" t="s">
        <v>185</v>
      </c>
      <c r="G5" s="559" t="s">
        <v>149</v>
      </c>
      <c r="H5" s="559" t="s">
        <v>184</v>
      </c>
      <c r="I5" s="560" t="s">
        <v>185</v>
      </c>
      <c r="J5" s="559" t="s">
        <v>149</v>
      </c>
    </row>
    <row r="6" spans="1:20" s="561" customFormat="1" ht="21" customHeight="1">
      <c r="A6" s="562" t="s">
        <v>1</v>
      </c>
      <c r="B6" s="563">
        <v>23.8</v>
      </c>
      <c r="C6" s="563">
        <v>7</v>
      </c>
      <c r="D6" s="564">
        <v>30.8</v>
      </c>
      <c r="E6" s="563">
        <v>23.6</v>
      </c>
      <c r="F6" s="563">
        <v>7.7999999999999972</v>
      </c>
      <c r="G6" s="564">
        <v>31.4</v>
      </c>
      <c r="H6" s="563">
        <v>23.5</v>
      </c>
      <c r="I6" s="563">
        <v>8.6000000000000014</v>
      </c>
      <c r="J6" s="564">
        <v>32.1</v>
      </c>
      <c r="L6" s="565"/>
      <c r="M6" s="565"/>
      <c r="N6" s="565"/>
      <c r="O6" s="565"/>
      <c r="P6" s="565"/>
      <c r="Q6" s="565"/>
      <c r="R6" s="565"/>
      <c r="S6" s="565"/>
      <c r="T6" s="565"/>
    </row>
    <row r="7" spans="1:20" s="569" customFormat="1" ht="21" customHeight="1">
      <c r="A7" s="566" t="s">
        <v>404</v>
      </c>
      <c r="B7" s="567">
        <v>4.7</v>
      </c>
      <c r="C7" s="567">
        <v>0.70000000000000018</v>
      </c>
      <c r="D7" s="568">
        <v>5.4</v>
      </c>
      <c r="E7" s="567">
        <v>4.3</v>
      </c>
      <c r="F7" s="567">
        <v>0.70000000000000018</v>
      </c>
      <c r="G7" s="568">
        <v>5</v>
      </c>
      <c r="H7" s="567">
        <v>4.3</v>
      </c>
      <c r="I7" s="567">
        <v>0.70000000000000018</v>
      </c>
      <c r="J7" s="568">
        <v>5</v>
      </c>
      <c r="L7" s="565"/>
      <c r="M7" s="565"/>
      <c r="N7" s="565"/>
      <c r="O7" s="565"/>
      <c r="P7" s="565"/>
      <c r="Q7" s="565"/>
      <c r="R7" s="565"/>
      <c r="S7" s="565"/>
      <c r="T7" s="565"/>
    </row>
    <row r="8" spans="1:20" s="569" customFormat="1" ht="21" customHeight="1">
      <c r="A8" s="570" t="s">
        <v>405</v>
      </c>
      <c r="B8" s="567">
        <v>19.100000000000001</v>
      </c>
      <c r="C8" s="567">
        <v>6.2999999999999972</v>
      </c>
      <c r="D8" s="568">
        <v>25.4</v>
      </c>
      <c r="E8" s="567">
        <v>19.3</v>
      </c>
      <c r="F8" s="567">
        <v>7.0999999999999979</v>
      </c>
      <c r="G8" s="568">
        <v>26.4</v>
      </c>
      <c r="H8" s="567">
        <v>19.2</v>
      </c>
      <c r="I8" s="567">
        <v>7.9000000000000021</v>
      </c>
      <c r="J8" s="568">
        <v>27.1</v>
      </c>
      <c r="L8" s="565"/>
      <c r="M8" s="565"/>
      <c r="N8" s="565"/>
      <c r="O8" s="565"/>
      <c r="P8" s="565"/>
      <c r="Q8" s="565"/>
      <c r="R8" s="565"/>
      <c r="S8" s="565"/>
      <c r="T8" s="565"/>
    </row>
    <row r="9" spans="1:20" s="561" customFormat="1" ht="21" customHeight="1">
      <c r="A9" s="571" t="s">
        <v>2</v>
      </c>
      <c r="B9" s="572">
        <v>1.3</v>
      </c>
      <c r="C9" s="572">
        <v>9.9999999999999867E-2</v>
      </c>
      <c r="D9" s="573">
        <v>1.4</v>
      </c>
      <c r="E9" s="572">
        <v>1.6</v>
      </c>
      <c r="F9" s="572">
        <v>0.1</v>
      </c>
      <c r="G9" s="573">
        <v>1.7</v>
      </c>
      <c r="H9" s="572">
        <v>1.6</v>
      </c>
      <c r="I9" s="572">
        <v>9.9999999999999867E-2</v>
      </c>
      <c r="J9" s="573">
        <v>1.7</v>
      </c>
      <c r="L9" s="565"/>
      <c r="M9" s="565"/>
      <c r="N9" s="565"/>
      <c r="O9" s="565"/>
      <c r="P9" s="565"/>
      <c r="Q9" s="565"/>
      <c r="R9" s="565"/>
      <c r="S9" s="565"/>
      <c r="T9" s="565"/>
    </row>
    <row r="10" spans="1:20" s="561" customFormat="1" ht="21" customHeight="1">
      <c r="A10" s="571" t="s">
        <v>3</v>
      </c>
      <c r="B10" s="572">
        <v>52.8</v>
      </c>
      <c r="C10" s="572">
        <v>31</v>
      </c>
      <c r="D10" s="573">
        <v>83.8</v>
      </c>
      <c r="E10" s="572">
        <v>53.6</v>
      </c>
      <c r="F10" s="572">
        <v>32.499999999999993</v>
      </c>
      <c r="G10" s="573">
        <v>86.1</v>
      </c>
      <c r="H10" s="572">
        <v>52.8</v>
      </c>
      <c r="I10" s="572">
        <v>32.5</v>
      </c>
      <c r="J10" s="573">
        <v>85.3</v>
      </c>
      <c r="L10" s="565"/>
      <c r="M10" s="565"/>
      <c r="N10" s="565"/>
      <c r="O10" s="565"/>
      <c r="P10" s="565"/>
      <c r="Q10" s="565"/>
      <c r="R10" s="565"/>
      <c r="S10" s="565"/>
      <c r="T10" s="565"/>
    </row>
    <row r="11" spans="1:20" s="569" customFormat="1" ht="21" customHeight="1">
      <c r="A11" s="574" t="s">
        <v>31</v>
      </c>
      <c r="B11" s="567">
        <v>0.6</v>
      </c>
      <c r="C11" s="567">
        <v>331.1</v>
      </c>
      <c r="D11" s="568">
        <v>0.6</v>
      </c>
      <c r="E11" s="567">
        <v>0.6</v>
      </c>
      <c r="F11" s="567">
        <v>0</v>
      </c>
      <c r="G11" s="568">
        <v>0.6</v>
      </c>
      <c r="H11" s="567">
        <v>0.6</v>
      </c>
      <c r="I11" s="567">
        <v>0</v>
      </c>
      <c r="J11" s="568">
        <v>0.6</v>
      </c>
      <c r="L11" s="565"/>
      <c r="M11" s="565"/>
      <c r="N11" s="565"/>
      <c r="O11" s="565"/>
      <c r="P11" s="565"/>
      <c r="Q11" s="565"/>
      <c r="R11" s="565"/>
      <c r="S11" s="565"/>
      <c r="T11" s="565"/>
    </row>
    <row r="12" spans="1:20" s="569" customFormat="1" ht="21" customHeight="1">
      <c r="A12" s="575" t="s">
        <v>218</v>
      </c>
      <c r="B12" s="567">
        <v>8.9</v>
      </c>
      <c r="C12" s="567">
        <v>8.7000000000000011</v>
      </c>
      <c r="D12" s="568">
        <v>17.600000000000001</v>
      </c>
      <c r="E12" s="567">
        <v>9.4</v>
      </c>
      <c r="F12" s="567">
        <v>8.9999999999999982</v>
      </c>
      <c r="G12" s="568">
        <v>18.399999999999999</v>
      </c>
      <c r="H12" s="567">
        <v>8.9</v>
      </c>
      <c r="I12" s="567">
        <v>8.9</v>
      </c>
      <c r="J12" s="568">
        <v>17.8</v>
      </c>
      <c r="L12" s="565"/>
      <c r="M12" s="565"/>
      <c r="N12" s="565"/>
      <c r="O12" s="565"/>
      <c r="P12" s="565"/>
      <c r="Q12" s="565"/>
      <c r="R12" s="565"/>
      <c r="S12" s="565"/>
      <c r="T12" s="565"/>
    </row>
    <row r="13" spans="1:20" s="569" customFormat="1" ht="21" customHeight="1">
      <c r="A13" s="575" t="s">
        <v>19</v>
      </c>
      <c r="B13" s="567">
        <v>16.399999999999999</v>
      </c>
      <c r="C13" s="567">
        <v>12.700000000000003</v>
      </c>
      <c r="D13" s="568">
        <v>29.1</v>
      </c>
      <c r="E13" s="567">
        <v>16.3</v>
      </c>
      <c r="F13" s="567">
        <v>13.3</v>
      </c>
      <c r="G13" s="568">
        <v>29.6</v>
      </c>
      <c r="H13" s="567">
        <v>16.100000000000001</v>
      </c>
      <c r="I13" s="567">
        <v>13.2</v>
      </c>
      <c r="J13" s="568">
        <v>29.3</v>
      </c>
      <c r="L13" s="565"/>
      <c r="M13" s="565"/>
      <c r="N13" s="565"/>
      <c r="O13" s="565"/>
      <c r="P13" s="565"/>
      <c r="Q13" s="565"/>
      <c r="R13" s="565"/>
      <c r="S13" s="565"/>
      <c r="T13" s="565"/>
    </row>
    <row r="14" spans="1:20" s="569" customFormat="1" ht="21" customHeight="1">
      <c r="A14" s="575" t="s">
        <v>178</v>
      </c>
      <c r="B14" s="567">
        <v>26.9</v>
      </c>
      <c r="C14" s="567">
        <v>9.6000000000000014</v>
      </c>
      <c r="D14" s="568">
        <v>36.5</v>
      </c>
      <c r="E14" s="567">
        <v>27.3</v>
      </c>
      <c r="F14" s="567">
        <v>10.199999999999999</v>
      </c>
      <c r="G14" s="568">
        <v>37.5</v>
      </c>
      <c r="H14" s="567">
        <v>27.2</v>
      </c>
      <c r="I14" s="567">
        <v>10.400000000000002</v>
      </c>
      <c r="J14" s="568">
        <v>37.6</v>
      </c>
      <c r="L14" s="565"/>
      <c r="M14" s="565"/>
      <c r="N14" s="565"/>
      <c r="O14" s="565"/>
      <c r="P14" s="565"/>
      <c r="Q14" s="565"/>
      <c r="R14" s="565"/>
      <c r="S14" s="565"/>
      <c r="T14" s="565"/>
    </row>
    <row r="15" spans="1:20" s="561" customFormat="1" ht="21" customHeight="1">
      <c r="A15" s="571" t="s">
        <v>4</v>
      </c>
      <c r="B15" s="572">
        <v>2.2000000000000002</v>
      </c>
      <c r="C15" s="572">
        <v>0.20000000000000018</v>
      </c>
      <c r="D15" s="573">
        <v>2.4000000000000004</v>
      </c>
      <c r="E15" s="572">
        <v>2.2000000000000002</v>
      </c>
      <c r="F15" s="572">
        <v>0.20000000000000018</v>
      </c>
      <c r="G15" s="573">
        <v>2.4000000000000004</v>
      </c>
      <c r="H15" s="572">
        <v>2.2999999999999998</v>
      </c>
      <c r="I15" s="572">
        <v>0.30000000000000027</v>
      </c>
      <c r="J15" s="573">
        <v>2.6</v>
      </c>
      <c r="L15" s="565"/>
      <c r="M15" s="565"/>
      <c r="N15" s="565"/>
      <c r="O15" s="565"/>
      <c r="P15" s="565"/>
      <c r="Q15" s="565"/>
      <c r="R15" s="565"/>
      <c r="S15" s="565"/>
      <c r="T15" s="565"/>
    </row>
    <row r="16" spans="1:20" s="561" customFormat="1" ht="28.5" customHeight="1">
      <c r="A16" s="576" t="s">
        <v>406</v>
      </c>
      <c r="B16" s="572">
        <v>2.5</v>
      </c>
      <c r="C16" s="572">
        <v>0.5</v>
      </c>
      <c r="D16" s="573">
        <v>3</v>
      </c>
      <c r="E16" s="572">
        <v>2.6</v>
      </c>
      <c r="F16" s="572">
        <v>0.5</v>
      </c>
      <c r="G16" s="573">
        <v>3.1</v>
      </c>
      <c r="H16" s="572">
        <v>2.6</v>
      </c>
      <c r="I16" s="572">
        <v>0.5</v>
      </c>
      <c r="J16" s="573">
        <v>3.1</v>
      </c>
      <c r="L16" s="565"/>
      <c r="M16" s="565"/>
      <c r="N16" s="565"/>
      <c r="O16" s="565"/>
      <c r="P16" s="565"/>
      <c r="Q16" s="565"/>
      <c r="R16" s="565"/>
      <c r="S16" s="565"/>
      <c r="T16" s="565"/>
    </row>
    <row r="17" spans="1:20" s="561" customFormat="1" ht="21" customHeight="1">
      <c r="A17" s="571" t="s">
        <v>5</v>
      </c>
      <c r="B17" s="572">
        <v>41.7</v>
      </c>
      <c r="C17" s="572">
        <v>1.1999999999999957</v>
      </c>
      <c r="D17" s="573">
        <v>42.9</v>
      </c>
      <c r="E17" s="572">
        <v>41.9</v>
      </c>
      <c r="F17" s="572">
        <v>1.8000000000000043</v>
      </c>
      <c r="G17" s="573">
        <v>43.7</v>
      </c>
      <c r="H17" s="572">
        <v>42.8</v>
      </c>
      <c r="I17" s="572">
        <v>2.2000000000000028</v>
      </c>
      <c r="J17" s="573">
        <v>45</v>
      </c>
      <c r="L17" s="565"/>
      <c r="M17" s="565"/>
      <c r="N17" s="565"/>
      <c r="O17" s="565"/>
      <c r="P17" s="565"/>
      <c r="Q17" s="565"/>
      <c r="R17" s="565"/>
      <c r="S17" s="565"/>
      <c r="T17" s="565"/>
    </row>
    <row r="18" spans="1:20" s="561" customFormat="1" ht="27.75" customHeight="1">
      <c r="A18" s="576" t="s">
        <v>17</v>
      </c>
      <c r="B18" s="572">
        <v>52.5</v>
      </c>
      <c r="C18" s="572">
        <v>40.200000000000003</v>
      </c>
      <c r="D18" s="573">
        <v>92.7</v>
      </c>
      <c r="E18" s="572">
        <v>54.2</v>
      </c>
      <c r="F18" s="572">
        <v>43.099999999999994</v>
      </c>
      <c r="G18" s="573">
        <v>97.3</v>
      </c>
      <c r="H18" s="572">
        <v>53.2</v>
      </c>
      <c r="I18" s="572">
        <v>44.599999999999994</v>
      </c>
      <c r="J18" s="573">
        <v>97.8</v>
      </c>
      <c r="L18" s="565"/>
      <c r="M18" s="565"/>
      <c r="N18" s="565"/>
      <c r="O18" s="565"/>
      <c r="P18" s="565"/>
      <c r="Q18" s="565"/>
      <c r="R18" s="565"/>
      <c r="S18" s="565"/>
      <c r="T18" s="565"/>
    </row>
    <row r="19" spans="1:20" s="561" customFormat="1" ht="21" customHeight="1">
      <c r="A19" s="576" t="s">
        <v>18</v>
      </c>
      <c r="B19" s="572">
        <v>32.799999999999997</v>
      </c>
      <c r="C19" s="572">
        <v>6.2000000000000028</v>
      </c>
      <c r="D19" s="573">
        <v>39</v>
      </c>
      <c r="E19" s="572">
        <v>33</v>
      </c>
      <c r="F19" s="572">
        <v>6.5</v>
      </c>
      <c r="G19" s="573">
        <v>39.5</v>
      </c>
      <c r="H19" s="572">
        <v>32</v>
      </c>
      <c r="I19" s="572">
        <v>7.6000000000000014</v>
      </c>
      <c r="J19" s="573">
        <v>39.6</v>
      </c>
      <c r="L19" s="565"/>
      <c r="M19" s="565"/>
      <c r="N19" s="565"/>
      <c r="O19" s="565"/>
      <c r="P19" s="565"/>
      <c r="Q19" s="565"/>
      <c r="R19" s="565"/>
      <c r="S19" s="565"/>
      <c r="T19" s="565"/>
    </row>
    <row r="20" spans="1:20" s="561" customFormat="1" ht="21" customHeight="1">
      <c r="A20" s="571" t="s">
        <v>6</v>
      </c>
      <c r="B20" s="572">
        <v>22.5</v>
      </c>
      <c r="C20" s="572">
        <v>18.399999999999999</v>
      </c>
      <c r="D20" s="573">
        <v>40.9</v>
      </c>
      <c r="E20" s="572">
        <v>26.3</v>
      </c>
      <c r="F20" s="572">
        <v>21.599999999999998</v>
      </c>
      <c r="G20" s="573">
        <v>47.9</v>
      </c>
      <c r="H20" s="572">
        <v>26</v>
      </c>
      <c r="I20" s="572">
        <v>22</v>
      </c>
      <c r="J20" s="573">
        <v>48</v>
      </c>
      <c r="L20" s="565"/>
      <c r="M20" s="565"/>
      <c r="N20" s="565"/>
      <c r="O20" s="565"/>
      <c r="P20" s="565"/>
      <c r="Q20" s="565"/>
      <c r="R20" s="565"/>
      <c r="S20" s="565"/>
      <c r="T20" s="565"/>
    </row>
    <row r="21" spans="1:20" s="561" customFormat="1" ht="21" customHeight="1">
      <c r="A21" s="571" t="s">
        <v>7</v>
      </c>
      <c r="B21" s="572">
        <v>11.1</v>
      </c>
      <c r="C21" s="572">
        <v>7.4</v>
      </c>
      <c r="D21" s="573">
        <v>18.5</v>
      </c>
      <c r="E21" s="572">
        <v>11</v>
      </c>
      <c r="F21" s="572">
        <v>8.1999999999999993</v>
      </c>
      <c r="G21" s="573">
        <v>19.2</v>
      </c>
      <c r="H21" s="572">
        <v>10.9</v>
      </c>
      <c r="I21" s="572">
        <v>8.4</v>
      </c>
      <c r="J21" s="573">
        <v>19.3</v>
      </c>
      <c r="L21" s="565"/>
      <c r="M21" s="565"/>
      <c r="N21" s="565"/>
      <c r="O21" s="565"/>
      <c r="P21" s="565"/>
      <c r="Q21" s="565"/>
      <c r="R21" s="565"/>
      <c r="S21" s="565"/>
      <c r="T21" s="565"/>
    </row>
    <row r="22" spans="1:20" s="561" customFormat="1" ht="21" customHeight="1">
      <c r="A22" s="571" t="s">
        <v>8</v>
      </c>
      <c r="B22" s="572">
        <v>6.9</v>
      </c>
      <c r="C22" s="572">
        <v>8.3000000000000007</v>
      </c>
      <c r="D22" s="573">
        <v>15.2</v>
      </c>
      <c r="E22" s="572">
        <v>7.1</v>
      </c>
      <c r="F22" s="572">
        <v>9.7999999999999989</v>
      </c>
      <c r="G22" s="573">
        <v>16.899999999999999</v>
      </c>
      <c r="H22" s="572">
        <v>7</v>
      </c>
      <c r="I22" s="572">
        <v>9.8000000000000007</v>
      </c>
      <c r="J22" s="573">
        <v>16.8</v>
      </c>
      <c r="L22" s="565"/>
      <c r="M22" s="565"/>
      <c r="N22" s="565"/>
      <c r="O22" s="565"/>
      <c r="P22" s="565"/>
      <c r="Q22" s="565"/>
      <c r="R22" s="565"/>
      <c r="S22" s="565"/>
      <c r="T22" s="565"/>
    </row>
    <row r="23" spans="1:20" s="561" customFormat="1" ht="21" customHeight="1">
      <c r="A23" s="576" t="s">
        <v>9</v>
      </c>
      <c r="B23" s="572">
        <v>0.9</v>
      </c>
      <c r="C23" s="572">
        <v>0.6</v>
      </c>
      <c r="D23" s="573">
        <v>1.5</v>
      </c>
      <c r="E23" s="572">
        <v>1.3</v>
      </c>
      <c r="F23" s="572">
        <v>1</v>
      </c>
      <c r="G23" s="573">
        <v>2.2999999999999998</v>
      </c>
      <c r="H23" s="572">
        <v>1.2</v>
      </c>
      <c r="I23" s="572">
        <v>1.0999999999999999</v>
      </c>
      <c r="J23" s="573">
        <v>2.2999999999999998</v>
      </c>
      <c r="L23" s="565"/>
      <c r="M23" s="565"/>
      <c r="N23" s="565"/>
      <c r="O23" s="565"/>
      <c r="P23" s="565"/>
      <c r="Q23" s="565"/>
      <c r="R23" s="565"/>
      <c r="S23" s="565"/>
      <c r="T23" s="565"/>
    </row>
    <row r="24" spans="1:20" s="561" customFormat="1" ht="21" customHeight="1">
      <c r="A24" s="576" t="s">
        <v>10</v>
      </c>
      <c r="B24" s="572">
        <v>6.6</v>
      </c>
      <c r="C24" s="572">
        <v>6.1</v>
      </c>
      <c r="D24" s="573">
        <v>12.7</v>
      </c>
      <c r="E24" s="572">
        <v>8.1</v>
      </c>
      <c r="F24" s="572">
        <v>7.5</v>
      </c>
      <c r="G24" s="573">
        <v>15.6</v>
      </c>
      <c r="H24" s="572">
        <v>8</v>
      </c>
      <c r="I24" s="572">
        <v>7.6</v>
      </c>
      <c r="J24" s="573">
        <v>15.6</v>
      </c>
      <c r="L24" s="565"/>
      <c r="M24" s="565"/>
      <c r="N24" s="565"/>
      <c r="O24" s="565"/>
      <c r="P24" s="565"/>
      <c r="Q24" s="565"/>
      <c r="R24" s="565"/>
      <c r="S24" s="565"/>
      <c r="T24" s="565"/>
    </row>
    <row r="25" spans="1:20" s="561" customFormat="1" ht="21" customHeight="1">
      <c r="A25" s="576" t="s">
        <v>11</v>
      </c>
      <c r="B25" s="572">
        <v>14.9</v>
      </c>
      <c r="C25" s="572">
        <v>8.9</v>
      </c>
      <c r="D25" s="573">
        <v>23.8</v>
      </c>
      <c r="E25" s="572">
        <v>14.4</v>
      </c>
      <c r="F25" s="572">
        <v>13.1</v>
      </c>
      <c r="G25" s="573">
        <v>27.5</v>
      </c>
      <c r="H25" s="572">
        <v>14</v>
      </c>
      <c r="I25" s="572">
        <v>13.600000000000001</v>
      </c>
      <c r="J25" s="573">
        <v>27.6</v>
      </c>
      <c r="L25" s="565"/>
      <c r="M25" s="565"/>
      <c r="N25" s="565"/>
      <c r="O25" s="565"/>
      <c r="P25" s="565"/>
      <c r="Q25" s="565"/>
      <c r="R25" s="565"/>
      <c r="S25" s="565"/>
      <c r="T25" s="565"/>
    </row>
    <row r="26" spans="1:20" s="561" customFormat="1" ht="27" customHeight="1">
      <c r="A26" s="576" t="s">
        <v>12</v>
      </c>
      <c r="B26" s="572">
        <v>29.3</v>
      </c>
      <c r="C26" s="572">
        <v>13.8</v>
      </c>
      <c r="D26" s="573">
        <v>43.1</v>
      </c>
      <c r="E26" s="572">
        <v>28.8</v>
      </c>
      <c r="F26" s="572">
        <v>14.5</v>
      </c>
      <c r="G26" s="573">
        <v>43.3</v>
      </c>
      <c r="H26" s="572">
        <v>28.8</v>
      </c>
      <c r="I26" s="572">
        <v>14.6</v>
      </c>
      <c r="J26" s="573">
        <v>43.4</v>
      </c>
      <c r="L26" s="565"/>
      <c r="M26" s="565"/>
      <c r="N26" s="565"/>
      <c r="O26" s="565"/>
      <c r="P26" s="565"/>
      <c r="Q26" s="565"/>
      <c r="R26" s="565"/>
      <c r="S26" s="565"/>
      <c r="T26" s="565"/>
    </row>
    <row r="27" spans="1:20" s="561" customFormat="1" ht="21" customHeight="1">
      <c r="A27" s="571" t="s">
        <v>13</v>
      </c>
      <c r="B27" s="572">
        <v>10.8</v>
      </c>
      <c r="C27" s="572">
        <v>18.3</v>
      </c>
      <c r="D27" s="573">
        <v>29.1</v>
      </c>
      <c r="E27" s="572">
        <v>9.5</v>
      </c>
      <c r="F27" s="572">
        <v>19.8</v>
      </c>
      <c r="G27" s="573">
        <v>29.3</v>
      </c>
      <c r="H27" s="572">
        <v>9.5</v>
      </c>
      <c r="I27" s="572">
        <v>19.899999999999999</v>
      </c>
      <c r="J27" s="573">
        <v>29.4</v>
      </c>
      <c r="L27" s="565"/>
      <c r="M27" s="565"/>
      <c r="N27" s="565"/>
      <c r="O27" s="565"/>
      <c r="P27" s="565"/>
      <c r="Q27" s="565"/>
      <c r="R27" s="565"/>
      <c r="S27" s="565"/>
      <c r="T27" s="565"/>
    </row>
    <row r="28" spans="1:20" s="561" customFormat="1" ht="21" customHeight="1">
      <c r="A28" s="571" t="s">
        <v>14</v>
      </c>
      <c r="B28" s="572">
        <v>8.3000000000000007</v>
      </c>
      <c r="C28" s="572">
        <v>11.599999999999998</v>
      </c>
      <c r="D28" s="573">
        <v>19.899999999999999</v>
      </c>
      <c r="E28" s="572">
        <v>8</v>
      </c>
      <c r="F28" s="572">
        <v>12.3</v>
      </c>
      <c r="G28" s="573">
        <v>20.3</v>
      </c>
      <c r="H28" s="572">
        <v>8</v>
      </c>
      <c r="I28" s="572">
        <v>12.5</v>
      </c>
      <c r="J28" s="573">
        <v>20.5</v>
      </c>
      <c r="L28" s="565"/>
      <c r="M28" s="565"/>
      <c r="N28" s="565"/>
      <c r="O28" s="565"/>
      <c r="P28" s="565"/>
      <c r="Q28" s="565"/>
      <c r="R28" s="565"/>
      <c r="S28" s="565"/>
      <c r="T28" s="565"/>
    </row>
    <row r="29" spans="1:20" s="561" customFormat="1" ht="21" customHeight="1">
      <c r="A29" s="571" t="s">
        <v>15</v>
      </c>
      <c r="B29" s="572">
        <v>6</v>
      </c>
      <c r="C29" s="572">
        <v>4</v>
      </c>
      <c r="D29" s="573">
        <v>10</v>
      </c>
      <c r="E29" s="572">
        <v>6.1</v>
      </c>
      <c r="F29" s="572">
        <v>4.0999999999999996</v>
      </c>
      <c r="G29" s="573">
        <v>10.199999999999999</v>
      </c>
      <c r="H29" s="572">
        <v>6</v>
      </c>
      <c r="I29" s="572">
        <v>4.0999999999999996</v>
      </c>
      <c r="J29" s="573">
        <v>10.1</v>
      </c>
      <c r="L29" s="565"/>
      <c r="M29" s="565"/>
      <c r="N29" s="565"/>
      <c r="O29" s="565"/>
      <c r="P29" s="565"/>
      <c r="Q29" s="565"/>
      <c r="R29" s="565"/>
      <c r="S29" s="565"/>
      <c r="T29" s="565"/>
    </row>
    <row r="30" spans="1:20" ht="21" customHeight="1">
      <c r="A30" s="577" t="s">
        <v>16</v>
      </c>
      <c r="B30" s="578">
        <v>5.6</v>
      </c>
      <c r="C30" s="578">
        <v>21.1</v>
      </c>
      <c r="D30" s="579">
        <v>26.7</v>
      </c>
      <c r="E30" s="578">
        <v>7.9</v>
      </c>
      <c r="F30" s="578">
        <v>25.300000000000004</v>
      </c>
      <c r="G30" s="579">
        <v>33.200000000000003</v>
      </c>
      <c r="H30" s="578">
        <v>7.8</v>
      </c>
      <c r="I30" s="578">
        <v>25.599999999999998</v>
      </c>
      <c r="J30" s="579">
        <v>33.4</v>
      </c>
      <c r="L30" s="565"/>
      <c r="M30" s="565"/>
      <c r="N30" s="565"/>
      <c r="O30" s="565"/>
      <c r="P30" s="565"/>
      <c r="Q30" s="565"/>
      <c r="R30" s="565"/>
      <c r="S30" s="565"/>
      <c r="T30" s="565"/>
    </row>
    <row r="31" spans="1:20" ht="21" customHeight="1">
      <c r="A31" s="580" t="s">
        <v>149</v>
      </c>
      <c r="B31" s="581">
        <v>332.50000000000006</v>
      </c>
      <c r="C31" s="581">
        <v>204.9</v>
      </c>
      <c r="D31" s="581">
        <v>537.4</v>
      </c>
      <c r="E31" s="581">
        <v>341.20000000000005</v>
      </c>
      <c r="F31" s="581">
        <v>229.70000000000002</v>
      </c>
      <c r="G31" s="581">
        <v>570.90000000000009</v>
      </c>
      <c r="H31" s="581">
        <v>338</v>
      </c>
      <c r="I31" s="581">
        <v>235.6</v>
      </c>
      <c r="J31" s="581">
        <v>573.6</v>
      </c>
      <c r="L31" s="565"/>
      <c r="M31" s="565"/>
      <c r="N31" s="565"/>
      <c r="O31" s="565"/>
      <c r="P31" s="565"/>
      <c r="Q31" s="565"/>
      <c r="R31" s="565"/>
      <c r="S31" s="565"/>
      <c r="T31" s="565"/>
    </row>
    <row r="32" spans="1:20" ht="21" customHeight="1">
      <c r="A32" s="582" t="s">
        <v>407</v>
      </c>
      <c r="B32" s="583"/>
      <c r="C32" s="583"/>
      <c r="D32" s="583"/>
      <c r="E32" s="583"/>
      <c r="F32" s="583"/>
      <c r="G32" s="583"/>
    </row>
    <row r="33" spans="1:7" ht="21" customHeight="1">
      <c r="A33" s="584" t="s">
        <v>408</v>
      </c>
      <c r="B33" s="583"/>
      <c r="C33" s="583"/>
      <c r="D33" s="583"/>
      <c r="E33" s="583"/>
      <c r="F33" s="583"/>
      <c r="G33" s="583"/>
    </row>
    <row r="34" spans="1:7" s="586" customFormat="1" ht="21" customHeight="1">
      <c r="A34" s="584" t="s">
        <v>409</v>
      </c>
      <c r="B34" s="585"/>
      <c r="C34" s="585"/>
      <c r="D34" s="585"/>
      <c r="E34" s="585"/>
      <c r="F34" s="585"/>
      <c r="G34" s="585"/>
    </row>
    <row r="35" spans="1:7" s="587" customFormat="1" ht="32.25" customHeight="1">
      <c r="A35" s="1077" t="s">
        <v>410</v>
      </c>
      <c r="B35" s="1077"/>
      <c r="C35" s="1077"/>
      <c r="D35" s="1077"/>
      <c r="E35" s="1077"/>
      <c r="F35" s="1077"/>
      <c r="G35" s="1077"/>
    </row>
    <row r="36" spans="1:7" s="587" customFormat="1" ht="14.25" customHeight="1">
      <c r="A36" s="588"/>
      <c r="B36" s="586"/>
      <c r="C36" s="586"/>
      <c r="D36" s="557"/>
      <c r="G36" s="558"/>
    </row>
    <row r="37" spans="1:7" s="587" customFormat="1">
      <c r="A37" s="556"/>
      <c r="B37" s="589"/>
      <c r="C37" s="589"/>
      <c r="D37" s="589"/>
      <c r="E37" s="589"/>
      <c r="F37" s="589"/>
      <c r="G37" s="589"/>
    </row>
    <row r="38" spans="1:7" s="587" customFormat="1">
      <c r="A38" s="556"/>
      <c r="B38" s="586"/>
      <c r="C38" s="586"/>
      <c r="D38" s="557"/>
      <c r="G38" s="558"/>
    </row>
    <row r="39" spans="1:7" s="587" customFormat="1">
      <c r="A39" s="556"/>
      <c r="B39" s="586"/>
      <c r="C39" s="586"/>
      <c r="D39" s="557"/>
      <c r="G39" s="558"/>
    </row>
    <row r="40" spans="1:7" s="587" customFormat="1">
      <c r="A40" s="556"/>
      <c r="B40" s="586"/>
      <c r="C40" s="586"/>
      <c r="D40" s="557"/>
      <c r="G40" s="558"/>
    </row>
    <row r="41" spans="1:7" s="587" customFormat="1">
      <c r="A41" s="556"/>
      <c r="B41" s="586"/>
      <c r="C41" s="586"/>
      <c r="D41" s="557"/>
      <c r="G41" s="558"/>
    </row>
    <row r="42" spans="1:7" s="587" customFormat="1">
      <c r="A42" s="556"/>
      <c r="B42" s="586"/>
      <c r="C42" s="586"/>
      <c r="D42" s="557"/>
      <c r="G42" s="558"/>
    </row>
    <row r="43" spans="1:7" s="587" customFormat="1">
      <c r="A43" s="556"/>
      <c r="B43" s="586"/>
      <c r="C43" s="586"/>
      <c r="D43" s="557"/>
      <c r="G43" s="558"/>
    </row>
    <row r="44" spans="1:7" s="587" customFormat="1">
      <c r="A44" s="556"/>
      <c r="B44" s="586"/>
      <c r="C44" s="586"/>
      <c r="D44" s="557"/>
      <c r="G44" s="558"/>
    </row>
    <row r="45" spans="1:7" s="587" customFormat="1">
      <c r="A45" s="556"/>
      <c r="B45" s="586"/>
      <c r="C45" s="586"/>
      <c r="D45" s="557"/>
      <c r="G45" s="558"/>
    </row>
    <row r="46" spans="1:7" s="587" customFormat="1">
      <c r="A46" s="556"/>
      <c r="B46" s="586"/>
      <c r="C46" s="586"/>
      <c r="D46" s="557"/>
      <c r="G46" s="558"/>
    </row>
    <row r="47" spans="1:7" s="587" customFormat="1">
      <c r="A47" s="556"/>
      <c r="B47" s="586"/>
      <c r="C47" s="586"/>
      <c r="D47" s="557"/>
      <c r="G47" s="558"/>
    </row>
    <row r="48" spans="1:7" s="587" customFormat="1">
      <c r="A48" s="556"/>
      <c r="B48" s="586"/>
      <c r="C48" s="586"/>
      <c r="D48" s="557"/>
      <c r="G48" s="558"/>
    </row>
    <row r="49" spans="1:7" s="587" customFormat="1">
      <c r="A49" s="556"/>
      <c r="B49" s="586"/>
      <c r="C49" s="586"/>
      <c r="D49" s="557"/>
      <c r="G49" s="558"/>
    </row>
    <row r="50" spans="1:7" s="587" customFormat="1">
      <c r="A50" s="556"/>
      <c r="B50" s="586"/>
      <c r="C50" s="586"/>
      <c r="D50" s="557"/>
      <c r="G50" s="558"/>
    </row>
    <row r="51" spans="1:7" s="587" customFormat="1">
      <c r="A51" s="556"/>
      <c r="B51" s="586"/>
      <c r="C51" s="586"/>
      <c r="D51" s="557"/>
      <c r="G51" s="558"/>
    </row>
    <row r="52" spans="1:7" s="587" customFormat="1">
      <c r="A52" s="556"/>
      <c r="B52" s="586"/>
      <c r="C52" s="586"/>
      <c r="D52" s="557"/>
      <c r="G52" s="558"/>
    </row>
    <row r="53" spans="1:7" s="587" customFormat="1">
      <c r="A53" s="556"/>
      <c r="B53" s="586"/>
      <c r="C53" s="586"/>
      <c r="D53" s="557"/>
      <c r="G53" s="558"/>
    </row>
    <row r="54" spans="1:7" s="587" customFormat="1">
      <c r="A54" s="556"/>
      <c r="B54" s="586"/>
      <c r="C54" s="586"/>
      <c r="D54" s="557"/>
      <c r="G54" s="558"/>
    </row>
    <row r="55" spans="1:7" s="587" customFormat="1">
      <c r="A55" s="556"/>
      <c r="B55" s="586"/>
      <c r="C55" s="586"/>
      <c r="D55" s="557"/>
      <c r="G55" s="558"/>
    </row>
    <row r="56" spans="1:7" s="587" customFormat="1">
      <c r="A56" s="556"/>
      <c r="B56" s="586"/>
      <c r="C56" s="586"/>
      <c r="D56" s="557"/>
      <c r="G56" s="558"/>
    </row>
    <row r="57" spans="1:7" s="587" customFormat="1">
      <c r="A57" s="556"/>
      <c r="B57" s="586"/>
      <c r="C57" s="586"/>
      <c r="D57" s="557"/>
      <c r="G57" s="558"/>
    </row>
    <row r="58" spans="1:7" s="587" customFormat="1">
      <c r="A58" s="556"/>
      <c r="B58" s="586"/>
      <c r="C58" s="586"/>
      <c r="D58" s="557"/>
      <c r="G58" s="558"/>
    </row>
    <row r="59" spans="1:7" s="587" customFormat="1">
      <c r="A59" s="556"/>
      <c r="B59" s="586"/>
      <c r="C59" s="586"/>
      <c r="D59" s="557"/>
      <c r="G59" s="558"/>
    </row>
    <row r="60" spans="1:7" s="587" customFormat="1">
      <c r="A60" s="556"/>
      <c r="B60" s="586"/>
      <c r="C60" s="586"/>
      <c r="D60" s="557"/>
      <c r="G60" s="558"/>
    </row>
    <row r="61" spans="1:7" s="587" customFormat="1">
      <c r="A61" s="556"/>
      <c r="B61" s="586"/>
      <c r="C61" s="586"/>
      <c r="D61" s="557"/>
      <c r="G61" s="558"/>
    </row>
    <row r="62" spans="1:7" s="587" customFormat="1">
      <c r="A62" s="556"/>
      <c r="B62" s="586"/>
      <c r="C62" s="586"/>
      <c r="D62" s="557"/>
      <c r="G62" s="558"/>
    </row>
    <row r="63" spans="1:7" s="587" customFormat="1">
      <c r="A63" s="556"/>
      <c r="B63" s="586"/>
      <c r="C63" s="586"/>
      <c r="D63" s="557"/>
      <c r="G63" s="558"/>
    </row>
    <row r="64" spans="1:7" s="587" customFormat="1">
      <c r="A64" s="556"/>
      <c r="B64" s="586"/>
      <c r="C64" s="586"/>
      <c r="D64" s="557"/>
      <c r="G64" s="558"/>
    </row>
  </sheetData>
  <mergeCells count="6">
    <mergeCell ref="H4:J4"/>
    <mergeCell ref="A35:G35"/>
    <mergeCell ref="A2:G2"/>
    <mergeCell ref="A4:A5"/>
    <mergeCell ref="B4:D4"/>
    <mergeCell ref="E4:G4"/>
  </mergeCells>
  <hyperlinks>
    <hyperlink ref="A1" location="'Table of Contents'!A1" display="Back to Table of contents" xr:uid="{60E8E862-FA43-4D67-9AE3-773D8218DEBC}"/>
  </hyperlinks>
  <pageMargins left="0.82677165354330717" right="0.31496062992125984" top="0.19685039370078741" bottom="0.11811023622047245" header="0.31496062992125984" footer="0.31496062992125984"/>
  <pageSetup paperSize="9" scale="74"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FAE07A-9FB3-4AA9-8FFE-E50B12C3B997}">
  <dimension ref="A1:T64"/>
  <sheetViews>
    <sheetView showGridLines="0" topLeftCell="A33" zoomScaleNormal="100" workbookViewId="0"/>
  </sheetViews>
  <sheetFormatPr defaultColWidth="9.109375" defaultRowHeight="13.2"/>
  <cols>
    <col min="1" max="1" width="42.33203125" style="586" customWidth="1"/>
    <col min="2" max="2" width="9.33203125" style="586" customWidth="1"/>
    <col min="3" max="3" width="10.33203125" style="586" customWidth="1"/>
    <col min="4" max="4" width="9" style="557" customWidth="1"/>
    <col min="5" max="6" width="9.5546875" style="587" customWidth="1"/>
    <col min="7" max="7" width="8.33203125" style="558" customWidth="1"/>
    <col min="8" max="218" width="9.109375" style="556"/>
    <col min="219" max="219" width="33.6640625" style="556" customWidth="1"/>
    <col min="220" max="220" width="9" style="556" customWidth="1"/>
    <col min="221" max="221" width="9.5546875" style="556" customWidth="1"/>
    <col min="222" max="222" width="9.44140625" style="556" customWidth="1"/>
    <col min="223" max="223" width="9.33203125" style="556" customWidth="1"/>
    <col min="224" max="224" width="8.44140625" style="556" customWidth="1"/>
    <col min="225" max="225" width="11.5546875" style="556" customWidth="1"/>
    <col min="226" max="227" width="9.5546875" style="556" customWidth="1"/>
    <col min="228" max="228" width="11.109375" style="556" customWidth="1"/>
    <col min="229" max="229" width="8" style="556" customWidth="1"/>
    <col min="230" max="16384" width="9.109375" style="556"/>
  </cols>
  <sheetData>
    <row r="1" spans="1:20" s="1" customFormat="1" ht="15" customHeight="1">
      <c r="A1" s="590" t="s">
        <v>0</v>
      </c>
    </row>
    <row r="2" spans="1:20" ht="18" customHeight="1">
      <c r="A2" s="591" t="s">
        <v>411</v>
      </c>
      <c r="B2" s="557"/>
      <c r="C2" s="557"/>
      <c r="E2" s="558"/>
      <c r="F2" s="558"/>
    </row>
    <row r="3" spans="1:20" ht="12" customHeight="1">
      <c r="A3" s="557"/>
      <c r="B3" s="557"/>
      <c r="C3" s="557"/>
      <c r="E3" s="558"/>
      <c r="F3" s="558"/>
      <c r="J3" s="592" t="s">
        <v>379</v>
      </c>
    </row>
    <row r="4" spans="1:20" ht="17.25" customHeight="1">
      <c r="A4" s="1079" t="s">
        <v>36</v>
      </c>
      <c r="B4" s="1084" t="s">
        <v>412</v>
      </c>
      <c r="C4" s="1085"/>
      <c r="D4" s="1086"/>
      <c r="E4" s="1087" t="s">
        <v>413</v>
      </c>
      <c r="F4" s="1088"/>
      <c r="G4" s="1088"/>
      <c r="H4" s="1087" t="s">
        <v>414</v>
      </c>
      <c r="I4" s="1088"/>
      <c r="J4" s="1088"/>
    </row>
    <row r="5" spans="1:20" s="561" customFormat="1" ht="40.5" customHeight="1">
      <c r="A5" s="1080"/>
      <c r="B5" s="593" t="s">
        <v>415</v>
      </c>
      <c r="C5" s="594" t="s">
        <v>416</v>
      </c>
      <c r="D5" s="595" t="s">
        <v>149</v>
      </c>
      <c r="E5" s="593" t="s">
        <v>415</v>
      </c>
      <c r="F5" s="594" t="s">
        <v>416</v>
      </c>
      <c r="G5" s="595" t="s">
        <v>149</v>
      </c>
      <c r="H5" s="593" t="s">
        <v>415</v>
      </c>
      <c r="I5" s="594" t="s">
        <v>416</v>
      </c>
      <c r="J5" s="595" t="s">
        <v>149</v>
      </c>
    </row>
    <row r="6" spans="1:20" s="561" customFormat="1" ht="15" customHeight="1">
      <c r="A6" s="596" t="s">
        <v>1</v>
      </c>
      <c r="B6" s="597">
        <v>8</v>
      </c>
      <c r="C6" s="597">
        <v>22.8</v>
      </c>
      <c r="D6" s="598">
        <v>30.8</v>
      </c>
      <c r="E6" s="597">
        <v>8.1</v>
      </c>
      <c r="F6" s="597">
        <v>23.299999999999997</v>
      </c>
      <c r="G6" s="598">
        <v>31.4</v>
      </c>
      <c r="H6" s="597">
        <v>7.9</v>
      </c>
      <c r="I6" s="597">
        <v>24.200000000000003</v>
      </c>
      <c r="J6" s="598">
        <v>32.1</v>
      </c>
      <c r="L6" s="565"/>
      <c r="M6" s="565"/>
      <c r="N6" s="565"/>
      <c r="O6" s="565"/>
      <c r="P6" s="565"/>
      <c r="Q6" s="565"/>
      <c r="R6" s="565"/>
      <c r="S6" s="565"/>
      <c r="T6" s="565"/>
    </row>
    <row r="7" spans="1:20" s="569" customFormat="1" ht="14.25" customHeight="1">
      <c r="A7" s="599" t="s">
        <v>177</v>
      </c>
      <c r="B7" s="600">
        <v>4</v>
      </c>
      <c r="C7" s="600">
        <v>1.4000000000000004</v>
      </c>
      <c r="D7" s="601">
        <v>5.4</v>
      </c>
      <c r="E7" s="600">
        <v>3.8000000000000003</v>
      </c>
      <c r="F7" s="600">
        <v>1.1999999999999997</v>
      </c>
      <c r="G7" s="601">
        <v>5</v>
      </c>
      <c r="H7" s="600">
        <v>3.6</v>
      </c>
      <c r="I7" s="600">
        <v>1.4</v>
      </c>
      <c r="J7" s="601">
        <v>5</v>
      </c>
      <c r="L7" s="565"/>
      <c r="M7" s="565"/>
      <c r="N7" s="565"/>
      <c r="O7" s="565"/>
      <c r="P7" s="565"/>
      <c r="Q7" s="565"/>
      <c r="R7" s="565"/>
      <c r="S7" s="565"/>
      <c r="T7" s="565"/>
    </row>
    <row r="8" spans="1:20" s="569" customFormat="1" ht="14.25" customHeight="1">
      <c r="A8" s="602" t="s">
        <v>417</v>
      </c>
      <c r="B8" s="600">
        <v>4</v>
      </c>
      <c r="C8" s="600">
        <v>21.4</v>
      </c>
      <c r="D8" s="601">
        <v>25.4</v>
      </c>
      <c r="E8" s="600">
        <v>4.3000000000000007</v>
      </c>
      <c r="F8" s="600">
        <v>22.099999999999998</v>
      </c>
      <c r="G8" s="601">
        <v>26.4</v>
      </c>
      <c r="H8" s="600">
        <v>4.3</v>
      </c>
      <c r="I8" s="600">
        <v>22.8</v>
      </c>
      <c r="J8" s="601">
        <v>27.1</v>
      </c>
      <c r="L8" s="565"/>
      <c r="M8" s="565"/>
      <c r="N8" s="565"/>
      <c r="O8" s="565"/>
      <c r="P8" s="565"/>
      <c r="Q8" s="565"/>
      <c r="R8" s="565"/>
      <c r="S8" s="565"/>
      <c r="T8" s="565"/>
    </row>
    <row r="9" spans="1:20" s="561" customFormat="1" ht="15" customHeight="1">
      <c r="A9" s="603" t="s">
        <v>2</v>
      </c>
      <c r="B9" s="604">
        <v>0.9</v>
      </c>
      <c r="C9" s="604">
        <v>0.49999999999999989</v>
      </c>
      <c r="D9" s="605">
        <v>1.4</v>
      </c>
      <c r="E9" s="604">
        <v>1</v>
      </c>
      <c r="F9" s="604">
        <v>0.7</v>
      </c>
      <c r="G9" s="605">
        <v>1.7</v>
      </c>
      <c r="H9" s="604">
        <v>1</v>
      </c>
      <c r="I9" s="604">
        <v>0.7</v>
      </c>
      <c r="J9" s="605">
        <v>1.7</v>
      </c>
      <c r="L9" s="565"/>
      <c r="M9" s="565"/>
      <c r="N9" s="565"/>
      <c r="O9" s="565"/>
      <c r="P9" s="565"/>
      <c r="Q9" s="565"/>
      <c r="R9" s="565"/>
      <c r="S9" s="565"/>
      <c r="T9" s="565"/>
    </row>
    <row r="10" spans="1:20" s="561" customFormat="1" ht="15" customHeight="1">
      <c r="A10" s="603" t="s">
        <v>3</v>
      </c>
      <c r="B10" s="604">
        <v>51.7</v>
      </c>
      <c r="C10" s="604">
        <v>32.099999999999994</v>
      </c>
      <c r="D10" s="605">
        <v>83.8</v>
      </c>
      <c r="E10" s="604">
        <v>51.8</v>
      </c>
      <c r="F10" s="604">
        <v>34.299999999999997</v>
      </c>
      <c r="G10" s="605">
        <v>86.1</v>
      </c>
      <c r="H10" s="604">
        <v>49.5</v>
      </c>
      <c r="I10" s="604">
        <v>35.799999999999997</v>
      </c>
      <c r="J10" s="605">
        <v>85.3</v>
      </c>
      <c r="L10" s="565"/>
      <c r="M10" s="565"/>
      <c r="N10" s="565"/>
      <c r="O10" s="565"/>
      <c r="P10" s="565"/>
      <c r="Q10" s="565"/>
      <c r="R10" s="565"/>
      <c r="S10" s="565"/>
      <c r="T10" s="565"/>
    </row>
    <row r="11" spans="1:20" s="569" customFormat="1" ht="14.25" customHeight="1">
      <c r="A11" s="599" t="s">
        <v>31</v>
      </c>
      <c r="B11" s="600">
        <v>0.6</v>
      </c>
      <c r="C11" s="600">
        <v>331.1</v>
      </c>
      <c r="D11" s="601">
        <v>0.6</v>
      </c>
      <c r="E11" s="600">
        <v>0.6</v>
      </c>
      <c r="F11" s="600">
        <v>0</v>
      </c>
      <c r="G11" s="601">
        <v>0.6</v>
      </c>
      <c r="H11" s="600">
        <v>0.6</v>
      </c>
      <c r="I11" s="600">
        <v>0</v>
      </c>
      <c r="J11" s="601">
        <v>0.6</v>
      </c>
      <c r="L11" s="565"/>
      <c r="M11" s="565"/>
      <c r="N11" s="565"/>
      <c r="O11" s="565"/>
      <c r="P11" s="565"/>
      <c r="Q11" s="565"/>
      <c r="R11" s="565"/>
      <c r="S11" s="565"/>
      <c r="T11" s="565"/>
    </row>
    <row r="12" spans="1:20" s="569" customFormat="1" ht="14.25" customHeight="1">
      <c r="A12" s="602" t="s">
        <v>218</v>
      </c>
      <c r="B12" s="600">
        <v>9.8000000000000007</v>
      </c>
      <c r="C12" s="600">
        <v>7.8000000000000007</v>
      </c>
      <c r="D12" s="601">
        <v>17.600000000000001</v>
      </c>
      <c r="E12" s="600">
        <v>9.9</v>
      </c>
      <c r="F12" s="600">
        <v>8.4999999999999982</v>
      </c>
      <c r="G12" s="601">
        <v>18.399999999999999</v>
      </c>
      <c r="H12" s="600">
        <v>9.8000000000000007</v>
      </c>
      <c r="I12" s="600">
        <v>8</v>
      </c>
      <c r="J12" s="601">
        <v>17.8</v>
      </c>
      <c r="L12" s="565"/>
      <c r="M12" s="565"/>
      <c r="N12" s="565"/>
      <c r="O12" s="565"/>
      <c r="P12" s="565"/>
      <c r="Q12" s="565"/>
      <c r="R12" s="565"/>
      <c r="S12" s="565"/>
      <c r="T12" s="565"/>
    </row>
    <row r="13" spans="1:20" s="569" customFormat="1" ht="14.25" customHeight="1">
      <c r="A13" s="602" t="s">
        <v>19</v>
      </c>
      <c r="B13" s="600">
        <v>22.6</v>
      </c>
      <c r="C13" s="600">
        <v>6.5</v>
      </c>
      <c r="D13" s="601">
        <v>29.1</v>
      </c>
      <c r="E13" s="600">
        <v>22.5</v>
      </c>
      <c r="F13" s="600">
        <v>7.1000000000000014</v>
      </c>
      <c r="G13" s="601">
        <v>29.6</v>
      </c>
      <c r="H13" s="600">
        <v>20.100000000000001</v>
      </c>
      <c r="I13" s="600">
        <v>9.1999999999999993</v>
      </c>
      <c r="J13" s="601">
        <v>29.3</v>
      </c>
      <c r="L13" s="565"/>
      <c r="M13" s="565"/>
      <c r="N13" s="565"/>
      <c r="O13" s="565"/>
      <c r="P13" s="565"/>
      <c r="Q13" s="565"/>
      <c r="R13" s="565"/>
      <c r="S13" s="565"/>
      <c r="T13" s="565"/>
    </row>
    <row r="14" spans="1:20" s="569" customFormat="1" ht="14.25" customHeight="1">
      <c r="A14" s="602" t="s">
        <v>178</v>
      </c>
      <c r="B14" s="600">
        <v>18.7</v>
      </c>
      <c r="C14" s="600">
        <v>17.8</v>
      </c>
      <c r="D14" s="601">
        <v>36.5</v>
      </c>
      <c r="E14" s="600">
        <v>18.8</v>
      </c>
      <c r="F14" s="600">
        <v>18.7</v>
      </c>
      <c r="G14" s="601">
        <v>37.5</v>
      </c>
      <c r="H14" s="600">
        <v>19</v>
      </c>
      <c r="I14" s="600">
        <v>18.600000000000001</v>
      </c>
      <c r="J14" s="601">
        <v>37.6</v>
      </c>
      <c r="L14" s="565"/>
      <c r="M14" s="565"/>
      <c r="N14" s="565"/>
      <c r="O14" s="565"/>
      <c r="P14" s="565"/>
      <c r="Q14" s="565"/>
      <c r="R14" s="565"/>
      <c r="S14" s="565"/>
      <c r="T14" s="565"/>
    </row>
    <row r="15" spans="1:20" s="561" customFormat="1" ht="15.75" customHeight="1">
      <c r="A15" s="603" t="s">
        <v>4</v>
      </c>
      <c r="B15" s="604">
        <v>2.4000000000000004</v>
      </c>
      <c r="C15" s="604">
        <v>0</v>
      </c>
      <c r="D15" s="605">
        <v>2.4000000000000004</v>
      </c>
      <c r="E15" s="604">
        <v>2.4000000000000004</v>
      </c>
      <c r="F15" s="604">
        <v>0</v>
      </c>
      <c r="G15" s="605">
        <v>2.4000000000000004</v>
      </c>
      <c r="H15" s="604">
        <v>2.5999999999999996</v>
      </c>
      <c r="I15" s="604">
        <v>0</v>
      </c>
      <c r="J15" s="605">
        <v>2.6</v>
      </c>
      <c r="L15" s="565"/>
      <c r="M15" s="565"/>
      <c r="N15" s="565"/>
      <c r="O15" s="565"/>
      <c r="P15" s="565"/>
      <c r="Q15" s="565"/>
      <c r="R15" s="565"/>
      <c r="S15" s="565"/>
      <c r="T15" s="565"/>
    </row>
    <row r="16" spans="1:20" s="561" customFormat="1" ht="27" customHeight="1">
      <c r="A16" s="606" t="s">
        <v>406</v>
      </c>
      <c r="B16" s="604">
        <v>2.5</v>
      </c>
      <c r="C16" s="604">
        <v>0.5</v>
      </c>
      <c r="D16" s="605">
        <v>3</v>
      </c>
      <c r="E16" s="604">
        <v>2.4</v>
      </c>
      <c r="F16" s="604">
        <v>0.70000000000000018</v>
      </c>
      <c r="G16" s="605">
        <v>3.1</v>
      </c>
      <c r="H16" s="604">
        <v>2.4</v>
      </c>
      <c r="I16" s="604">
        <v>0.70000000000000018</v>
      </c>
      <c r="J16" s="605">
        <v>3.1</v>
      </c>
      <c r="L16" s="565"/>
      <c r="M16" s="565"/>
      <c r="N16" s="565"/>
      <c r="O16" s="565"/>
      <c r="P16" s="565"/>
      <c r="Q16" s="565"/>
      <c r="R16" s="565"/>
      <c r="S16" s="565"/>
      <c r="T16" s="565"/>
    </row>
    <row r="17" spans="1:20" s="561" customFormat="1" ht="15" customHeight="1">
      <c r="A17" s="603" t="s">
        <v>5</v>
      </c>
      <c r="B17" s="604">
        <v>15.6</v>
      </c>
      <c r="C17" s="604">
        <v>27.299999999999997</v>
      </c>
      <c r="D17" s="605">
        <v>42.9</v>
      </c>
      <c r="E17" s="604">
        <v>14.200000000000001</v>
      </c>
      <c r="F17" s="604">
        <v>29.5</v>
      </c>
      <c r="G17" s="605">
        <v>43.7</v>
      </c>
      <c r="H17" s="604">
        <v>14.200000000000001</v>
      </c>
      <c r="I17" s="604">
        <v>30.8</v>
      </c>
      <c r="J17" s="605">
        <v>45</v>
      </c>
      <c r="L17" s="565"/>
      <c r="M17" s="565"/>
      <c r="N17" s="565"/>
      <c r="O17" s="565"/>
      <c r="P17" s="565"/>
      <c r="Q17" s="565"/>
      <c r="R17" s="565"/>
      <c r="S17" s="565"/>
      <c r="T17" s="565"/>
    </row>
    <row r="18" spans="1:20" s="561" customFormat="1" ht="27.75" customHeight="1">
      <c r="A18" s="606" t="s">
        <v>17</v>
      </c>
      <c r="B18" s="604">
        <v>29.9</v>
      </c>
      <c r="C18" s="604">
        <v>62.800000000000004</v>
      </c>
      <c r="D18" s="605">
        <v>92.7</v>
      </c>
      <c r="E18" s="604">
        <v>30.7</v>
      </c>
      <c r="F18" s="604">
        <v>66.599999999999994</v>
      </c>
      <c r="G18" s="605">
        <v>97.3</v>
      </c>
      <c r="H18" s="604">
        <v>31.2</v>
      </c>
      <c r="I18" s="604">
        <v>66.599999999999994</v>
      </c>
      <c r="J18" s="605">
        <v>97.8</v>
      </c>
      <c r="L18" s="565"/>
      <c r="M18" s="565"/>
      <c r="N18" s="565"/>
      <c r="O18" s="565"/>
      <c r="P18" s="565"/>
      <c r="Q18" s="565"/>
      <c r="R18" s="565"/>
      <c r="S18" s="565"/>
      <c r="T18" s="565"/>
    </row>
    <row r="19" spans="1:20" s="561" customFormat="1" ht="15" customHeight="1">
      <c r="A19" s="606" t="s">
        <v>18</v>
      </c>
      <c r="B19" s="604">
        <v>14.8</v>
      </c>
      <c r="C19" s="604">
        <v>24.2</v>
      </c>
      <c r="D19" s="605">
        <v>39</v>
      </c>
      <c r="E19" s="604">
        <v>14.7</v>
      </c>
      <c r="F19" s="604">
        <v>24.8</v>
      </c>
      <c r="G19" s="605">
        <v>39.5</v>
      </c>
      <c r="H19" s="604">
        <v>14.899999999999999</v>
      </c>
      <c r="I19" s="604">
        <v>24.700000000000003</v>
      </c>
      <c r="J19" s="605">
        <v>39.6</v>
      </c>
      <c r="L19" s="565"/>
      <c r="M19" s="565"/>
      <c r="N19" s="565"/>
      <c r="O19" s="565"/>
      <c r="P19" s="565"/>
      <c r="Q19" s="565"/>
      <c r="R19" s="565"/>
      <c r="S19" s="565"/>
      <c r="T19" s="565"/>
    </row>
    <row r="20" spans="1:20" s="561" customFormat="1" ht="15" customHeight="1">
      <c r="A20" s="603" t="s">
        <v>6</v>
      </c>
      <c r="B20" s="604">
        <v>25.5</v>
      </c>
      <c r="C20" s="604">
        <v>15.399999999999999</v>
      </c>
      <c r="D20" s="605">
        <v>40.9</v>
      </c>
      <c r="E20" s="604">
        <v>25.900000000000002</v>
      </c>
      <c r="F20" s="604">
        <v>21.999999999999996</v>
      </c>
      <c r="G20" s="605">
        <v>47.9</v>
      </c>
      <c r="H20" s="604">
        <v>26.2</v>
      </c>
      <c r="I20" s="604">
        <v>21.8</v>
      </c>
      <c r="J20" s="605">
        <v>48</v>
      </c>
      <c r="L20" s="565"/>
      <c r="M20" s="565"/>
      <c r="N20" s="565"/>
      <c r="O20" s="565"/>
      <c r="P20" s="565"/>
      <c r="Q20" s="565"/>
      <c r="R20" s="565"/>
      <c r="S20" s="565"/>
      <c r="T20" s="565"/>
    </row>
    <row r="21" spans="1:20" s="561" customFormat="1" ht="18" customHeight="1">
      <c r="A21" s="603" t="s">
        <v>7</v>
      </c>
      <c r="B21" s="604">
        <v>12</v>
      </c>
      <c r="C21" s="604">
        <v>6.5</v>
      </c>
      <c r="D21" s="605">
        <v>18.5</v>
      </c>
      <c r="E21" s="604">
        <v>13.6</v>
      </c>
      <c r="F21" s="604">
        <v>5.6</v>
      </c>
      <c r="G21" s="605">
        <v>19.2</v>
      </c>
      <c r="H21" s="604">
        <v>13.8</v>
      </c>
      <c r="I21" s="604">
        <v>5.5</v>
      </c>
      <c r="J21" s="605">
        <v>19.3</v>
      </c>
      <c r="L21" s="565"/>
      <c r="M21" s="565"/>
      <c r="N21" s="565"/>
      <c r="O21" s="565"/>
      <c r="P21" s="565"/>
      <c r="Q21" s="565"/>
      <c r="R21" s="565"/>
      <c r="S21" s="565"/>
      <c r="T21" s="565"/>
    </row>
    <row r="22" spans="1:20" s="561" customFormat="1" ht="18" customHeight="1">
      <c r="A22" s="603" t="s">
        <v>8</v>
      </c>
      <c r="B22" s="604">
        <v>14.700000000000001</v>
      </c>
      <c r="C22" s="604">
        <v>0.49999999999999822</v>
      </c>
      <c r="D22" s="605">
        <v>15.2</v>
      </c>
      <c r="E22" s="604">
        <v>15.3</v>
      </c>
      <c r="F22" s="604">
        <v>1.5999999999999979</v>
      </c>
      <c r="G22" s="605">
        <v>16.899999999999999</v>
      </c>
      <c r="H22" s="604">
        <v>15.899999999999999</v>
      </c>
      <c r="I22" s="604">
        <v>0.90000000000000124</v>
      </c>
      <c r="J22" s="605">
        <v>16.8</v>
      </c>
      <c r="L22" s="565"/>
      <c r="M22" s="565"/>
      <c r="N22" s="565"/>
      <c r="O22" s="565"/>
      <c r="P22" s="565"/>
      <c r="Q22" s="565"/>
      <c r="R22" s="565"/>
      <c r="S22" s="565"/>
      <c r="T22" s="565"/>
    </row>
    <row r="23" spans="1:20" s="561" customFormat="1" ht="18.75" customHeight="1">
      <c r="A23" s="606" t="s">
        <v>9</v>
      </c>
      <c r="B23" s="604">
        <v>1</v>
      </c>
      <c r="C23" s="604">
        <v>0.5</v>
      </c>
      <c r="D23" s="605">
        <v>1.5</v>
      </c>
      <c r="E23" s="604">
        <v>1.1000000000000001</v>
      </c>
      <c r="F23" s="604">
        <v>1.1999999999999997</v>
      </c>
      <c r="G23" s="605">
        <v>2.2999999999999998</v>
      </c>
      <c r="H23" s="604">
        <v>1.1000000000000001</v>
      </c>
      <c r="I23" s="604">
        <v>1.1999999999999997</v>
      </c>
      <c r="J23" s="605">
        <v>2.2999999999999998</v>
      </c>
      <c r="L23" s="565"/>
      <c r="M23" s="565"/>
      <c r="N23" s="565"/>
      <c r="O23" s="565"/>
      <c r="P23" s="565"/>
      <c r="Q23" s="565"/>
      <c r="R23" s="565"/>
      <c r="S23" s="565"/>
      <c r="T23" s="565"/>
    </row>
    <row r="24" spans="1:20" s="561" customFormat="1" ht="15.75" customHeight="1">
      <c r="A24" s="606" t="s">
        <v>10</v>
      </c>
      <c r="B24" s="604">
        <v>10.7</v>
      </c>
      <c r="C24" s="604">
        <v>2</v>
      </c>
      <c r="D24" s="605">
        <v>12.7</v>
      </c>
      <c r="E24" s="604">
        <v>11.2</v>
      </c>
      <c r="F24" s="604">
        <v>4.4000000000000004</v>
      </c>
      <c r="G24" s="605">
        <v>15.6</v>
      </c>
      <c r="H24" s="604">
        <v>11.4</v>
      </c>
      <c r="I24" s="604">
        <v>4.1999999999999993</v>
      </c>
      <c r="J24" s="605">
        <v>15.6</v>
      </c>
      <c r="L24" s="565"/>
      <c r="M24" s="565"/>
      <c r="N24" s="565"/>
      <c r="O24" s="565"/>
      <c r="P24" s="565"/>
      <c r="Q24" s="565"/>
      <c r="R24" s="565"/>
      <c r="S24" s="565"/>
      <c r="T24" s="565"/>
    </row>
    <row r="25" spans="1:20" s="561" customFormat="1" ht="15" customHeight="1">
      <c r="A25" s="606" t="s">
        <v>11</v>
      </c>
      <c r="B25" s="604">
        <v>18.600000000000001</v>
      </c>
      <c r="C25" s="604">
        <v>5.1999999999999993</v>
      </c>
      <c r="D25" s="605">
        <v>23.8</v>
      </c>
      <c r="E25" s="604">
        <v>19.100000000000001</v>
      </c>
      <c r="F25" s="604">
        <v>8.3999999999999986</v>
      </c>
      <c r="G25" s="605">
        <v>27.5</v>
      </c>
      <c r="H25" s="604">
        <v>19.5</v>
      </c>
      <c r="I25" s="604">
        <v>8.1000000000000014</v>
      </c>
      <c r="J25" s="605">
        <v>27.6</v>
      </c>
      <c r="L25" s="565"/>
      <c r="M25" s="565"/>
      <c r="N25" s="565"/>
      <c r="O25" s="565"/>
      <c r="P25" s="565"/>
      <c r="Q25" s="565"/>
      <c r="R25" s="565"/>
      <c r="S25" s="565"/>
      <c r="T25" s="565"/>
    </row>
    <row r="26" spans="1:20" s="561" customFormat="1" ht="30" customHeight="1">
      <c r="A26" s="606" t="s">
        <v>12</v>
      </c>
      <c r="B26" s="604">
        <v>43.1</v>
      </c>
      <c r="C26" s="604">
        <v>0</v>
      </c>
      <c r="D26" s="605">
        <v>43.1</v>
      </c>
      <c r="E26" s="604">
        <v>43.3</v>
      </c>
      <c r="F26" s="604">
        <v>0</v>
      </c>
      <c r="G26" s="605">
        <v>43.3</v>
      </c>
      <c r="H26" s="604">
        <v>43.4</v>
      </c>
      <c r="I26" s="604">
        <v>0</v>
      </c>
      <c r="J26" s="605">
        <v>43.4</v>
      </c>
      <c r="L26" s="565"/>
      <c r="M26" s="565"/>
      <c r="N26" s="565"/>
      <c r="O26" s="565"/>
      <c r="P26" s="565"/>
      <c r="Q26" s="565"/>
      <c r="R26" s="565"/>
      <c r="S26" s="565"/>
      <c r="T26" s="565"/>
    </row>
    <row r="27" spans="1:20" s="561" customFormat="1" ht="15.75" customHeight="1">
      <c r="A27" s="603" t="s">
        <v>13</v>
      </c>
      <c r="B27" s="604">
        <v>26.299999999999997</v>
      </c>
      <c r="C27" s="604">
        <v>2.8000000000000043</v>
      </c>
      <c r="D27" s="605">
        <v>29.1</v>
      </c>
      <c r="E27" s="604">
        <v>25.8</v>
      </c>
      <c r="F27" s="604">
        <v>3.5</v>
      </c>
      <c r="G27" s="605">
        <v>29.3</v>
      </c>
      <c r="H27" s="604">
        <v>25.8</v>
      </c>
      <c r="I27" s="604">
        <v>3.5999999999999979</v>
      </c>
      <c r="J27" s="605">
        <v>29.4</v>
      </c>
      <c r="L27" s="565"/>
      <c r="M27" s="565"/>
      <c r="N27" s="565"/>
      <c r="O27" s="565"/>
      <c r="P27" s="565"/>
      <c r="Q27" s="565"/>
      <c r="R27" s="565"/>
      <c r="S27" s="565"/>
      <c r="T27" s="565"/>
    </row>
    <row r="28" spans="1:20" s="561" customFormat="1" ht="17.25" customHeight="1">
      <c r="A28" s="603" t="s">
        <v>14</v>
      </c>
      <c r="B28" s="604">
        <v>18.100000000000001</v>
      </c>
      <c r="C28" s="604">
        <v>1.7999999999999972</v>
      </c>
      <c r="D28" s="605">
        <v>19.899999999999999</v>
      </c>
      <c r="E28" s="604">
        <v>17.899999999999999</v>
      </c>
      <c r="F28" s="604">
        <v>2.4000000000000021</v>
      </c>
      <c r="G28" s="605">
        <v>20.3</v>
      </c>
      <c r="H28" s="604">
        <v>18</v>
      </c>
      <c r="I28" s="604">
        <v>2.4999999999999991</v>
      </c>
      <c r="J28" s="605">
        <v>20.5</v>
      </c>
      <c r="L28" s="565"/>
      <c r="M28" s="565"/>
      <c r="N28" s="565"/>
      <c r="O28" s="565"/>
      <c r="P28" s="565"/>
      <c r="Q28" s="565"/>
      <c r="R28" s="565"/>
      <c r="S28" s="565"/>
      <c r="T28" s="565"/>
    </row>
    <row r="29" spans="1:20" s="561" customFormat="1" ht="16.5" customHeight="1">
      <c r="A29" s="603" t="s">
        <v>15</v>
      </c>
      <c r="B29" s="604">
        <v>4.3</v>
      </c>
      <c r="C29" s="604">
        <v>5.7</v>
      </c>
      <c r="D29" s="605">
        <v>10</v>
      </c>
      <c r="E29" s="604">
        <v>4.3</v>
      </c>
      <c r="F29" s="604">
        <v>5.8999999999999995</v>
      </c>
      <c r="G29" s="605">
        <v>10.199999999999999</v>
      </c>
      <c r="H29" s="604">
        <v>4.3</v>
      </c>
      <c r="I29" s="604">
        <v>5.8</v>
      </c>
      <c r="J29" s="605">
        <v>10.1</v>
      </c>
      <c r="L29" s="565"/>
      <c r="M29" s="565"/>
      <c r="N29" s="565"/>
      <c r="O29" s="565"/>
      <c r="P29" s="565"/>
      <c r="Q29" s="565"/>
      <c r="R29" s="565"/>
      <c r="S29" s="565"/>
      <c r="T29" s="565"/>
    </row>
    <row r="30" spans="1:20" ht="14.25" customHeight="1">
      <c r="A30" s="607" t="s">
        <v>16</v>
      </c>
      <c r="B30" s="608">
        <v>1.6</v>
      </c>
      <c r="C30" s="608">
        <v>25.099999999999998</v>
      </c>
      <c r="D30" s="609">
        <v>26.7</v>
      </c>
      <c r="E30" s="608">
        <v>1.5</v>
      </c>
      <c r="F30" s="608">
        <v>31.700000000000003</v>
      </c>
      <c r="G30" s="609">
        <v>33.200000000000003</v>
      </c>
      <c r="H30" s="608">
        <v>1.5</v>
      </c>
      <c r="I30" s="608">
        <v>31.9</v>
      </c>
      <c r="J30" s="609">
        <v>33.4</v>
      </c>
      <c r="L30" s="565"/>
      <c r="M30" s="565"/>
      <c r="N30" s="565"/>
      <c r="O30" s="565"/>
      <c r="P30" s="565"/>
      <c r="Q30" s="565"/>
      <c r="R30" s="565"/>
      <c r="S30" s="565"/>
      <c r="T30" s="565"/>
    </row>
    <row r="31" spans="1:20" s="561" customFormat="1" ht="15.75" customHeight="1">
      <c r="A31" s="580" t="s">
        <v>149</v>
      </c>
      <c r="B31" s="610">
        <v>301.70000000000005</v>
      </c>
      <c r="C31" s="610">
        <v>235.69999999999996</v>
      </c>
      <c r="D31" s="611">
        <v>537.4</v>
      </c>
      <c r="E31" s="610">
        <v>304.3</v>
      </c>
      <c r="F31" s="610">
        <v>266.60000000000002</v>
      </c>
      <c r="G31" s="611">
        <v>570.90000000000009</v>
      </c>
      <c r="H31" s="610">
        <v>304.60000000000002</v>
      </c>
      <c r="I31" s="610">
        <v>269</v>
      </c>
      <c r="J31" s="611">
        <v>573.6</v>
      </c>
      <c r="L31" s="565"/>
      <c r="M31" s="565"/>
      <c r="N31" s="565"/>
      <c r="O31" s="565"/>
      <c r="P31" s="565"/>
      <c r="Q31" s="565"/>
      <c r="R31" s="565"/>
      <c r="S31" s="565"/>
      <c r="T31" s="565"/>
    </row>
    <row r="32" spans="1:20" s="616" customFormat="1" ht="24.75" customHeight="1">
      <c r="A32" s="612" t="s">
        <v>418</v>
      </c>
      <c r="B32" s="613"/>
      <c r="C32" s="613"/>
      <c r="D32" s="613"/>
      <c r="E32" s="614"/>
      <c r="F32" s="614"/>
      <c r="G32" s="614"/>
      <c r="H32" s="615"/>
    </row>
    <row r="33" spans="1:8" s="561" customFormat="1" ht="20.25" customHeight="1">
      <c r="A33" s="582" t="s">
        <v>419</v>
      </c>
      <c r="B33" s="132"/>
      <c r="C33" s="132"/>
      <c r="D33" s="131"/>
      <c r="E33" s="131"/>
      <c r="F33" s="617"/>
      <c r="G33" s="618"/>
      <c r="H33" s="565"/>
    </row>
    <row r="34" spans="1:8" s="561" customFormat="1" ht="20.25" customHeight="1">
      <c r="A34" s="584" t="s">
        <v>420</v>
      </c>
      <c r="B34" s="132"/>
      <c r="C34" s="132"/>
      <c r="D34" s="131"/>
      <c r="E34" s="131"/>
      <c r="F34" s="617"/>
      <c r="G34" s="618"/>
      <c r="H34" s="565"/>
    </row>
    <row r="35" spans="1:8" s="557" customFormat="1" ht="24" customHeight="1">
      <c r="A35" s="584" t="s">
        <v>421</v>
      </c>
      <c r="B35" s="617"/>
      <c r="C35" s="617"/>
      <c r="D35" s="618"/>
      <c r="E35" s="617"/>
      <c r="F35" s="617"/>
      <c r="G35" s="618"/>
      <c r="H35" s="619"/>
    </row>
    <row r="36" spans="1:8" s="587" customFormat="1" ht="41.25" customHeight="1">
      <c r="A36" s="1077" t="s">
        <v>410</v>
      </c>
      <c r="B36" s="1077"/>
      <c r="C36" s="1077"/>
      <c r="D36" s="1077"/>
      <c r="E36" s="1077"/>
      <c r="F36" s="1077"/>
      <c r="G36" s="1077"/>
    </row>
    <row r="37" spans="1:8" s="587" customFormat="1">
      <c r="A37" s="556"/>
      <c r="B37" s="589"/>
      <c r="C37" s="589"/>
      <c r="D37" s="589"/>
      <c r="E37" s="589"/>
      <c r="F37" s="589"/>
      <c r="G37" s="589"/>
    </row>
    <row r="38" spans="1:8" s="587" customFormat="1">
      <c r="A38" s="556"/>
      <c r="B38" s="589"/>
      <c r="C38" s="589"/>
      <c r="D38" s="589"/>
      <c r="E38" s="589"/>
      <c r="F38" s="589"/>
      <c r="G38" s="589"/>
    </row>
    <row r="39" spans="1:8" s="587" customFormat="1">
      <c r="A39" s="556"/>
      <c r="B39" s="589"/>
      <c r="C39" s="589"/>
      <c r="D39" s="589"/>
      <c r="E39" s="589"/>
      <c r="F39" s="589"/>
      <c r="G39" s="589"/>
    </row>
    <row r="40" spans="1:8" s="587" customFormat="1">
      <c r="A40" s="556"/>
      <c r="B40" s="556"/>
      <c r="C40" s="556"/>
      <c r="D40" s="561"/>
      <c r="G40" s="558"/>
    </row>
    <row r="41" spans="1:8" s="587" customFormat="1">
      <c r="A41" s="556"/>
      <c r="B41" s="556"/>
      <c r="C41" s="556"/>
      <c r="D41" s="561"/>
      <c r="G41" s="558"/>
    </row>
    <row r="42" spans="1:8" s="587" customFormat="1">
      <c r="A42" s="556"/>
      <c r="B42" s="556"/>
      <c r="C42" s="556"/>
      <c r="D42" s="561"/>
      <c r="G42" s="558"/>
    </row>
    <row r="43" spans="1:8" s="587" customFormat="1">
      <c r="A43" s="556"/>
      <c r="B43" s="556"/>
      <c r="C43" s="556"/>
      <c r="D43" s="561"/>
      <c r="G43" s="558"/>
    </row>
    <row r="44" spans="1:8" s="587" customFormat="1">
      <c r="A44" s="556"/>
      <c r="B44" s="556"/>
      <c r="C44" s="556"/>
      <c r="D44" s="561"/>
      <c r="G44" s="558"/>
    </row>
    <row r="45" spans="1:8" s="587" customFormat="1">
      <c r="A45" s="556"/>
      <c r="B45" s="556"/>
      <c r="C45" s="556"/>
      <c r="D45" s="561"/>
      <c r="G45" s="558"/>
    </row>
    <row r="46" spans="1:8" s="587" customFormat="1">
      <c r="A46" s="556"/>
      <c r="B46" s="556"/>
      <c r="C46" s="556"/>
      <c r="D46" s="561"/>
      <c r="G46" s="558"/>
    </row>
    <row r="47" spans="1:8" s="587" customFormat="1">
      <c r="A47" s="556"/>
      <c r="B47" s="556"/>
      <c r="C47" s="556"/>
      <c r="D47" s="561"/>
      <c r="G47" s="558"/>
    </row>
    <row r="48" spans="1:8" s="587" customFormat="1">
      <c r="A48" s="556"/>
      <c r="B48" s="556"/>
      <c r="C48" s="556"/>
      <c r="D48" s="561"/>
      <c r="G48" s="558"/>
    </row>
    <row r="49" spans="1:7" s="587" customFormat="1">
      <c r="A49" s="556"/>
      <c r="B49" s="556"/>
      <c r="C49" s="556"/>
      <c r="D49" s="561"/>
      <c r="G49" s="558"/>
    </row>
    <row r="50" spans="1:7" s="587" customFormat="1">
      <c r="A50" s="556"/>
      <c r="B50" s="556"/>
      <c r="C50" s="556"/>
      <c r="D50" s="561"/>
      <c r="G50" s="558"/>
    </row>
    <row r="51" spans="1:7" s="587" customFormat="1">
      <c r="A51" s="556"/>
      <c r="B51" s="556"/>
      <c r="C51" s="556"/>
      <c r="D51" s="561"/>
      <c r="G51" s="558"/>
    </row>
    <row r="52" spans="1:7" s="587" customFormat="1">
      <c r="A52" s="556"/>
      <c r="B52" s="556"/>
      <c r="C52" s="556"/>
      <c r="D52" s="561"/>
      <c r="G52" s="558"/>
    </row>
    <row r="53" spans="1:7" s="587" customFormat="1">
      <c r="A53" s="556"/>
      <c r="B53" s="556"/>
      <c r="C53" s="556"/>
      <c r="D53" s="561"/>
      <c r="G53" s="558"/>
    </row>
    <row r="54" spans="1:7" s="587" customFormat="1">
      <c r="A54" s="556"/>
      <c r="B54" s="556"/>
      <c r="C54" s="556"/>
      <c r="D54" s="561"/>
      <c r="G54" s="558"/>
    </row>
    <row r="55" spans="1:7" s="587" customFormat="1">
      <c r="A55" s="556"/>
      <c r="B55" s="556"/>
      <c r="C55" s="556"/>
      <c r="D55" s="561"/>
      <c r="G55" s="558"/>
    </row>
    <row r="56" spans="1:7" s="587" customFormat="1">
      <c r="A56" s="556"/>
      <c r="B56" s="556"/>
      <c r="C56" s="556"/>
      <c r="D56" s="561"/>
      <c r="G56" s="558"/>
    </row>
    <row r="57" spans="1:7" s="587" customFormat="1">
      <c r="A57" s="556"/>
      <c r="B57" s="556"/>
      <c r="C57" s="556"/>
      <c r="D57" s="561"/>
      <c r="G57" s="558"/>
    </row>
    <row r="58" spans="1:7" s="587" customFormat="1">
      <c r="A58" s="556"/>
      <c r="B58" s="556"/>
      <c r="C58" s="556"/>
      <c r="D58" s="561"/>
      <c r="G58" s="558"/>
    </row>
    <row r="59" spans="1:7" s="587" customFormat="1">
      <c r="A59" s="556"/>
      <c r="B59" s="556"/>
      <c r="C59" s="556"/>
      <c r="D59" s="561"/>
      <c r="G59" s="558"/>
    </row>
    <row r="60" spans="1:7" s="587" customFormat="1">
      <c r="A60" s="556"/>
      <c r="B60" s="556"/>
      <c r="C60" s="556"/>
      <c r="D60" s="561"/>
      <c r="G60" s="558"/>
    </row>
    <row r="61" spans="1:7" s="587" customFormat="1">
      <c r="A61" s="556"/>
      <c r="B61" s="556"/>
      <c r="C61" s="556"/>
      <c r="D61" s="561"/>
      <c r="G61" s="558"/>
    </row>
    <row r="62" spans="1:7" s="587" customFormat="1">
      <c r="A62" s="556"/>
      <c r="B62" s="556"/>
      <c r="C62" s="556"/>
      <c r="D62" s="561"/>
      <c r="G62" s="558"/>
    </row>
    <row r="63" spans="1:7" s="587" customFormat="1">
      <c r="A63" s="556"/>
      <c r="B63" s="556"/>
      <c r="C63" s="556"/>
      <c r="D63" s="561"/>
      <c r="G63" s="558"/>
    </row>
    <row r="64" spans="1:7" s="587" customFormat="1">
      <c r="A64" s="556"/>
      <c r="B64" s="556"/>
      <c r="C64" s="556"/>
      <c r="D64" s="561"/>
      <c r="G64" s="558"/>
    </row>
  </sheetData>
  <mergeCells count="5">
    <mergeCell ref="A4:A5"/>
    <mergeCell ref="B4:D4"/>
    <mergeCell ref="E4:G4"/>
    <mergeCell ref="H4:J4"/>
    <mergeCell ref="A36:G36"/>
  </mergeCells>
  <hyperlinks>
    <hyperlink ref="A1" location="'Table of Contents'!A1" display="Back to Table of contents" xr:uid="{605FE8BE-D8D3-4C5D-8506-8B302C386333}"/>
  </hyperlinks>
  <pageMargins left="0.82677165354330717" right="0.31496062992125984" top="0.39370078740157483" bottom="0.11811023622047245" header="0.23622047244094491" footer="0.31496062992125984"/>
  <pageSetup paperSize="9" scale="85"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0F3115-BD85-4A58-9FDB-96C67CCBB740}">
  <dimension ref="A1:S23"/>
  <sheetViews>
    <sheetView showGridLines="0" workbookViewId="0">
      <selection sqref="A1:C1"/>
    </sheetView>
  </sheetViews>
  <sheetFormatPr defaultColWidth="13.6640625" defaultRowHeight="13.8"/>
  <cols>
    <col min="1" max="1" width="12.88671875" style="622" customWidth="1"/>
    <col min="2" max="2" width="1.44140625" style="668" customWidth="1"/>
    <col min="3" max="3" width="12.6640625" style="622" customWidth="1"/>
    <col min="4" max="4" width="12.44140625" style="622" customWidth="1"/>
    <col min="5" max="5" width="11" style="622" customWidth="1"/>
    <col min="6" max="6" width="16" style="622" customWidth="1"/>
    <col min="7" max="8" width="14.6640625" style="622" customWidth="1"/>
    <col min="9" max="9" width="11.33203125" style="622" customWidth="1"/>
    <col min="10" max="10" width="12.5546875" style="622" customWidth="1"/>
    <col min="11" max="11" width="13.6640625" style="622"/>
    <col min="12" max="12" width="7.109375" style="622" customWidth="1"/>
    <col min="13" max="16384" width="13.6640625" style="622"/>
  </cols>
  <sheetData>
    <row r="1" spans="1:19" s="1" customFormat="1" ht="15" customHeight="1">
      <c r="A1" s="1066" t="s">
        <v>0</v>
      </c>
      <c r="B1" s="1066"/>
      <c r="C1" s="1066"/>
    </row>
    <row r="2" spans="1:19" ht="15.75" customHeight="1">
      <c r="A2" s="620" t="s">
        <v>422</v>
      </c>
      <c r="B2" s="621"/>
      <c r="D2" s="620"/>
      <c r="E2" s="623"/>
      <c r="G2" s="624"/>
      <c r="J2" s="625"/>
    </row>
    <row r="3" spans="1:19" ht="12" customHeight="1">
      <c r="A3" s="620"/>
      <c r="B3" s="621"/>
      <c r="D3" s="620"/>
      <c r="E3" s="623"/>
      <c r="G3" s="624"/>
      <c r="I3" s="626"/>
      <c r="J3" s="627" t="s">
        <v>379</v>
      </c>
    </row>
    <row r="4" spans="1:19" s="631" customFormat="1" ht="20.25" customHeight="1">
      <c r="A4" s="1089" t="s">
        <v>423</v>
      </c>
      <c r="B4" s="1090"/>
      <c r="C4" s="628" t="s">
        <v>424</v>
      </c>
      <c r="D4" s="629"/>
      <c r="E4" s="630"/>
      <c r="F4" s="1093" t="s">
        <v>425</v>
      </c>
      <c r="G4" s="1093"/>
      <c r="H4" s="1093"/>
      <c r="I4" s="1094" t="s">
        <v>426</v>
      </c>
      <c r="J4" s="1095"/>
    </row>
    <row r="5" spans="1:19" s="631" customFormat="1" ht="30.75" customHeight="1">
      <c r="A5" s="1091"/>
      <c r="B5" s="1092"/>
      <c r="C5" s="632" t="s">
        <v>427</v>
      </c>
      <c r="D5" s="633" t="s">
        <v>428</v>
      </c>
      <c r="E5" s="634" t="s">
        <v>149</v>
      </c>
      <c r="F5" s="635" t="s">
        <v>429</v>
      </c>
      <c r="G5" s="635" t="s">
        <v>430</v>
      </c>
      <c r="H5" s="635" t="s">
        <v>149</v>
      </c>
      <c r="I5" s="636" t="s">
        <v>431</v>
      </c>
      <c r="J5" s="637" t="s">
        <v>432</v>
      </c>
    </row>
    <row r="6" spans="1:19" ht="15.75" customHeight="1">
      <c r="A6" s="638" t="s">
        <v>230</v>
      </c>
      <c r="B6" s="639"/>
      <c r="C6" s="640"/>
      <c r="D6" s="641"/>
      <c r="E6" s="641"/>
      <c r="F6" s="641"/>
      <c r="G6" s="641"/>
      <c r="H6" s="641"/>
      <c r="I6" s="641"/>
      <c r="J6" s="642"/>
    </row>
    <row r="7" spans="1:19" s="647" customFormat="1" ht="15.75" customHeight="1">
      <c r="A7" s="643">
        <v>2022</v>
      </c>
      <c r="B7" s="644">
        <v>2</v>
      </c>
      <c r="C7" s="645">
        <v>553.5</v>
      </c>
      <c r="D7" s="646">
        <v>26.7</v>
      </c>
      <c r="E7" s="646">
        <v>580.20000000000005</v>
      </c>
      <c r="F7" s="646">
        <v>301.8</v>
      </c>
      <c r="G7" s="646">
        <v>236</v>
      </c>
      <c r="H7" s="646">
        <v>537.79999999999995</v>
      </c>
      <c r="I7" s="646">
        <v>42.4</v>
      </c>
      <c r="J7" s="646">
        <v>7.7</v>
      </c>
    </row>
    <row r="8" spans="1:19" s="647" customFormat="1" ht="15.75" customHeight="1">
      <c r="A8" s="643">
        <v>2023</v>
      </c>
      <c r="B8" s="644">
        <v>2</v>
      </c>
      <c r="C8" s="645">
        <v>580.9</v>
      </c>
      <c r="D8" s="646">
        <v>26.9</v>
      </c>
      <c r="E8" s="646">
        <v>607.79999999999995</v>
      </c>
      <c r="F8" s="646">
        <v>304.3</v>
      </c>
      <c r="G8" s="646">
        <v>266.60000000000002</v>
      </c>
      <c r="H8" s="646">
        <v>570.9</v>
      </c>
      <c r="I8" s="646">
        <v>36.9</v>
      </c>
      <c r="J8" s="646">
        <v>6.4</v>
      </c>
    </row>
    <row r="9" spans="1:19" s="647" customFormat="1" ht="15.75" customHeight="1">
      <c r="A9" s="643">
        <v>2024</v>
      </c>
      <c r="B9" s="644">
        <v>3</v>
      </c>
      <c r="C9" s="645">
        <v>581.9</v>
      </c>
      <c r="D9" s="646">
        <v>26.6</v>
      </c>
      <c r="E9" s="646">
        <v>608.5</v>
      </c>
      <c r="F9" s="646">
        <v>304.60000000000002</v>
      </c>
      <c r="G9" s="646">
        <v>269</v>
      </c>
      <c r="H9" s="646">
        <v>573.6</v>
      </c>
      <c r="I9" s="646">
        <v>34.9</v>
      </c>
      <c r="J9" s="646">
        <v>6</v>
      </c>
    </row>
    <row r="10" spans="1:19" ht="15.75" customHeight="1">
      <c r="A10" s="648" t="s">
        <v>433</v>
      </c>
      <c r="B10" s="649"/>
      <c r="C10" s="650"/>
      <c r="D10" s="651"/>
      <c r="E10" s="652"/>
      <c r="F10" s="651"/>
      <c r="G10" s="651"/>
      <c r="H10" s="653"/>
      <c r="I10" s="653"/>
      <c r="J10" s="653"/>
      <c r="L10" s="647"/>
      <c r="M10" s="647"/>
      <c r="N10" s="647"/>
      <c r="O10" s="647"/>
      <c r="P10" s="647"/>
      <c r="Q10" s="647"/>
      <c r="R10" s="647"/>
      <c r="S10" s="647"/>
    </row>
    <row r="11" spans="1:19" s="521" customFormat="1" ht="15.75" customHeight="1">
      <c r="A11" s="643">
        <v>2022</v>
      </c>
      <c r="B11" s="644">
        <v>2</v>
      </c>
      <c r="C11" s="645">
        <v>331.1</v>
      </c>
      <c r="D11" s="646">
        <v>21.5</v>
      </c>
      <c r="E11" s="646">
        <v>352.6</v>
      </c>
      <c r="F11" s="646">
        <v>181.6</v>
      </c>
      <c r="G11" s="646">
        <v>151.1</v>
      </c>
      <c r="H11" s="646">
        <v>332.7</v>
      </c>
      <c r="I11" s="646">
        <v>19.899999999999999</v>
      </c>
      <c r="J11" s="646">
        <v>6</v>
      </c>
      <c r="L11" s="647"/>
      <c r="M11" s="647"/>
      <c r="N11" s="647"/>
      <c r="O11" s="647"/>
      <c r="P11" s="647"/>
      <c r="Q11" s="647"/>
      <c r="R11" s="647"/>
      <c r="S11" s="647"/>
    </row>
    <row r="12" spans="1:19" s="521" customFormat="1" ht="15.75" customHeight="1">
      <c r="A12" s="643">
        <v>2023</v>
      </c>
      <c r="B12" s="644">
        <v>2</v>
      </c>
      <c r="C12" s="645">
        <v>335.2</v>
      </c>
      <c r="D12" s="646">
        <v>21.5</v>
      </c>
      <c r="E12" s="646">
        <v>356.7</v>
      </c>
      <c r="F12" s="646">
        <v>180</v>
      </c>
      <c r="G12" s="646">
        <v>161.19999999999999</v>
      </c>
      <c r="H12" s="646">
        <v>341.2</v>
      </c>
      <c r="I12" s="646">
        <v>15.5</v>
      </c>
      <c r="J12" s="646">
        <v>4.5999999999999996</v>
      </c>
      <c r="L12" s="647"/>
      <c r="M12" s="647"/>
      <c r="N12" s="647"/>
      <c r="O12" s="647"/>
      <c r="P12" s="647"/>
      <c r="Q12" s="647"/>
      <c r="R12" s="647"/>
      <c r="S12" s="647"/>
    </row>
    <row r="13" spans="1:19" s="521" customFormat="1" ht="15.75" customHeight="1">
      <c r="A13" s="643">
        <v>2024</v>
      </c>
      <c r="B13" s="644">
        <v>3</v>
      </c>
      <c r="C13" s="645">
        <v>330.4</v>
      </c>
      <c r="D13" s="646">
        <v>21.6</v>
      </c>
      <c r="E13" s="646">
        <v>352</v>
      </c>
      <c r="F13" s="646">
        <v>179.3</v>
      </c>
      <c r="G13" s="646">
        <v>158.69999999999999</v>
      </c>
      <c r="H13" s="646">
        <v>338</v>
      </c>
      <c r="I13" s="646">
        <v>14</v>
      </c>
      <c r="J13" s="646">
        <v>4.2</v>
      </c>
      <c r="L13" s="647"/>
      <c r="M13" s="647"/>
      <c r="N13" s="647"/>
      <c r="O13" s="647"/>
      <c r="P13" s="647"/>
      <c r="Q13" s="647"/>
      <c r="R13" s="647"/>
      <c r="S13" s="647"/>
    </row>
    <row r="14" spans="1:19" ht="12.75" customHeight="1">
      <c r="A14" s="648" t="s">
        <v>434</v>
      </c>
      <c r="B14" s="649"/>
      <c r="C14" s="651"/>
      <c r="D14" s="651"/>
      <c r="E14" s="653"/>
      <c r="F14" s="651"/>
      <c r="G14" s="654"/>
      <c r="H14" s="653"/>
      <c r="I14" s="653"/>
      <c r="J14" s="653"/>
      <c r="L14" s="647"/>
      <c r="M14" s="647"/>
      <c r="N14" s="647"/>
      <c r="O14" s="647"/>
      <c r="P14" s="647"/>
      <c r="Q14" s="647"/>
      <c r="R14" s="647"/>
      <c r="S14" s="647"/>
    </row>
    <row r="15" spans="1:19" ht="15.75" customHeight="1">
      <c r="A15" s="655">
        <v>2022</v>
      </c>
      <c r="B15" s="644">
        <v>2</v>
      </c>
      <c r="C15" s="656">
        <v>222.4</v>
      </c>
      <c r="D15" s="656">
        <v>5.2</v>
      </c>
      <c r="E15" s="657">
        <v>227.6</v>
      </c>
      <c r="F15" s="656">
        <v>120.2</v>
      </c>
      <c r="G15" s="657">
        <v>84.9</v>
      </c>
      <c r="H15" s="657">
        <v>205.1</v>
      </c>
      <c r="I15" s="657">
        <v>22.5</v>
      </c>
      <c r="J15" s="657">
        <v>10.1</v>
      </c>
      <c r="L15" s="647"/>
      <c r="M15" s="647"/>
      <c r="N15" s="647"/>
      <c r="O15" s="647"/>
      <c r="P15" s="647"/>
      <c r="Q15" s="647"/>
      <c r="R15" s="647"/>
      <c r="S15" s="647"/>
    </row>
    <row r="16" spans="1:19" ht="15.75" customHeight="1">
      <c r="A16" s="643">
        <v>2023</v>
      </c>
      <c r="B16" s="644">
        <v>2</v>
      </c>
      <c r="C16" s="645">
        <v>245.7</v>
      </c>
      <c r="D16" s="645">
        <v>5.4</v>
      </c>
      <c r="E16" s="646">
        <v>251.1</v>
      </c>
      <c r="F16" s="645">
        <v>124.3</v>
      </c>
      <c r="G16" s="646">
        <v>105.4</v>
      </c>
      <c r="H16" s="646">
        <v>229.7</v>
      </c>
      <c r="I16" s="646">
        <v>21.4</v>
      </c>
      <c r="J16" s="646">
        <v>8.6999999999999993</v>
      </c>
      <c r="L16" s="647"/>
      <c r="M16" s="647"/>
      <c r="N16" s="647"/>
      <c r="O16" s="647"/>
      <c r="P16" s="647"/>
      <c r="Q16" s="647"/>
      <c r="R16" s="647"/>
      <c r="S16" s="647"/>
    </row>
    <row r="17" spans="1:19" ht="15.75" customHeight="1">
      <c r="A17" s="643">
        <v>2024</v>
      </c>
      <c r="B17" s="644">
        <v>3</v>
      </c>
      <c r="C17" s="645">
        <v>251.5</v>
      </c>
      <c r="D17" s="645">
        <v>5</v>
      </c>
      <c r="E17" s="646">
        <v>256.5</v>
      </c>
      <c r="F17" s="645">
        <v>125.3</v>
      </c>
      <c r="G17" s="646">
        <v>110.3</v>
      </c>
      <c r="H17" s="646">
        <v>235.6</v>
      </c>
      <c r="I17" s="646">
        <v>20.9</v>
      </c>
      <c r="J17" s="646">
        <v>8.3000000000000007</v>
      </c>
      <c r="L17" s="647"/>
      <c r="M17" s="647"/>
      <c r="N17" s="647"/>
      <c r="O17" s="647"/>
      <c r="P17" s="647"/>
      <c r="Q17" s="647"/>
      <c r="R17" s="647"/>
      <c r="S17" s="647"/>
    </row>
    <row r="18" spans="1:19" ht="34.5" customHeight="1">
      <c r="A18" s="1096" t="s">
        <v>435</v>
      </c>
      <c r="B18" s="1096"/>
      <c r="C18" s="1096"/>
      <c r="D18" s="1096"/>
      <c r="E18" s="1096"/>
      <c r="F18" s="1096"/>
      <c r="G18" s="1096"/>
      <c r="H18" s="1096"/>
      <c r="I18" s="1096"/>
      <c r="J18" s="1096"/>
    </row>
    <row r="19" spans="1:19" ht="21.75" customHeight="1">
      <c r="A19" s="658" t="s">
        <v>436</v>
      </c>
      <c r="B19" s="659"/>
      <c r="C19" s="659"/>
      <c r="D19" s="659"/>
      <c r="E19" s="659"/>
      <c r="F19" s="659"/>
      <c r="G19" s="659"/>
      <c r="H19" s="659"/>
      <c r="I19" s="659"/>
      <c r="J19" s="659"/>
    </row>
    <row r="20" spans="1:19" ht="21.75" customHeight="1">
      <c r="A20" s="658" t="s">
        <v>409</v>
      </c>
      <c r="B20" s="582"/>
      <c r="C20" s="582"/>
      <c r="D20" s="582"/>
      <c r="E20" s="582"/>
      <c r="F20" s="582"/>
      <c r="G20" s="582"/>
      <c r="H20" s="582"/>
      <c r="I20" s="660"/>
      <c r="J20" s="660"/>
    </row>
    <row r="21" spans="1:19" s="665" customFormat="1" ht="21.75" customHeight="1">
      <c r="A21" s="658" t="s">
        <v>437</v>
      </c>
      <c r="B21" s="661"/>
      <c r="C21" s="662"/>
      <c r="D21" s="663"/>
      <c r="E21" s="664"/>
      <c r="G21" s="664"/>
      <c r="H21" s="664"/>
      <c r="I21" s="664"/>
      <c r="J21" s="664"/>
    </row>
    <row r="22" spans="1:19" s="665" customFormat="1" ht="21.75" customHeight="1">
      <c r="A22" s="658"/>
      <c r="B22" s="666"/>
      <c r="C22" s="667"/>
      <c r="D22" s="667"/>
      <c r="E22" s="667"/>
      <c r="F22" s="663"/>
      <c r="G22" s="664"/>
      <c r="H22" s="664"/>
      <c r="I22" s="664"/>
      <c r="J22" s="664"/>
    </row>
    <row r="23" spans="1:19" ht="36" customHeight="1">
      <c r="A23" s="1077" t="s">
        <v>438</v>
      </c>
      <c r="B23" s="1077"/>
      <c r="C23" s="1077"/>
      <c r="D23" s="1077"/>
      <c r="E23" s="1077"/>
      <c r="F23" s="1077"/>
      <c r="G23" s="1077"/>
      <c r="H23" s="1077"/>
      <c r="I23" s="1077"/>
      <c r="J23" s="1077"/>
    </row>
  </sheetData>
  <mergeCells count="6">
    <mergeCell ref="A23:J23"/>
    <mergeCell ref="A1:C1"/>
    <mergeCell ref="A4:B5"/>
    <mergeCell ref="F4:H4"/>
    <mergeCell ref="I4:J4"/>
    <mergeCell ref="A18:J18"/>
  </mergeCells>
  <hyperlinks>
    <hyperlink ref="A1:C1" location="'Table of Contents'!A1" display="Back to Table of contents" xr:uid="{87FD66DB-6682-48C1-B26B-AA6223DF9E75}"/>
  </hyperlinks>
  <pageMargins left="0.52" right="0.21" top="0.44" bottom="0.19" header="0.65" footer="0.18"/>
  <pageSetup paperSize="9" scale="85" orientation="landscape"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2493FC4C48176D4BA39FB2B3A58FDD54" ma:contentTypeVersion="1" ma:contentTypeDescription="Create a new document." ma:contentTypeScope="" ma:versionID="7350b534a8aa33a7f4abf92fcd5ca326">
  <xsd:schema xmlns:xsd="http://www.w3.org/2001/XMLSchema" xmlns:xs="http://www.w3.org/2001/XMLSchema" xmlns:p="http://schemas.microsoft.com/office/2006/metadata/properties" xmlns:ns1="http://schemas.microsoft.com/sharepoint/v3" targetNamespace="http://schemas.microsoft.com/office/2006/metadata/properties" ma:root="true" ma:fieldsID="ff01fac345008aa34b3a53f2166bf3c8"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8B8BA1D-2B24-41C8-A57F-74970ECFCE54}">
  <ds:schemaRefs>
    <ds:schemaRef ds:uri="http://schemas.microsoft.com/sharepoint/v3"/>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90CA2D8B-B8DE-44EB-BB1F-90F19C5039A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8AD725A-4ACD-4856-95E1-FB244EED72D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35</vt:i4>
      </vt:variant>
      <vt:variant>
        <vt:lpstr>Named Ranges</vt:lpstr>
      </vt:variant>
      <vt:variant>
        <vt:i4>15</vt:i4>
      </vt:variant>
    </vt:vector>
  </HeadingPairs>
  <TitlesOfParts>
    <vt:vector size="50" baseType="lpstr">
      <vt:lpstr>Introduction</vt:lpstr>
      <vt:lpstr>Table of Contents</vt:lpstr>
      <vt:lpstr>Methodology</vt:lpstr>
      <vt:lpstr>Table 1.1</vt:lpstr>
      <vt:lpstr>Table 1.2  </vt:lpstr>
      <vt:lpstr>Table 1.3  </vt:lpstr>
      <vt:lpstr>Table 1.4  </vt:lpstr>
      <vt:lpstr> Table 1.5</vt:lpstr>
      <vt:lpstr>Table 1.6</vt:lpstr>
      <vt:lpstr>Table 2.1 </vt:lpstr>
      <vt:lpstr>Table 2.2</vt:lpstr>
      <vt:lpstr>Table 2.3</vt:lpstr>
      <vt:lpstr>Table 2.4</vt:lpstr>
      <vt:lpstr>Table 2.5</vt:lpstr>
      <vt:lpstr>Table 2.6 </vt:lpstr>
      <vt:lpstr>Table 2.7</vt:lpstr>
      <vt:lpstr>Table 2.8</vt:lpstr>
      <vt:lpstr>Table 2.9</vt:lpstr>
      <vt:lpstr>Table 2.10</vt:lpstr>
      <vt:lpstr>Table 2.11  </vt:lpstr>
      <vt:lpstr>Table 2.12</vt:lpstr>
      <vt:lpstr>Table 2.13</vt:lpstr>
      <vt:lpstr>Table 2.14</vt:lpstr>
      <vt:lpstr>Table 2.15</vt:lpstr>
      <vt:lpstr>Table 2.16</vt:lpstr>
      <vt:lpstr>Table 3.1 </vt:lpstr>
      <vt:lpstr>Table 3.2  </vt:lpstr>
      <vt:lpstr>Table 3.3 </vt:lpstr>
      <vt:lpstr>Table 3.4</vt:lpstr>
      <vt:lpstr>Table 3.5</vt:lpstr>
      <vt:lpstr>Table 3.6</vt:lpstr>
      <vt:lpstr>Table 3.7</vt:lpstr>
      <vt:lpstr>Table 3.8</vt:lpstr>
      <vt:lpstr>Table 3.9</vt:lpstr>
      <vt:lpstr>Table 3.10</vt:lpstr>
      <vt:lpstr>'Table 1.2  '!Print_Area</vt:lpstr>
      <vt:lpstr>'Table 1.3  '!Print_Area</vt:lpstr>
      <vt:lpstr>'Table 2.13'!Print_Area</vt:lpstr>
      <vt:lpstr>'Table 2.14'!Print_Area</vt:lpstr>
      <vt:lpstr>'Table 2.16'!Print_Area</vt:lpstr>
      <vt:lpstr>'Table 2.2'!Print_Area</vt:lpstr>
      <vt:lpstr>'Table 2.9'!Print_Area</vt:lpstr>
      <vt:lpstr>'Table 3.5'!Print_Area</vt:lpstr>
      <vt:lpstr>'Table 3.8'!Print_Area</vt:lpstr>
      <vt:lpstr>'Table 3.9'!Print_Area</vt:lpstr>
      <vt:lpstr>'Table 1.4  '!Print_Titles</vt:lpstr>
      <vt:lpstr>'Table 2.1 '!Print_Titles</vt:lpstr>
      <vt:lpstr>'Table 2.4'!Print_Titles</vt:lpstr>
      <vt:lpstr>'Table 2.5'!Print_Titles</vt:lpstr>
      <vt:lpstr>'Table 3.1 '!Print_Titles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Lilawtee Runnoo</dc:creator>
  <cp:lastModifiedBy>Reena Gangaram</cp:lastModifiedBy>
  <cp:lastPrinted>2023-10-05T07:19:46Z</cp:lastPrinted>
  <dcterms:created xsi:type="dcterms:W3CDTF">2020-10-14T09:56:43Z</dcterms:created>
  <dcterms:modified xsi:type="dcterms:W3CDTF">2025-09-24T07:53:40Z</dcterms:modified>
</cp:coreProperties>
</file>